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:\חשבונאות\רשימת נכסים\2025\רבעון 4 2025\"/>
    </mc:Choice>
  </mc:AlternateContent>
  <xr:revisionPtr revIDLastSave="0" documentId="13_ncr:1_{8F628947-01DF-4570-8911-0FCA036661B5}" xr6:coauthVersionLast="47" xr6:coauthVersionMax="47" xr10:uidLastSave="{00000000-0000-0000-0000-000000000000}"/>
  <bookViews>
    <workbookView xWindow="-108" yWindow="-108" windowWidth="23256" windowHeight="12456" tabRatio="840" firstSheet="19" activeTab="23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הלוואות!$P$1:$P$194</definedName>
    <definedName name="_xlnm._FilterDatabase" localSheetId="17" hidden="1">'לא סחיר איגרות חוב'!$A$1:$AL$37</definedName>
    <definedName name="_xlnm._FilterDatabase" localSheetId="18" hidden="1">'לא סחיר מניות מבכ ויהש'!$A$1:$AA$1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השקעה'!$A$1:$AA$293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" i="2"/>
  <c r="Q234" i="47"/>
  <c r="P234" i="47"/>
  <c r="O234" i="47"/>
  <c r="M234" i="47"/>
  <c r="Q233" i="47"/>
  <c r="P233" i="47"/>
  <c r="O233" i="47"/>
  <c r="M233" i="47"/>
  <c r="Q232" i="47"/>
  <c r="P232" i="47"/>
  <c r="O232" i="47"/>
  <c r="M232" i="47"/>
  <c r="Q231" i="47"/>
  <c r="P231" i="47"/>
  <c r="O231" i="47"/>
  <c r="M231" i="47"/>
  <c r="Q230" i="47"/>
  <c r="P230" i="47"/>
  <c r="O230" i="47"/>
  <c r="M230" i="47"/>
  <c r="Q229" i="47"/>
  <c r="P229" i="47"/>
  <c r="O229" i="47"/>
  <c r="M229" i="47"/>
  <c r="Q228" i="47"/>
  <c r="P228" i="47"/>
  <c r="O228" i="47"/>
  <c r="M228" i="47"/>
  <c r="Q227" i="47"/>
  <c r="P227" i="47"/>
  <c r="O227" i="47"/>
  <c r="M227" i="47"/>
  <c r="Q226" i="47"/>
  <c r="P226" i="47"/>
  <c r="O226" i="47"/>
  <c r="M226" i="47"/>
  <c r="Q225" i="47"/>
  <c r="P225" i="47"/>
  <c r="O225" i="47"/>
  <c r="M225" i="47"/>
  <c r="Q224" i="47"/>
  <c r="P224" i="47"/>
  <c r="O224" i="47"/>
  <c r="M224" i="47"/>
  <c r="Q223" i="47"/>
  <c r="P223" i="47"/>
  <c r="O223" i="47"/>
  <c r="M223" i="47"/>
  <c r="Q222" i="47"/>
  <c r="P222" i="47"/>
  <c r="O222" i="47"/>
  <c r="M222" i="47"/>
  <c r="Q221" i="47"/>
  <c r="P221" i="47"/>
  <c r="O221" i="47"/>
  <c r="M221" i="47"/>
  <c r="Q220" i="47"/>
  <c r="P220" i="47"/>
  <c r="O220" i="47"/>
  <c r="M220" i="47"/>
  <c r="Q219" i="47"/>
  <c r="P219" i="47"/>
  <c r="O219" i="47"/>
  <c r="M219" i="47"/>
  <c r="Q218" i="47"/>
  <c r="P218" i="47"/>
  <c r="O218" i="47"/>
  <c r="M218" i="47"/>
  <c r="Q217" i="47"/>
  <c r="P217" i="47"/>
  <c r="O217" i="47"/>
  <c r="M217" i="47"/>
  <c r="Q216" i="47"/>
  <c r="P216" i="47"/>
  <c r="O216" i="47"/>
  <c r="M216" i="47"/>
  <c r="Q215" i="47"/>
  <c r="P215" i="47"/>
  <c r="O215" i="47"/>
  <c r="M215" i="47"/>
  <c r="Q214" i="47"/>
  <c r="P214" i="47"/>
  <c r="O214" i="47"/>
  <c r="M214" i="47"/>
  <c r="Q213" i="47"/>
  <c r="P213" i="47"/>
  <c r="O213" i="47"/>
  <c r="M213" i="47"/>
  <c r="Q212" i="47"/>
  <c r="P212" i="47"/>
  <c r="O212" i="47"/>
  <c r="M212" i="47"/>
  <c r="Q211" i="47"/>
  <c r="P211" i="47"/>
  <c r="O211" i="47"/>
  <c r="M211" i="47"/>
  <c r="Q210" i="47"/>
  <c r="P210" i="47"/>
  <c r="O210" i="47"/>
  <c r="M210" i="47"/>
  <c r="Q209" i="47"/>
  <c r="P209" i="47"/>
  <c r="O209" i="47"/>
  <c r="M209" i="47"/>
  <c r="Q208" i="47"/>
  <c r="P208" i="47"/>
  <c r="O208" i="47"/>
  <c r="M208" i="47"/>
  <c r="Q207" i="47"/>
  <c r="P207" i="47"/>
  <c r="O207" i="47"/>
  <c r="M207" i="47"/>
  <c r="Q206" i="47"/>
  <c r="P206" i="47"/>
  <c r="O206" i="47"/>
  <c r="M206" i="47"/>
  <c r="Q205" i="47"/>
  <c r="P205" i="47"/>
  <c r="O205" i="47"/>
  <c r="M205" i="47"/>
  <c r="Q204" i="47"/>
  <c r="P204" i="47"/>
  <c r="O204" i="47"/>
  <c r="M204" i="47"/>
  <c r="Q203" i="47"/>
  <c r="P203" i="47"/>
  <c r="O203" i="47"/>
  <c r="M203" i="47"/>
  <c r="Q202" i="47"/>
  <c r="P202" i="47"/>
  <c r="O202" i="47"/>
  <c r="M202" i="47"/>
  <c r="Q201" i="47"/>
  <c r="P201" i="47"/>
  <c r="O201" i="47"/>
  <c r="M201" i="47"/>
  <c r="Q200" i="47"/>
  <c r="P200" i="47"/>
  <c r="O200" i="47"/>
  <c r="M200" i="47"/>
  <c r="Q199" i="47"/>
  <c r="P199" i="47"/>
  <c r="O199" i="47"/>
  <c r="M199" i="47"/>
  <c r="Q198" i="47"/>
  <c r="P198" i="47"/>
  <c r="O198" i="47"/>
  <c r="M198" i="47"/>
  <c r="Q197" i="47"/>
  <c r="P197" i="47"/>
  <c r="O197" i="47"/>
  <c r="M197" i="47"/>
  <c r="Q196" i="47"/>
  <c r="P196" i="47"/>
  <c r="O196" i="47"/>
  <c r="M196" i="47"/>
  <c r="Q195" i="47"/>
  <c r="P195" i="47"/>
  <c r="O195" i="47"/>
  <c r="M195" i="47"/>
  <c r="Q194" i="47"/>
  <c r="P194" i="47"/>
  <c r="O194" i="47"/>
  <c r="M194" i="47"/>
  <c r="Q193" i="47"/>
  <c r="P193" i="47"/>
  <c r="O193" i="47"/>
  <c r="M193" i="47"/>
  <c r="Q192" i="47"/>
  <c r="P192" i="47"/>
  <c r="O192" i="47"/>
  <c r="M192" i="47"/>
  <c r="Q191" i="47"/>
  <c r="P191" i="47"/>
  <c r="O191" i="47"/>
  <c r="M191" i="47"/>
  <c r="Q190" i="47"/>
  <c r="P190" i="47"/>
  <c r="O190" i="47"/>
  <c r="M190" i="47"/>
  <c r="Q189" i="47"/>
  <c r="P189" i="47"/>
  <c r="O189" i="47"/>
  <c r="M189" i="47"/>
  <c r="Q188" i="47"/>
  <c r="P188" i="47"/>
  <c r="O188" i="47"/>
  <c r="M188" i="47"/>
  <c r="Q187" i="47"/>
  <c r="P187" i="47"/>
  <c r="O187" i="47"/>
  <c r="M187" i="47"/>
  <c r="Q186" i="47"/>
  <c r="P186" i="47"/>
  <c r="O186" i="47"/>
  <c r="M186" i="47"/>
  <c r="Q185" i="47"/>
  <c r="P185" i="47"/>
  <c r="O185" i="47"/>
  <c r="M185" i="47"/>
  <c r="Q184" i="47"/>
  <c r="P184" i="47"/>
  <c r="O184" i="47"/>
  <c r="M184" i="47"/>
  <c r="Q183" i="47"/>
  <c r="P183" i="47"/>
  <c r="O183" i="47"/>
  <c r="M183" i="47"/>
  <c r="Q182" i="47"/>
  <c r="P182" i="47"/>
  <c r="O182" i="47"/>
  <c r="M182" i="47"/>
  <c r="Q181" i="47"/>
  <c r="P181" i="47"/>
  <c r="O181" i="47"/>
  <c r="M181" i="47"/>
  <c r="Q180" i="47"/>
  <c r="P180" i="47"/>
  <c r="O180" i="47"/>
  <c r="M180" i="47"/>
  <c r="Q179" i="47"/>
  <c r="P179" i="47"/>
  <c r="O179" i="47"/>
  <c r="M179" i="47"/>
  <c r="Q178" i="47"/>
  <c r="P178" i="47"/>
  <c r="O178" i="47"/>
  <c r="M178" i="47"/>
  <c r="Q177" i="47"/>
  <c r="P177" i="47"/>
  <c r="O177" i="47"/>
  <c r="M177" i="47"/>
  <c r="Q176" i="47"/>
  <c r="P176" i="47"/>
  <c r="O176" i="47"/>
  <c r="M176" i="47"/>
  <c r="Q175" i="47"/>
  <c r="P175" i="47"/>
  <c r="O175" i="47"/>
  <c r="M175" i="47"/>
  <c r="Q174" i="47"/>
  <c r="P174" i="47"/>
  <c r="O174" i="47"/>
  <c r="M174" i="47"/>
  <c r="Q173" i="47"/>
  <c r="P173" i="47"/>
  <c r="O173" i="47"/>
  <c r="M173" i="47"/>
  <c r="Q172" i="47"/>
  <c r="P172" i="47"/>
  <c r="O172" i="47"/>
  <c r="M172" i="47"/>
  <c r="Q171" i="47"/>
  <c r="P171" i="47"/>
  <c r="O171" i="47"/>
  <c r="M171" i="47"/>
  <c r="Q170" i="47"/>
  <c r="P170" i="47"/>
  <c r="O170" i="47"/>
  <c r="M170" i="47"/>
  <c r="Q169" i="47"/>
  <c r="P169" i="47"/>
  <c r="O169" i="47"/>
  <c r="M169" i="47"/>
  <c r="Q168" i="47"/>
  <c r="P168" i="47"/>
  <c r="O168" i="47"/>
  <c r="M168" i="47"/>
  <c r="Q167" i="47"/>
  <c r="P167" i="47"/>
  <c r="O167" i="47"/>
  <c r="M167" i="47"/>
  <c r="Q166" i="47"/>
  <c r="P166" i="47"/>
  <c r="O166" i="47"/>
  <c r="M166" i="47"/>
  <c r="Q165" i="47"/>
  <c r="P165" i="47"/>
  <c r="O165" i="47"/>
  <c r="M165" i="47"/>
  <c r="Q164" i="47"/>
  <c r="P164" i="47"/>
  <c r="O164" i="47"/>
  <c r="M164" i="47"/>
  <c r="Q163" i="47"/>
  <c r="P163" i="47"/>
  <c r="O163" i="47"/>
  <c r="M163" i="47"/>
  <c r="Q162" i="47"/>
  <c r="P162" i="47"/>
  <c r="O162" i="47"/>
  <c r="M162" i="47"/>
  <c r="Q161" i="47"/>
  <c r="P161" i="47"/>
  <c r="O161" i="47"/>
  <c r="M161" i="47"/>
  <c r="Q160" i="47"/>
  <c r="P160" i="47"/>
  <c r="O160" i="47"/>
  <c r="M160" i="47"/>
  <c r="Q159" i="47"/>
  <c r="P159" i="47"/>
  <c r="O159" i="47"/>
  <c r="M159" i="47"/>
  <c r="Q158" i="47"/>
  <c r="P158" i="47"/>
  <c r="O158" i="47"/>
  <c r="M158" i="47"/>
  <c r="Q157" i="47"/>
  <c r="P157" i="47"/>
  <c r="O157" i="47"/>
  <c r="M157" i="47"/>
  <c r="Q156" i="47"/>
  <c r="P156" i="47"/>
  <c r="O156" i="47"/>
  <c r="M156" i="47"/>
  <c r="Q155" i="47"/>
  <c r="P155" i="47"/>
  <c r="O155" i="47"/>
  <c r="M155" i="47"/>
  <c r="Q154" i="47"/>
  <c r="P154" i="47"/>
  <c r="O154" i="47"/>
  <c r="M154" i="47"/>
  <c r="Q153" i="47"/>
  <c r="P153" i="47"/>
  <c r="O153" i="47"/>
  <c r="M153" i="47"/>
  <c r="Q152" i="47"/>
  <c r="P152" i="47"/>
  <c r="O152" i="47"/>
  <c r="M152" i="47"/>
  <c r="Q151" i="47"/>
  <c r="P151" i="47"/>
  <c r="O151" i="47"/>
  <c r="M151" i="47"/>
  <c r="Q150" i="47"/>
  <c r="P150" i="47"/>
  <c r="O150" i="47"/>
  <c r="M150" i="47"/>
  <c r="Q149" i="47"/>
  <c r="P149" i="47"/>
  <c r="O149" i="47"/>
  <c r="M149" i="47"/>
  <c r="Q148" i="47"/>
  <c r="P148" i="47"/>
  <c r="O148" i="47"/>
  <c r="M148" i="47"/>
  <c r="Q147" i="47"/>
  <c r="P147" i="47"/>
  <c r="O147" i="47"/>
  <c r="M147" i="47"/>
  <c r="Q146" i="47"/>
  <c r="P146" i="47"/>
  <c r="O146" i="47"/>
  <c r="M146" i="47"/>
  <c r="Q145" i="47"/>
  <c r="P145" i="47"/>
  <c r="O145" i="47"/>
  <c r="M145" i="47"/>
  <c r="Q144" i="47"/>
  <c r="P144" i="47"/>
  <c r="O144" i="47"/>
  <c r="M144" i="47"/>
  <c r="Q143" i="47"/>
  <c r="P143" i="47"/>
  <c r="O143" i="47"/>
  <c r="M143" i="47"/>
  <c r="Q142" i="47"/>
  <c r="P142" i="47"/>
  <c r="O142" i="47"/>
  <c r="M142" i="47"/>
  <c r="Q141" i="47"/>
  <c r="P141" i="47"/>
  <c r="O141" i="47"/>
  <c r="M141" i="47"/>
  <c r="Q140" i="47"/>
  <c r="P140" i="47"/>
  <c r="O140" i="47"/>
  <c r="M140" i="47"/>
  <c r="Q139" i="47"/>
  <c r="P139" i="47"/>
  <c r="O139" i="47"/>
  <c r="M139" i="47"/>
  <c r="Q138" i="47"/>
  <c r="P138" i="47"/>
  <c r="O138" i="47"/>
  <c r="M138" i="47"/>
  <c r="Q137" i="47"/>
  <c r="P137" i="47"/>
  <c r="O137" i="47"/>
  <c r="M137" i="47"/>
  <c r="Q136" i="47"/>
  <c r="P136" i="47"/>
  <c r="O136" i="47"/>
  <c r="M136" i="47"/>
  <c r="Q135" i="47"/>
  <c r="P135" i="47"/>
  <c r="O135" i="47"/>
  <c r="M135" i="47"/>
  <c r="Q134" i="47"/>
  <c r="P134" i="47"/>
  <c r="O134" i="47"/>
  <c r="M134" i="47"/>
  <c r="Q133" i="47"/>
  <c r="P133" i="47"/>
  <c r="O133" i="47"/>
  <c r="M133" i="47"/>
  <c r="Q132" i="47"/>
  <c r="P132" i="47"/>
  <c r="O132" i="47"/>
  <c r="M132" i="47"/>
  <c r="Q131" i="47"/>
  <c r="P131" i="47"/>
  <c r="O131" i="47"/>
  <c r="M131" i="47"/>
  <c r="Q130" i="47"/>
  <c r="P130" i="47"/>
  <c r="O130" i="47"/>
  <c r="M130" i="47"/>
  <c r="Q129" i="47"/>
  <c r="P129" i="47"/>
  <c r="O129" i="47"/>
  <c r="M129" i="47"/>
  <c r="Q128" i="47"/>
  <c r="P128" i="47"/>
  <c r="O128" i="47"/>
  <c r="M128" i="47"/>
  <c r="Q127" i="47"/>
  <c r="P127" i="47"/>
  <c r="O127" i="47"/>
  <c r="M127" i="47"/>
  <c r="Q126" i="47"/>
  <c r="P126" i="47"/>
  <c r="O126" i="47"/>
  <c r="M126" i="47"/>
  <c r="Q125" i="47"/>
  <c r="P125" i="47"/>
  <c r="O125" i="47"/>
  <c r="M125" i="47"/>
  <c r="Q124" i="47"/>
  <c r="P124" i="47"/>
  <c r="O124" i="47"/>
  <c r="M124" i="47"/>
  <c r="Q123" i="47"/>
  <c r="P123" i="47"/>
  <c r="O123" i="47"/>
  <c r="M123" i="47"/>
  <c r="Q122" i="47"/>
  <c r="P122" i="47"/>
  <c r="O122" i="47"/>
  <c r="M122" i="47"/>
  <c r="Q121" i="47"/>
  <c r="P121" i="47"/>
  <c r="O121" i="47"/>
  <c r="M121" i="47"/>
  <c r="Q120" i="47"/>
  <c r="P120" i="47"/>
  <c r="O120" i="47"/>
  <c r="M120" i="47"/>
  <c r="Q119" i="47"/>
  <c r="P119" i="47"/>
  <c r="O119" i="47"/>
  <c r="M119" i="47"/>
  <c r="Q118" i="47"/>
  <c r="P118" i="47"/>
  <c r="O118" i="47"/>
  <c r="M118" i="47"/>
  <c r="Q117" i="47"/>
  <c r="P117" i="47"/>
  <c r="O117" i="47"/>
  <c r="M117" i="47"/>
  <c r="Q116" i="47"/>
  <c r="P116" i="47"/>
  <c r="O116" i="47"/>
  <c r="M116" i="47"/>
  <c r="Q115" i="47"/>
  <c r="P115" i="47"/>
  <c r="O115" i="47"/>
  <c r="M115" i="47"/>
  <c r="Q114" i="47"/>
  <c r="P114" i="47"/>
  <c r="O114" i="47"/>
  <c r="M114" i="47"/>
  <c r="Q113" i="47"/>
  <c r="P113" i="47"/>
  <c r="O113" i="47"/>
  <c r="M113" i="47"/>
  <c r="Q112" i="47"/>
  <c r="P112" i="47"/>
  <c r="O112" i="47"/>
  <c r="M112" i="47"/>
  <c r="Q111" i="47"/>
  <c r="P111" i="47"/>
  <c r="O111" i="47"/>
  <c r="M111" i="47"/>
  <c r="Q110" i="47"/>
  <c r="P110" i="47"/>
  <c r="O110" i="47"/>
  <c r="M110" i="47"/>
  <c r="Q109" i="47"/>
  <c r="P109" i="47"/>
  <c r="O109" i="47"/>
  <c r="M109" i="47"/>
  <c r="Q108" i="47"/>
  <c r="P108" i="47"/>
  <c r="O108" i="47"/>
  <c r="M108" i="47"/>
  <c r="Q107" i="47"/>
  <c r="P107" i="47"/>
  <c r="O107" i="47"/>
  <c r="M107" i="47"/>
  <c r="Q106" i="47"/>
  <c r="P106" i="47"/>
  <c r="O106" i="47"/>
  <c r="M106" i="47"/>
  <c r="Q105" i="47"/>
  <c r="P105" i="47"/>
  <c r="O105" i="47"/>
  <c r="M105" i="47"/>
  <c r="Q104" i="47"/>
  <c r="P104" i="47"/>
  <c r="O104" i="47"/>
  <c r="M104" i="47"/>
  <c r="Q103" i="47"/>
  <c r="P103" i="47"/>
  <c r="O103" i="47"/>
  <c r="M103" i="47"/>
  <c r="Q102" i="47"/>
  <c r="P102" i="47"/>
  <c r="O102" i="47"/>
  <c r="M102" i="47"/>
  <c r="Q101" i="47"/>
  <c r="P101" i="47"/>
  <c r="O101" i="47"/>
  <c r="M101" i="47"/>
  <c r="Q100" i="47"/>
  <c r="P100" i="47"/>
  <c r="O100" i="47"/>
  <c r="M100" i="47"/>
  <c r="Q99" i="47"/>
  <c r="P99" i="47"/>
  <c r="O99" i="47"/>
  <c r="M99" i="47"/>
  <c r="Q98" i="47"/>
  <c r="P98" i="47"/>
  <c r="O98" i="47"/>
  <c r="M98" i="47"/>
  <c r="Q97" i="47"/>
  <c r="P97" i="47"/>
  <c r="O97" i="47"/>
  <c r="M97" i="47"/>
  <c r="Q96" i="47"/>
  <c r="P96" i="47"/>
  <c r="O96" i="47"/>
  <c r="M96" i="47"/>
  <c r="Q95" i="47"/>
  <c r="P95" i="47"/>
  <c r="O95" i="47"/>
  <c r="M95" i="47"/>
  <c r="Q94" i="47"/>
  <c r="P94" i="47"/>
  <c r="O94" i="47"/>
  <c r="M94" i="47"/>
  <c r="Q93" i="47"/>
  <c r="P93" i="47"/>
  <c r="O93" i="47"/>
  <c r="M93" i="47"/>
  <c r="Q92" i="47"/>
  <c r="P92" i="47"/>
  <c r="O92" i="47"/>
  <c r="M92" i="47"/>
  <c r="Q91" i="47"/>
  <c r="P91" i="47"/>
  <c r="O91" i="47"/>
  <c r="M91" i="47"/>
  <c r="Q90" i="47"/>
  <c r="P90" i="47"/>
  <c r="O90" i="47"/>
  <c r="M90" i="47"/>
  <c r="Q89" i="47"/>
  <c r="P89" i="47"/>
  <c r="O89" i="47"/>
  <c r="M89" i="47"/>
  <c r="Q88" i="47"/>
  <c r="P88" i="47"/>
  <c r="O88" i="47"/>
  <c r="M88" i="47"/>
  <c r="Q87" i="47"/>
  <c r="P87" i="47"/>
  <c r="O87" i="47"/>
  <c r="M87" i="47"/>
  <c r="Q86" i="47"/>
  <c r="P86" i="47"/>
  <c r="O86" i="47"/>
  <c r="M86" i="47"/>
  <c r="Q85" i="47"/>
  <c r="P85" i="47"/>
  <c r="O85" i="47"/>
  <c r="M85" i="47"/>
  <c r="Q84" i="47"/>
  <c r="P84" i="47"/>
  <c r="O84" i="47"/>
  <c r="M84" i="47"/>
  <c r="Q83" i="47"/>
  <c r="P83" i="47"/>
  <c r="O83" i="47"/>
  <c r="M83" i="47"/>
  <c r="Q82" i="47"/>
  <c r="P82" i="47"/>
  <c r="O82" i="47"/>
  <c r="M82" i="47"/>
  <c r="Q81" i="47"/>
  <c r="P81" i="47"/>
  <c r="O81" i="47"/>
  <c r="M81" i="47"/>
  <c r="Q80" i="47"/>
  <c r="P80" i="47"/>
  <c r="O80" i="47"/>
  <c r="M80" i="47"/>
  <c r="Q79" i="47"/>
  <c r="P79" i="47"/>
  <c r="O79" i="47"/>
  <c r="M79" i="47"/>
  <c r="Q78" i="47"/>
  <c r="P78" i="47"/>
  <c r="O78" i="47"/>
  <c r="M78" i="47"/>
  <c r="Q77" i="47"/>
  <c r="P77" i="47"/>
  <c r="O77" i="47"/>
  <c r="M77" i="47"/>
  <c r="Q76" i="47"/>
  <c r="P76" i="47"/>
  <c r="O76" i="47"/>
  <c r="M76" i="47"/>
  <c r="Q75" i="47"/>
  <c r="P75" i="47"/>
  <c r="O75" i="47"/>
  <c r="M75" i="47"/>
  <c r="Q74" i="47"/>
  <c r="P74" i="47"/>
  <c r="O74" i="47"/>
  <c r="M74" i="47"/>
  <c r="Q73" i="47"/>
  <c r="P73" i="47"/>
  <c r="O73" i="47"/>
  <c r="M73" i="47"/>
  <c r="Q72" i="47"/>
  <c r="P72" i="47"/>
  <c r="O72" i="47"/>
  <c r="M72" i="47"/>
  <c r="Q71" i="47"/>
  <c r="P71" i="47"/>
  <c r="O71" i="47"/>
  <c r="M71" i="47"/>
  <c r="Q70" i="47"/>
  <c r="P70" i="47"/>
  <c r="O70" i="47"/>
  <c r="M70" i="47"/>
  <c r="Q69" i="47"/>
  <c r="P69" i="47"/>
  <c r="O69" i="47"/>
  <c r="M69" i="47"/>
  <c r="Q68" i="47"/>
  <c r="P68" i="47"/>
  <c r="O68" i="47"/>
  <c r="M68" i="47"/>
  <c r="Q67" i="47"/>
  <c r="P67" i="47"/>
  <c r="O67" i="47"/>
  <c r="M67" i="47"/>
  <c r="Q66" i="47"/>
  <c r="P66" i="47"/>
  <c r="O66" i="47"/>
  <c r="M66" i="47"/>
  <c r="Q65" i="47"/>
  <c r="P65" i="47"/>
  <c r="O65" i="47"/>
  <c r="M65" i="47"/>
  <c r="Q64" i="47"/>
  <c r="P64" i="47"/>
  <c r="O64" i="47"/>
  <c r="M64" i="47"/>
  <c r="Q63" i="47"/>
  <c r="P63" i="47"/>
  <c r="O63" i="47"/>
  <c r="M63" i="47"/>
  <c r="Q62" i="47"/>
  <c r="P62" i="47"/>
  <c r="O62" i="47"/>
  <c r="M62" i="47"/>
  <c r="Q61" i="47"/>
  <c r="P61" i="47"/>
  <c r="O61" i="47"/>
  <c r="M61" i="47"/>
  <c r="Q60" i="47"/>
  <c r="P60" i="47"/>
  <c r="O60" i="47"/>
  <c r="M60" i="47"/>
  <c r="Q59" i="47"/>
  <c r="P59" i="47"/>
  <c r="O59" i="47"/>
  <c r="M59" i="47"/>
  <c r="Q58" i="47"/>
  <c r="P58" i="47"/>
  <c r="O58" i="47"/>
  <c r="M58" i="47"/>
  <c r="Q57" i="47"/>
  <c r="P57" i="47"/>
  <c r="O57" i="47"/>
  <c r="M57" i="47"/>
  <c r="Q56" i="47"/>
  <c r="P56" i="47"/>
  <c r="O56" i="47"/>
  <c r="M56" i="47"/>
  <c r="Q55" i="47"/>
  <c r="P55" i="47"/>
  <c r="O55" i="47"/>
  <c r="M55" i="47"/>
  <c r="Q54" i="47"/>
  <c r="P54" i="47"/>
  <c r="O54" i="47"/>
  <c r="M54" i="47"/>
  <c r="Q53" i="47"/>
  <c r="P53" i="47"/>
  <c r="O53" i="47"/>
  <c r="M53" i="47"/>
  <c r="Q52" i="47"/>
  <c r="P52" i="47"/>
  <c r="O52" i="47"/>
  <c r="M52" i="47"/>
  <c r="Q51" i="47"/>
  <c r="P51" i="47"/>
  <c r="O51" i="47"/>
  <c r="M51" i="47"/>
  <c r="Q50" i="47"/>
  <c r="P50" i="47"/>
  <c r="O50" i="47"/>
  <c r="M50" i="47"/>
  <c r="Q49" i="47"/>
  <c r="P49" i="47"/>
  <c r="O49" i="47"/>
  <c r="M49" i="47"/>
  <c r="Q48" i="47"/>
  <c r="P48" i="47"/>
  <c r="O48" i="47"/>
  <c r="M48" i="47"/>
  <c r="Q47" i="47"/>
  <c r="P47" i="47"/>
  <c r="O47" i="47"/>
  <c r="M47" i="47"/>
  <c r="Q46" i="47"/>
  <c r="P46" i="47"/>
  <c r="O46" i="47"/>
  <c r="M46" i="47"/>
  <c r="Q45" i="47"/>
  <c r="P45" i="47"/>
  <c r="O45" i="47"/>
  <c r="M45" i="47"/>
  <c r="Q44" i="47"/>
  <c r="P44" i="47"/>
  <c r="O44" i="47"/>
  <c r="M44" i="47"/>
  <c r="Q43" i="47"/>
  <c r="P43" i="47"/>
  <c r="O43" i="47"/>
  <c r="M43" i="47"/>
  <c r="Q42" i="47"/>
  <c r="P42" i="47"/>
  <c r="O42" i="47"/>
  <c r="M42" i="47"/>
  <c r="Q41" i="47"/>
  <c r="P41" i="47"/>
  <c r="O41" i="47"/>
  <c r="M41" i="47"/>
  <c r="Q40" i="47"/>
  <c r="P40" i="47"/>
  <c r="O40" i="47"/>
  <c r="M40" i="47"/>
  <c r="Q39" i="47"/>
  <c r="P39" i="47"/>
  <c r="O39" i="47"/>
  <c r="M39" i="47"/>
  <c r="Q38" i="47"/>
  <c r="P38" i="47"/>
  <c r="O38" i="47"/>
  <c r="M38" i="47"/>
  <c r="Q37" i="47"/>
  <c r="P37" i="47"/>
  <c r="O37" i="47"/>
  <c r="M37" i="47"/>
  <c r="Q36" i="47"/>
  <c r="P36" i="47"/>
  <c r="O36" i="47"/>
  <c r="M36" i="47"/>
  <c r="Q35" i="47"/>
  <c r="P35" i="47"/>
  <c r="O35" i="47"/>
  <c r="M35" i="47"/>
  <c r="Q34" i="47"/>
  <c r="P34" i="47"/>
  <c r="O34" i="47"/>
  <c r="M34" i="47"/>
  <c r="Q33" i="47"/>
  <c r="P33" i="47"/>
  <c r="O33" i="47"/>
  <c r="M33" i="47"/>
  <c r="Q32" i="47"/>
  <c r="P32" i="47"/>
  <c r="O32" i="47"/>
  <c r="M32" i="47"/>
  <c r="Q31" i="47"/>
  <c r="P31" i="47"/>
  <c r="O31" i="47"/>
  <c r="M31" i="47"/>
  <c r="Q30" i="47"/>
  <c r="P30" i="47"/>
  <c r="O30" i="47"/>
  <c r="M30" i="47"/>
  <c r="Q29" i="47"/>
  <c r="P29" i="47"/>
  <c r="O29" i="47"/>
  <c r="M29" i="47"/>
  <c r="Q28" i="47"/>
  <c r="P28" i="47"/>
  <c r="O28" i="47"/>
  <c r="M28" i="47"/>
  <c r="Q27" i="47"/>
  <c r="P27" i="47"/>
  <c r="O27" i="47"/>
  <c r="M27" i="47"/>
  <c r="Q26" i="47"/>
  <c r="P26" i="47"/>
  <c r="O26" i="47"/>
  <c r="M26" i="47"/>
  <c r="Q25" i="47"/>
  <c r="P25" i="47"/>
  <c r="O25" i="47"/>
  <c r="M25" i="47"/>
  <c r="Q24" i="47"/>
  <c r="P24" i="47"/>
  <c r="O24" i="47"/>
  <c r="M24" i="47"/>
  <c r="Q23" i="47"/>
  <c r="P23" i="47"/>
  <c r="O23" i="47"/>
  <c r="M23" i="47"/>
  <c r="Q22" i="47"/>
  <c r="P22" i="47"/>
  <c r="O22" i="47"/>
  <c r="M22" i="47"/>
  <c r="Q21" i="47"/>
  <c r="P21" i="47"/>
  <c r="O21" i="47"/>
  <c r="M21" i="47"/>
  <c r="Q20" i="47"/>
  <c r="P20" i="47"/>
  <c r="O20" i="47"/>
  <c r="M20" i="47"/>
  <c r="Q19" i="47"/>
  <c r="P19" i="47"/>
  <c r="O19" i="47"/>
  <c r="M19" i="47"/>
  <c r="Q18" i="47"/>
  <c r="P18" i="47"/>
  <c r="O18" i="47"/>
  <c r="M18" i="47"/>
  <c r="Q17" i="47"/>
  <c r="P17" i="47"/>
  <c r="O17" i="47"/>
  <c r="M17" i="47"/>
  <c r="Q16" i="47"/>
  <c r="P16" i="47"/>
  <c r="O16" i="47"/>
  <c r="M16" i="47"/>
  <c r="Q15" i="47"/>
  <c r="P15" i="47"/>
  <c r="O15" i="47"/>
  <c r="M15" i="47"/>
  <c r="Q14" i="47"/>
  <c r="P14" i="47"/>
  <c r="O14" i="47"/>
  <c r="M14" i="47"/>
  <c r="Q13" i="47"/>
  <c r="P13" i="47"/>
  <c r="O13" i="47"/>
  <c r="M13" i="47"/>
  <c r="Q12" i="47"/>
  <c r="P12" i="47"/>
  <c r="O12" i="47"/>
  <c r="M12" i="47"/>
  <c r="Q11" i="47"/>
  <c r="P11" i="47"/>
  <c r="O11" i="47"/>
  <c r="M11" i="47"/>
  <c r="Q10" i="47"/>
  <c r="P10" i="47"/>
  <c r="O10" i="47"/>
  <c r="M10" i="47"/>
  <c r="Q9" i="47"/>
  <c r="P9" i="47"/>
  <c r="O9" i="47"/>
  <c r="M9" i="47"/>
  <c r="Q8" i="47"/>
  <c r="P8" i="47"/>
  <c r="O8" i="47"/>
  <c r="M8" i="47"/>
  <c r="Q7" i="47"/>
  <c r="P7" i="47"/>
  <c r="O7" i="47"/>
  <c r="M7" i="47"/>
  <c r="Q6" i="47"/>
  <c r="P6" i="47"/>
  <c r="O6" i="47"/>
  <c r="M6" i="47"/>
  <c r="Q5" i="47"/>
  <c r="P5" i="47"/>
  <c r="O5" i="47"/>
  <c r="M5" i="47"/>
  <c r="Q4" i="47"/>
  <c r="P4" i="47"/>
  <c r="O4" i="47"/>
  <c r="M4" i="47"/>
  <c r="Q3" i="47"/>
  <c r="P3" i="47"/>
  <c r="O3" i="47"/>
  <c r="M3" i="47"/>
  <c r="Q2" i="47"/>
  <c r="P2" i="47"/>
  <c r="O2" i="47"/>
  <c r="M2" i="47"/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5" i="38"/>
  <c r="D13" i="38"/>
  <c r="B30" i="2" l="1"/>
</calcChain>
</file>

<file path=xl/sharedStrings.xml><?xml version="1.0" encoding="utf-8"?>
<sst xmlns="http://schemas.openxmlformats.org/spreadsheetml/2006/main" count="49814" uniqueCount="3349">
  <si>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</si>
  <si>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</si>
  <si>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</si>
  <si>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</si>
  <si>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</si>
  <si>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</si>
  <si>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</si>
  <si>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</si>
  <si>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</si>
  <si>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</si>
  <si>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</si>
  <si>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</si>
  <si>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</si>
  <si>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</si>
  <si>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</si>
  <si>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</si>
  <si>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</si>
  <si>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</si>
  <si>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</si>
  <si>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</si>
  <si>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</si>
  <si>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</si>
  <si>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</si>
  <si>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</si>
  <si>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</si>
  <si>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</si>
  <si>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</si>
  <si>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ממשל צמודה 0527</t>
  </si>
  <si>
    <t>IL0011408478</t>
  </si>
  <si>
    <t>צמוד למדד המחירים לצרכן בריבית קבועה</t>
  </si>
  <si>
    <t>ישראל</t>
  </si>
  <si>
    <t>TASE</t>
  </si>
  <si>
    <t>RF</t>
  </si>
  <si>
    <t>פנימי</t>
  </si>
  <si>
    <t>ILS</t>
  </si>
  <si>
    <t>31/05/2027</t>
  </si>
  <si>
    <t>שווי הוגן</t>
  </si>
  <si>
    <t>ממשל צמודה 0545</t>
  </si>
  <si>
    <t>IL0011348658</t>
  </si>
  <si>
    <t>31/05/2045</t>
  </si>
  <si>
    <t>ממשל צמודה 1131</t>
  </si>
  <si>
    <t>IL0011722209</t>
  </si>
  <si>
    <t>30/11/2031</t>
  </si>
  <si>
    <t>ממשל שקלית 0327</t>
  </si>
  <si>
    <t>IL0011393449</t>
  </si>
  <si>
    <t>לא צמוד למדד המחירים לצרכן ריבית קבועה</t>
  </si>
  <si>
    <t>31/03/2027</t>
  </si>
  <si>
    <t>ממשלתי צמודה 0536</t>
  </si>
  <si>
    <t>IL0010977085</t>
  </si>
  <si>
    <t>30/05/2036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</si>
  <si>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</si>
  <si>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</si>
  <si>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</si>
  <si>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</si>
  <si>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</si>
  <si>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</si>
  <si>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</si>
  <si>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</si>
  <si>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</si>
  <si>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</si>
  <si>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</si>
  <si>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</si>
  <si>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צמודה 1.6% 1033</t>
  </si>
  <si>
    <t>IL0012043795</t>
  </si>
  <si>
    <t>31/10/2033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</si>
  <si>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</si>
  <si>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</si>
  <si>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</si>
  <si>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</si>
  <si>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</si>
  <si>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</si>
  <si>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</si>
  <si>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</si>
  <si>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</si>
  <si>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216</t>
  </si>
  <si>
    <t>IL0082602181</t>
  </si>
  <si>
    <t>מק"מ קצר משנים עשר חודשים</t>
  </si>
  <si>
    <t>04/02/2026</t>
  </si>
  <si>
    <t>US GOV</t>
  </si>
  <si>
    <t>B ZCP 11/26</t>
  </si>
  <si>
    <t>US912797SU23</t>
  </si>
  <si>
    <t>נקוב במט"ח</t>
  </si>
  <si>
    <t>חו"ל</t>
  </si>
  <si>
    <t>ארה"ב</t>
  </si>
  <si>
    <t>FOREIGN_GOV_SEC</t>
  </si>
  <si>
    <t>NR</t>
  </si>
  <si>
    <t>USD</t>
  </si>
  <si>
    <t>27/11/2026</t>
  </si>
  <si>
    <t>מלווה קצר מועד 416</t>
  </si>
  <si>
    <t>IL0082604161</t>
  </si>
  <si>
    <t>01/04/2026</t>
  </si>
  <si>
    <t>ממשל צמודה0431</t>
  </si>
  <si>
    <t>IL0012207226</t>
  </si>
  <si>
    <t>30/04/2031</t>
  </si>
  <si>
    <t>ממשל שקלית  0927</t>
  </si>
  <si>
    <t>IL0012035791</t>
  </si>
  <si>
    <t>30/09/2027</t>
  </si>
  <si>
    <t>ממשל שקלית 0335</t>
  </si>
  <si>
    <t>IL0012023326</t>
  </si>
  <si>
    <t>30/03/2035</t>
  </si>
  <si>
    <t>ממשלתית משתנה 05/26 0.0866%</t>
  </si>
  <si>
    <t>IL0011417958</t>
  </si>
  <si>
    <t>לא צמוד למדד המחירים לצרכן ריבית משתנה</t>
  </si>
  <si>
    <t>31/05/2026</t>
  </si>
  <si>
    <t>מקמ       816</t>
  </si>
  <si>
    <t>IL0082608121</t>
  </si>
  <si>
    <t>06/08/2026</t>
  </si>
  <si>
    <t>T 4% 11/35</t>
  </si>
  <si>
    <t>US91282CPJ44</t>
  </si>
  <si>
    <t>Aa1</t>
  </si>
  <si>
    <t>Moodys</t>
  </si>
  <si>
    <t>15/11/2035</t>
  </si>
  <si>
    <t>ממשל שקלית 0347</t>
  </si>
  <si>
    <t>IL0011401937</t>
  </si>
  <si>
    <t>31/03/2047</t>
  </si>
  <si>
    <t>ממשלתי צמוד 841</t>
  </si>
  <si>
    <t>IL0011205833</t>
  </si>
  <si>
    <t>30/08/2041</t>
  </si>
  <si>
    <t>מקמ       316</t>
  </si>
  <si>
    <t>IL0082603171</t>
  </si>
  <si>
    <t>04/03/2026</t>
  </si>
  <si>
    <t>מקמ       726</t>
  </si>
  <si>
    <t>IL0082607214</t>
  </si>
  <si>
    <t>08/07/2026</t>
  </si>
  <si>
    <t>ממשל שקלית 0229</t>
  </si>
  <si>
    <t>IL0011948028</t>
  </si>
  <si>
    <t>28/02/2029</t>
  </si>
  <si>
    <t>ממשלתי שקלי  1026</t>
  </si>
  <si>
    <t>IL0010994569</t>
  </si>
  <si>
    <t>30/10/2026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</si>
  <si>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</si>
  <si>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</si>
  <si>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</si>
  <si>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</si>
  <si>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</si>
  <si>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</si>
  <si>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</si>
  <si>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</si>
  <si>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</si>
  <si>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</si>
  <si>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</si>
  <si>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אדמה פתרונות לחקלאות בע"מ</t>
  </si>
  <si>
    <t>520043605</t>
  </si>
  <si>
    <t>ח.פ.</t>
  </si>
  <si>
    <t>אדמה אגח ב</t>
  </si>
  <si>
    <t>IL0011109159</t>
  </si>
  <si>
    <t>ISIN</t>
  </si>
  <si>
    <t>צמוד למדד המחירים לצרכן</t>
  </si>
  <si>
    <t>סחיר</t>
  </si>
  <si>
    <t>כימיה, גומי ופלסטיק</t>
  </si>
  <si>
    <t>לא</t>
  </si>
  <si>
    <t>AA-</t>
  </si>
  <si>
    <t>S&amp;P מעלות</t>
  </si>
  <si>
    <t>נייר ערך</t>
  </si>
  <si>
    <t>30/11/2036</t>
  </si>
  <si>
    <t>החוב לא נחות</t>
  </si>
  <si>
    <t>או.פי.סי. אנרגיה בע"מ</t>
  </si>
  <si>
    <t>514401702</t>
  </si>
  <si>
    <t>או פי סי אגח ב'</t>
  </si>
  <si>
    <t>IL0011660573</t>
  </si>
  <si>
    <t>אנרגיה</t>
  </si>
  <si>
    <t>A+</t>
  </si>
  <si>
    <t>01/10/2028</t>
  </si>
  <si>
    <t>או.פי.סי  אגח ג</t>
  </si>
  <si>
    <t>IL0011803553</t>
  </si>
  <si>
    <t>לא צמוד למדד המחירים לצרכן</t>
  </si>
  <si>
    <t>01/09/2030</t>
  </si>
  <si>
    <t>אזורים-חברה להשקעות בפתוח ובבנין בע"מ</t>
  </si>
  <si>
    <t>520025990</t>
  </si>
  <si>
    <t>אזורים סדרה 14</t>
  </si>
  <si>
    <t>IL0071504448</t>
  </si>
  <si>
    <t>בנייה</t>
  </si>
  <si>
    <t>A1</t>
  </si>
  <si>
    <t>מידרוג Moodys</t>
  </si>
  <si>
    <t>31/12/2028</t>
  </si>
  <si>
    <t>איי.די.איי. הנפקות (2010) בע"מ</t>
  </si>
  <si>
    <t>514486042</t>
  </si>
  <si>
    <t>איידיאיי הנ הת ז</t>
  </si>
  <si>
    <t>IL0012293507</t>
  </si>
  <si>
    <t>ביטוח</t>
  </si>
  <si>
    <t>A2</t>
  </si>
  <si>
    <t>22/09/2035</t>
  </si>
  <si>
    <t>איידיאיי הנפקות אגח ו</t>
  </si>
  <si>
    <t>IL0011830374</t>
  </si>
  <si>
    <t>15/12/2028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</si>
  <si>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</si>
  <si>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</si>
  <si>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</si>
  <si>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</si>
  <si>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</si>
  <si>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</si>
  <si>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</si>
  <si>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</si>
  <si>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ה</t>
  </si>
  <si>
    <t>IL0011334872</t>
  </si>
  <si>
    <t>נדל"ן מניב בישראל</t>
  </si>
  <si>
    <t>איסתא נכסים בע"מ</t>
  </si>
  <si>
    <t>512553058</t>
  </si>
  <si>
    <t>איסתא נכסים אגח א</t>
  </si>
  <si>
    <t>IL0012328675</t>
  </si>
  <si>
    <t>30/06/2033</t>
  </si>
  <si>
    <t>אלוני-חץ נכסים והשקעות בע"מ</t>
  </si>
  <si>
    <t>520038506</t>
  </si>
  <si>
    <t>אלוני חץ אגח יב</t>
  </si>
  <si>
    <t>IL0039004952</t>
  </si>
  <si>
    <t>28/02/2031</t>
  </si>
  <si>
    <t>אלוני חץ אגח יג</t>
  </si>
  <si>
    <t>IL0011894065</t>
  </si>
  <si>
    <t>01/03/2037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</si>
  <si>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</si>
  <si>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</si>
  <si>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</si>
  <si>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</si>
  <si>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</si>
  <si>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</si>
  <si>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אלקטרה אגח ו</t>
  </si>
  <si>
    <t>IL0073902632</t>
  </si>
  <si>
    <t>10/12/2035</t>
  </si>
  <si>
    <t>אלקטרה נדל"ן בע"מ</t>
  </si>
  <si>
    <t>510607328</t>
  </si>
  <si>
    <t>אלקטרה נדלן אגח ז</t>
  </si>
  <si>
    <t>IL0012035536</t>
  </si>
  <si>
    <t>נדל"ן מניב בחו"ל</t>
  </si>
  <si>
    <t>A3</t>
  </si>
  <si>
    <t>30/11/2034</t>
  </si>
  <si>
    <t>אמות השקעות בע"מ</t>
  </si>
  <si>
    <t>520026683</t>
  </si>
  <si>
    <t>אמות אגח י</t>
  </si>
  <si>
    <t>IL0012050048</t>
  </si>
  <si>
    <t>05/01/2037</t>
  </si>
  <si>
    <t>אנלייט אנרגיה מתחדשת בע"מ</t>
  </si>
  <si>
    <t>520041146</t>
  </si>
  <si>
    <t>אנלייט אנר אגח ז</t>
  </si>
  <si>
    <t>IL0012181223</t>
  </si>
  <si>
    <t>אנרגיה מתחדשת</t>
  </si>
  <si>
    <t>A</t>
  </si>
  <si>
    <t>01/09/2033</t>
  </si>
  <si>
    <t>אנלייט אנרגיה אגח ד</t>
  </si>
  <si>
    <t>IL0072002566</t>
  </si>
  <si>
    <t>02/09/2029</t>
  </si>
  <si>
    <t>אנרג'יקס אנרגיות מתחדשות בע"מ</t>
  </si>
  <si>
    <t>513901371</t>
  </si>
  <si>
    <t>אנרג'יקס אגח א</t>
  </si>
  <si>
    <t>IL0011617516</t>
  </si>
  <si>
    <t>01/08/2030</t>
  </si>
  <si>
    <t>אפי נכסים בע"מ</t>
  </si>
  <si>
    <t>510560188</t>
  </si>
  <si>
    <t>אפי נכסים אגח 8</t>
  </si>
  <si>
    <t>IL0011422313</t>
  </si>
  <si>
    <t>15/10/2026</t>
  </si>
  <si>
    <t>אפי נכסים אגח יד</t>
  </si>
  <si>
    <t>IL0011845307</t>
  </si>
  <si>
    <t>30/03/2031</t>
  </si>
  <si>
    <t>אפי נכסים אגחטז</t>
  </si>
  <si>
    <t>IL0012109471</t>
  </si>
  <si>
    <t>30/09/2034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</si>
  <si>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</si>
  <si>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</si>
  <si>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</si>
  <si>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</si>
  <si>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</si>
  <si>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</si>
  <si>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</si>
  <si>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</si>
  <si>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10</t>
  </si>
  <si>
    <t>IL0025102042</t>
  </si>
  <si>
    <t>02/01/2028</t>
  </si>
  <si>
    <t>קבוצת אשטרום</t>
  </si>
  <si>
    <t>510381601</t>
  </si>
  <si>
    <t>אשטרום קבוצה אגח ה</t>
  </si>
  <si>
    <t>IL0011995797</t>
  </si>
  <si>
    <t>31/12/2032</t>
  </si>
  <si>
    <t>בתי זקוק לנפט בע"מ</t>
  </si>
  <si>
    <t>520036658</t>
  </si>
  <si>
    <t>בזן אגח טו</t>
  </si>
  <si>
    <t>IL0012119868</t>
  </si>
  <si>
    <t>25/12/2034</t>
  </si>
  <si>
    <t>בזן אגח י</t>
  </si>
  <si>
    <t>IL0025905113</t>
  </si>
  <si>
    <t>25/09/2031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</si>
  <si>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</si>
  <si>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</si>
  <si>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</si>
  <si>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</si>
  <si>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</si>
  <si>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</si>
  <si>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יח</t>
  </si>
  <si>
    <t>IL0011742264</t>
  </si>
  <si>
    <t>ביג אגח כ</t>
  </si>
  <si>
    <t>IL0011861882</t>
  </si>
  <si>
    <t>01/05/2033</t>
  </si>
  <si>
    <t>ביג אגח כד</t>
  </si>
  <si>
    <t>IL0012270323</t>
  </si>
  <si>
    <t>10/08/2034</t>
  </si>
  <si>
    <t>הבינלאומי הראשון הנפקות בע"מ</t>
  </si>
  <si>
    <t>513141879</t>
  </si>
  <si>
    <t>בינל הנפקות אגח יג</t>
  </si>
  <si>
    <t>IL0012284696</t>
  </si>
  <si>
    <t>בנקים</t>
  </si>
  <si>
    <t>AAA</t>
  </si>
  <si>
    <t>04/09/2028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</si>
  <si>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</si>
  <si>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</si>
  <si>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</si>
  <si>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</si>
  <si>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</si>
  <si>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</si>
  <si>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</si>
  <si>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</si>
  <si>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</si>
  <si>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</si>
  <si>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גב ים אגח י</t>
  </si>
  <si>
    <t>IL0075902846</t>
  </si>
  <si>
    <t>01/07/2035</t>
  </si>
  <si>
    <t>גב ים אגח יא</t>
  </si>
  <si>
    <t>IL0012083395</t>
  </si>
  <si>
    <t>גב ים סד' ו'</t>
  </si>
  <si>
    <t>IL0075901285</t>
  </si>
  <si>
    <t>31/03/2026</t>
  </si>
  <si>
    <t>דיסקונט מנפיקים בע"מ</t>
  </si>
  <si>
    <t>520029935</t>
  </si>
  <si>
    <t>דיסק מנ אגח טז</t>
  </si>
  <si>
    <t>IL0012031576</t>
  </si>
  <si>
    <t>20/03/2035</t>
  </si>
  <si>
    <t>דיסקונט מנ נד ט</t>
  </si>
  <si>
    <t>IL0011912461</t>
  </si>
  <si>
    <t>30/11/2028</t>
  </si>
  <si>
    <t>דליה חברות אנרגיה בע"מ</t>
  </si>
  <si>
    <t>516269248</t>
  </si>
  <si>
    <t>דליה אגח א</t>
  </si>
  <si>
    <t>IL0011849515</t>
  </si>
  <si>
    <t>30/09/2031</t>
  </si>
  <si>
    <t>דליה אנרגיה אגח ב</t>
  </si>
  <si>
    <t>IL0011935983</t>
  </si>
  <si>
    <t>A-</t>
  </si>
  <si>
    <t>01/10/2034</t>
  </si>
  <si>
    <t>דליה אנרגיה אגח ג</t>
  </si>
  <si>
    <t>IL0012333113</t>
  </si>
  <si>
    <t>30/09/2037</t>
  </si>
  <si>
    <t>חברת הכשרת הישוב בישראל בע"מ</t>
  </si>
  <si>
    <t>520020116</t>
  </si>
  <si>
    <t>הכשרת ישוב אגח 21</t>
  </si>
  <si>
    <t>IL0061202243</t>
  </si>
  <si>
    <t>31/12/2027</t>
  </si>
  <si>
    <t>הראל ביטוח מימון והנפקות בע"מ</t>
  </si>
  <si>
    <t>513834200</t>
  </si>
  <si>
    <t>הראל הנפק נד כא</t>
  </si>
  <si>
    <t>IL0012206079</t>
  </si>
  <si>
    <t>30/06/2074</t>
  </si>
  <si>
    <t>ויתניה בע"מ</t>
  </si>
  <si>
    <t>512096793</t>
  </si>
  <si>
    <t>ויתניה אגח ז</t>
  </si>
  <si>
    <t>IL0012162413</t>
  </si>
  <si>
    <t>30/06/2032</t>
  </si>
  <si>
    <t>חברת החשמל לישראל בע"מ</t>
  </si>
  <si>
    <t>520000472</t>
  </si>
  <si>
    <t>חשמל     אגח 29</t>
  </si>
  <si>
    <t>IL0060002362</t>
  </si>
  <si>
    <t>01/03/2026</t>
  </si>
  <si>
    <t>חשמל אגח 34</t>
  </si>
  <si>
    <t>IL0011967812</t>
  </si>
  <si>
    <t>12/06/2033</t>
  </si>
  <si>
    <t>חשמל אגח 36</t>
  </si>
  <si>
    <t>IL0012215898</t>
  </si>
  <si>
    <t>11/05/2034</t>
  </si>
  <si>
    <t>ירושלים מימון והנפקות (2005) בע"מ</t>
  </si>
  <si>
    <t>513682146</t>
  </si>
  <si>
    <t>ירושלים הנפ אגח יט</t>
  </si>
  <si>
    <t>IL0012014333</t>
  </si>
  <si>
    <t>31/01/2031</t>
  </si>
  <si>
    <t>ישראמקו נגב 2 שותפות מוגבלת</t>
  </si>
  <si>
    <t>550010003</t>
  </si>
  <si>
    <t>מספר שותפות</t>
  </si>
  <si>
    <t>ישראמקו אגח ג</t>
  </si>
  <si>
    <t>IL0023202323</t>
  </si>
  <si>
    <t>חיפושי נפט וגז</t>
  </si>
  <si>
    <t>10/10/2030</t>
  </si>
  <si>
    <t>כללביט מימון בע"מ</t>
  </si>
  <si>
    <t>513754069</t>
  </si>
  <si>
    <t>כלל הון  אגח יד</t>
  </si>
  <si>
    <t>IL0012205246</t>
  </si>
  <si>
    <t>30/09/2039</t>
  </si>
  <si>
    <t>בנק לאומי לישראל בע"מ</t>
  </si>
  <si>
    <t>520018078</t>
  </si>
  <si>
    <t>לאומי אגח 179</t>
  </si>
  <si>
    <t>IL0060403727</t>
  </si>
  <si>
    <t>30/06/2026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</si>
  <si>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</si>
  <si>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</si>
  <si>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</si>
  <si>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</si>
  <si>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</si>
  <si>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</si>
  <si>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188</t>
  </si>
  <si>
    <t>IL0012286675</t>
  </si>
  <si>
    <t>Aaa</t>
  </si>
  <si>
    <t>01/08/2036</t>
  </si>
  <si>
    <t>לאומי התח נדח' סד' 406</t>
  </si>
  <si>
    <t>IL0012164237</t>
  </si>
  <si>
    <t>28/02/2036</t>
  </si>
  <si>
    <t>מבנה נדל"ן (כ.ד)  בע"מ</t>
  </si>
  <si>
    <t>520024126</t>
  </si>
  <si>
    <t>מבנה אגח כה</t>
  </si>
  <si>
    <t>IL0022606367</t>
  </si>
  <si>
    <t>30/09/2033</t>
  </si>
  <si>
    <t>מבנה אגח כו</t>
  </si>
  <si>
    <t>IL0012207143</t>
  </si>
  <si>
    <t>31/03/2034</t>
  </si>
  <si>
    <t>מגדל ביטוח גיוס הון בע"מ</t>
  </si>
  <si>
    <t>513230029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</si>
  <si>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</si>
  <si>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</si>
  <si>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</si>
  <si>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</si>
  <si>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</si>
  <si>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</si>
  <si>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מגדלי הים התיכון</t>
  </si>
  <si>
    <t>512719485</t>
  </si>
  <si>
    <t>מגדלי תיכון אגח ז</t>
  </si>
  <si>
    <t>IL0012176942</t>
  </si>
  <si>
    <t>מגה אור החזקות בע"מ</t>
  </si>
  <si>
    <t>513257873</t>
  </si>
  <si>
    <t>מגה אור אגח יא</t>
  </si>
  <si>
    <t>IL0011783755</t>
  </si>
  <si>
    <t>31/03/2032</t>
  </si>
  <si>
    <t>י.ד. מור השקעות בע"מ</t>
  </si>
  <si>
    <t>513834606</t>
  </si>
  <si>
    <t>מור השקעות אגח ב</t>
  </si>
  <si>
    <t>IL0012305806</t>
  </si>
  <si>
    <t>שירותים פיננסיים</t>
  </si>
  <si>
    <t>31/07/2033</t>
  </si>
  <si>
    <t>מזרחי טפחות חברה להנפקות בע"מ</t>
  </si>
  <si>
    <t>520032046</t>
  </si>
  <si>
    <t>מזרחי טפ הנפק התח 69</t>
  </si>
  <si>
    <t>IL0012021593</t>
  </si>
  <si>
    <t>25/06/2029</t>
  </si>
  <si>
    <t>מזרחי טפ הנפק התח 71</t>
  </si>
  <si>
    <t>IL0012138918</t>
  </si>
  <si>
    <t>25/11/2035</t>
  </si>
  <si>
    <t>מזרחי טפחות הנפקות אגח 42</t>
  </si>
  <si>
    <t>IL0023101830</t>
  </si>
  <si>
    <t>09/06/2030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</si>
  <si>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</si>
  <si>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</si>
  <si>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</si>
  <si>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</si>
  <si>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</si>
  <si>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</si>
  <si>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</si>
  <si>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</si>
  <si>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מליסרון אגח יד</t>
  </si>
  <si>
    <t>IL0032302320</t>
  </si>
  <si>
    <t>27/04/2026</t>
  </si>
  <si>
    <t>מליסרון אגח יז</t>
  </si>
  <si>
    <t>IL0032302734</t>
  </si>
  <si>
    <t>01/01/2032</t>
  </si>
  <si>
    <t xml:space="preserve">מניף - שירותים פיננסים בע"מ </t>
  </si>
  <si>
    <t>512764408</t>
  </si>
  <si>
    <t>מניף אגח א</t>
  </si>
  <si>
    <t>IL0011858839</t>
  </si>
  <si>
    <t>אשראי חוץ בנקאי</t>
  </si>
  <si>
    <t>30/09/2026</t>
  </si>
  <si>
    <t>מניף אגח ב</t>
  </si>
  <si>
    <t>IL0011988602</t>
  </si>
  <si>
    <t>31/07/2028</t>
  </si>
  <si>
    <t>מניף אגח ג</t>
  </si>
  <si>
    <t>IL0012167206</t>
  </si>
  <si>
    <t>30/11/2029</t>
  </si>
  <si>
    <t>קבוצת מנרב  בע"מ</t>
  </si>
  <si>
    <t>520034505</t>
  </si>
  <si>
    <t>מנרב אגח ד</t>
  </si>
  <si>
    <t>IL0015501690</t>
  </si>
  <si>
    <t>Baa1</t>
  </si>
  <si>
    <t>15/04/2032</t>
  </si>
  <si>
    <t>מקורות חברת מים בע"מ</t>
  </si>
  <si>
    <t>520010869</t>
  </si>
  <si>
    <t>מקורות אגח 11</t>
  </si>
  <si>
    <t>IL0011584765</t>
  </si>
  <si>
    <t>שירותים</t>
  </si>
  <si>
    <t>31/12/2053</t>
  </si>
  <si>
    <t>נאוויטס פטרוליום, שותפות מוגבלת</t>
  </si>
  <si>
    <t>550263107</t>
  </si>
  <si>
    <t>נאוויטס אגח ז</t>
  </si>
  <si>
    <t>IL0012160433</t>
  </si>
  <si>
    <t>BBB+</t>
  </si>
  <si>
    <t>30/06/2030</t>
  </si>
  <si>
    <t>נאוויטס אגח ח</t>
  </si>
  <si>
    <t>IL0012318288</t>
  </si>
  <si>
    <t>צמוד למט"ח</t>
  </si>
  <si>
    <t>31/12/2031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</si>
  <si>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</si>
  <si>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</si>
  <si>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</si>
  <si>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</si>
  <si>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</si>
  <si>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</si>
  <si>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</si>
  <si>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תוכנה ואינטרנט</t>
  </si>
  <si>
    <t>30/09/2030</t>
  </si>
  <si>
    <t>ע.י נופר אנרגי' בע"מ</t>
  </si>
  <si>
    <t>514599943</t>
  </si>
  <si>
    <t>נופר אנרג אגח ג</t>
  </si>
  <si>
    <t>IL0011980435</t>
  </si>
  <si>
    <t>נופר אנרג אגח ד</t>
  </si>
  <si>
    <t>IL0012114166</t>
  </si>
  <si>
    <t>31/12/2033</t>
  </si>
  <si>
    <t>נמקו ריאליטי לטד</t>
  </si>
  <si>
    <t>1905761</t>
  </si>
  <si>
    <t>מספר תאגיד או שותפות בחו"ל</t>
  </si>
  <si>
    <t>נמקו אגח ד 15/04/2029 6.25%</t>
  </si>
  <si>
    <t>IL0012064734</t>
  </si>
  <si>
    <t>15/04/2029</t>
  </si>
  <si>
    <t>נמקו אגח ו</t>
  </si>
  <si>
    <t>IL0012231713</t>
  </si>
  <si>
    <t>SILVERSTEIN PROPERTIES LTD</t>
  </si>
  <si>
    <t>1970336</t>
  </si>
  <si>
    <t>סילברסטין אגח ב</t>
  </si>
  <si>
    <t>IL0011605974</t>
  </si>
  <si>
    <t>סילברסטין אגח ג</t>
  </si>
  <si>
    <t>IL0012116484</t>
  </si>
  <si>
    <t>31/12/2030</t>
  </si>
  <si>
    <t>קבוצת עזריאלי בע"מ (לשעבר קנית מימון)</t>
  </si>
  <si>
    <t>510960719</t>
  </si>
  <si>
    <t>עזריאלי אגח ה</t>
  </si>
  <si>
    <t>IL0011566036</t>
  </si>
  <si>
    <t>30/06/2028</t>
  </si>
  <si>
    <t>עזריאלי אגח ז</t>
  </si>
  <si>
    <t>IL0011786725</t>
  </si>
  <si>
    <t>AA+</t>
  </si>
  <si>
    <t>02/07/2036</t>
  </si>
  <si>
    <t>עזריאלי אגח ח</t>
  </si>
  <si>
    <t>IL0011786808</t>
  </si>
  <si>
    <t>02/01/2041</t>
  </si>
  <si>
    <t>עזריאלי אגח ט</t>
  </si>
  <si>
    <t>IL0012092537</t>
  </si>
  <si>
    <t>02/01/2046</t>
  </si>
  <si>
    <t>בנק הפועלים בע"מ</t>
  </si>
  <si>
    <t>520000118</t>
  </si>
  <si>
    <t>פועלים הת נד טו</t>
  </si>
  <si>
    <t>IL0012274465</t>
  </si>
  <si>
    <t>21/08/2037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</si>
  <si>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</si>
  <si>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</si>
  <si>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</si>
  <si>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</si>
  <si>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</si>
  <si>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</si>
  <si>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</si>
  <si>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</si>
  <si>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</si>
  <si>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</si>
  <si>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</si>
  <si>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</si>
  <si>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</si>
  <si>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</si>
  <si>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</si>
  <si>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</si>
  <si>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</si>
  <si>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</si>
  <si>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</si>
  <si>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צור שמיר אחזקות בע"מ</t>
  </si>
  <si>
    <t>520025586</t>
  </si>
  <si>
    <t>צור אגח יג</t>
  </si>
  <si>
    <t>IL0012246661</t>
  </si>
  <si>
    <t>30/06/2037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</si>
  <si>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</si>
  <si>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</si>
  <si>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</si>
  <si>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</si>
  <si>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</si>
  <si>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</si>
  <si>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רימון שירותי ייעוץ וניהול בע"מ</t>
  </si>
  <si>
    <t>512467994</t>
  </si>
  <si>
    <t>רימון אגח א</t>
  </si>
  <si>
    <t>IL0012110362</t>
  </si>
  <si>
    <t>Chamoss International Limited</t>
  </si>
  <si>
    <t>633896</t>
  </si>
  <si>
    <t>שמוס אגח א</t>
  </si>
  <si>
    <t>IL0011559510</t>
  </si>
  <si>
    <t>בריטניה</t>
  </si>
  <si>
    <t>10/07/2028</t>
  </si>
  <si>
    <t>טבע תעשיות פרמצבטיות בע"מ</t>
  </si>
  <si>
    <t>520013954</t>
  </si>
  <si>
    <t>TEVA 4.375% 09/05/30</t>
  </si>
  <si>
    <t>XS2406607171</t>
  </si>
  <si>
    <t>אחר</t>
  </si>
  <si>
    <t>פארמה</t>
  </si>
  <si>
    <t>BB-</t>
  </si>
  <si>
    <t>S&amp;P</t>
  </si>
  <si>
    <t>EUR</t>
  </si>
  <si>
    <t>09/05/2030</t>
  </si>
  <si>
    <t>חשמל אגח 35</t>
  </si>
  <si>
    <t>IL0011967994</t>
  </si>
  <si>
    <t>12/06/2037</t>
  </si>
  <si>
    <t>קבוצת אקרו בע"מ</t>
  </si>
  <si>
    <t>511996803</t>
  </si>
  <si>
    <t>אקרו אגח ב</t>
  </si>
  <si>
    <t>IL0012260597</t>
  </si>
  <si>
    <t>אשטרום קב אגח ג</t>
  </si>
  <si>
    <t>IL0011401028</t>
  </si>
  <si>
    <t>15/01/2029</t>
  </si>
  <si>
    <t>דיסק מנ אגח יז</t>
  </si>
  <si>
    <t>IL0012159534</t>
  </si>
  <si>
    <t>הראל הנפ אגח טו</t>
  </si>
  <si>
    <t>IL0011431306</t>
  </si>
  <si>
    <t>הראל הנפק אגח יח</t>
  </si>
  <si>
    <t>IL0011826661</t>
  </si>
  <si>
    <t>כלל החזקות עסקי ביטוח בע"מ</t>
  </si>
  <si>
    <t>520036120</t>
  </si>
  <si>
    <t>כלל ביטוח אגח ג</t>
  </si>
  <si>
    <t>IL0012013913</t>
  </si>
  <si>
    <t>02/11/2031</t>
  </si>
  <si>
    <t>כלל מימון אגח יג</t>
  </si>
  <si>
    <t>IL0011979205</t>
  </si>
  <si>
    <t>31/07/2034</t>
  </si>
  <si>
    <t>מגדלי תיכון אגח ו</t>
  </si>
  <si>
    <t>IL0011991242</t>
  </si>
  <si>
    <t>מז  הנפק    46 1.22% 9/2027</t>
  </si>
  <si>
    <t>IL0023102259</t>
  </si>
  <si>
    <t>28/09/2027</t>
  </si>
  <si>
    <t>מז טפ הנפק 52</t>
  </si>
  <si>
    <t>IL0023103810</t>
  </si>
  <si>
    <t>01/07/2030</t>
  </si>
  <si>
    <t>סלקום ישראל בע"מ</t>
  </si>
  <si>
    <t>511930125</t>
  </si>
  <si>
    <t>סלקום אגח יג</t>
  </si>
  <si>
    <t>IL0011891905</t>
  </si>
  <si>
    <t>תקשורת ומדיה</t>
  </si>
  <si>
    <t>06/01/2030</t>
  </si>
  <si>
    <t>ריט 1 בע"מ</t>
  </si>
  <si>
    <t>513821488</t>
  </si>
  <si>
    <t>ריט 1 אגח ז</t>
  </si>
  <si>
    <t>IL0011712713</t>
  </si>
  <si>
    <t>20/09/2034</t>
  </si>
  <si>
    <t>תדיראן גרופ בע"מ</t>
  </si>
  <si>
    <t>520036732</t>
  </si>
  <si>
    <t>תדיראן גרופ אגח 4</t>
  </si>
  <si>
    <t>IL0012087842</t>
  </si>
  <si>
    <t>אלוני חץ  אגח ט</t>
  </si>
  <si>
    <t>IL0039003541</t>
  </si>
  <si>
    <t>28/02/2027</t>
  </si>
  <si>
    <t>אפי נכסים אגח י</t>
  </si>
  <si>
    <t>IL0011608788</t>
  </si>
  <si>
    <t>30/03/2029</t>
  </si>
  <si>
    <t>ארזים השקעות בע"מ</t>
  </si>
  <si>
    <t>520034281</t>
  </si>
  <si>
    <t>ארזים 2</t>
  </si>
  <si>
    <t>IL0013800474</t>
  </si>
  <si>
    <t>D</t>
  </si>
  <si>
    <t>30/04/2027</t>
  </si>
  <si>
    <t>ג'נריישן קפיטל בע"מ</t>
  </si>
  <si>
    <t>515846558</t>
  </si>
  <si>
    <t>ג'נריישן קפיטל אגח ג</t>
  </si>
  <si>
    <t>IL0011845554</t>
  </si>
  <si>
    <t>הראל הנפקות אגח י</t>
  </si>
  <si>
    <t>IL0011340481</t>
  </si>
  <si>
    <t>31/12/2026</t>
  </si>
  <si>
    <t>מגדל ביטוח הון אגח יד</t>
  </si>
  <si>
    <t>IL0012075219</t>
  </si>
  <si>
    <t>מגדל הון אגח ז</t>
  </si>
  <si>
    <t>IL0011560419</t>
  </si>
  <si>
    <t>מגדל הון אגח יג 31/12/2032</t>
  </si>
  <si>
    <t>IL0012075136</t>
  </si>
  <si>
    <t>חברת פרטנר תקשורת בע"מ</t>
  </si>
  <si>
    <t>520044314</t>
  </si>
  <si>
    <t>פרטנר אגח ז</t>
  </si>
  <si>
    <t>IL0011563975</t>
  </si>
  <si>
    <t>25/06/2027</t>
  </si>
  <si>
    <t>Bayer AG</t>
  </si>
  <si>
    <t>549300J4U55H3WP1XT59</t>
  </si>
  <si>
    <t>LEI</t>
  </si>
  <si>
    <t>BAYNGY 4 1/2 03/25/2082</t>
  </si>
  <si>
    <t>XS2451802768</t>
  </si>
  <si>
    <t>גרמניה</t>
  </si>
  <si>
    <t>Pharmaceuticals</t>
  </si>
  <si>
    <t>BB+</t>
  </si>
  <si>
    <t>25/03/2082</t>
  </si>
  <si>
    <t>Sydney Airport</t>
  </si>
  <si>
    <t>549300MJAANHLHOVTO40</t>
  </si>
  <si>
    <t>SYDAU 3 5/8 04/28/26</t>
  </si>
  <si>
    <t>USQ8809VAH26</t>
  </si>
  <si>
    <t>אוסטרליה</t>
  </si>
  <si>
    <t>Transportation Infrastructure</t>
  </si>
  <si>
    <t>28/04/2026</t>
  </si>
  <si>
    <t>אזורים אגח 13</t>
  </si>
  <si>
    <t>IL0071504109</t>
  </si>
  <si>
    <t>אמות אגח ד</t>
  </si>
  <si>
    <t>IL0011331498</t>
  </si>
  <si>
    <t>02/07/2028</t>
  </si>
  <si>
    <t>אמות אגח ה</t>
  </si>
  <si>
    <t>IL0011381147</t>
  </si>
  <si>
    <t>04/01/2026</t>
  </si>
  <si>
    <t>ביג מרכזי קניות יב</t>
  </si>
  <si>
    <t>IL0011562316</t>
  </si>
  <si>
    <t>25/02/2028</t>
  </si>
  <si>
    <t>מניבים קרן הריט החדשה בע"מ</t>
  </si>
  <si>
    <t>515327120</t>
  </si>
  <si>
    <t>מניבים ריט אגח ב</t>
  </si>
  <si>
    <t>IL0011559288</t>
  </si>
  <si>
    <t>רבוע כחול נדל"ן בע"מ</t>
  </si>
  <si>
    <t>513765859</t>
  </si>
  <si>
    <t>רבוע נדלן אגח ו</t>
  </si>
  <si>
    <t>IL0011406076</t>
  </si>
  <si>
    <t>30/11/2026</t>
  </si>
  <si>
    <t>הראל הנפ אג יז</t>
  </si>
  <si>
    <t>IL0011614547</t>
  </si>
  <si>
    <t>מזרחי טפחות הנפק 49</t>
  </si>
  <si>
    <t>IL0023102820</t>
  </si>
  <si>
    <t>23/06/2026</t>
  </si>
  <si>
    <t>מליסרון טז'</t>
  </si>
  <si>
    <t>IL0032302650</t>
  </si>
  <si>
    <t>01/04/2027</t>
  </si>
  <si>
    <t>פועלים אגח 203</t>
  </si>
  <si>
    <t>IL0011998684</t>
  </si>
  <si>
    <t>02/12/2030</t>
  </si>
  <si>
    <t>קיסטון אינפרא בע"מ</t>
  </si>
  <si>
    <t>515983476</t>
  </si>
  <si>
    <t>קיסטון ריט אגח א</t>
  </si>
  <si>
    <t>IL0011821878</t>
  </si>
  <si>
    <t>או פי סי אנרגיה</t>
  </si>
  <si>
    <t>IL0011415713</t>
  </si>
  <si>
    <t>מניות</t>
  </si>
  <si>
    <t xml:space="preserve">אורמת טכנולגיות אינק </t>
  </si>
  <si>
    <t>5493000TSHHWY24VHM09</t>
  </si>
  <si>
    <t>אורמת טכנולוגיות</t>
  </si>
  <si>
    <t>US6866881021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</si>
  <si>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</si>
  <si>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</si>
  <si>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</si>
  <si>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</si>
  <si>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</si>
  <si>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</si>
  <si>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</si>
  <si>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</si>
  <si>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</si>
  <si>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</si>
  <si>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מתכת ומוצרי בניה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</si>
  <si>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</si>
  <si>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</si>
  <si>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</si>
  <si>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</si>
  <si>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</si>
  <si>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</si>
  <si>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</si>
  <si>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</si>
  <si>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ביטחוניות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</si>
  <si>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</si>
  <si>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</si>
  <si>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</si>
  <si>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</si>
  <si>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</si>
  <si>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</si>
  <si>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רשתות שיווק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</si>
  <si>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</si>
  <si>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</si>
  <si>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</si>
  <si>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</si>
  <si>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</si>
  <si>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</si>
  <si>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אפי נכסים</t>
  </si>
  <si>
    <t>IL0010913544</t>
  </si>
  <si>
    <t>אפריקה ישראל תעשיות בע"מ</t>
  </si>
  <si>
    <t>520026618</t>
  </si>
  <si>
    <t>אפריקה תעשיות</t>
  </si>
  <si>
    <t>IL0008000114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</si>
  <si>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</si>
  <si>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</si>
  <si>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</si>
  <si>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</si>
  <si>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</si>
  <si>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</si>
  <si>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</si>
  <si>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אשטרום קבוצה</t>
  </si>
  <si>
    <t>IL0011323156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</si>
  <si>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</si>
  <si>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</si>
  <si>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</si>
  <si>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</si>
  <si>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</si>
  <si>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</si>
  <si>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</si>
  <si>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</si>
  <si>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</si>
  <si>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</si>
  <si>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</si>
  <si>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</si>
  <si>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</si>
  <si>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</si>
  <si>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</si>
  <si>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</si>
  <si>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בנק דיסקונט לישראל בע"מ</t>
  </si>
  <si>
    <t>520007030</t>
  </si>
  <si>
    <t>דיסקונט</t>
  </si>
  <si>
    <t>IL0006912120</t>
  </si>
  <si>
    <t>דלתא-גליל תעשיות בע"מ</t>
  </si>
  <si>
    <t>520025602</t>
  </si>
  <si>
    <t>דלתא גליל</t>
  </si>
  <si>
    <t>IL0006270347</t>
  </si>
  <si>
    <t>אופנה והלבשה</t>
  </si>
  <si>
    <t>הולמס פלייס אינטרנשיונל בע"מ</t>
  </si>
  <si>
    <t>512466723</t>
  </si>
  <si>
    <t>הולמס פלייס</t>
  </si>
  <si>
    <t>IL0011425878</t>
  </si>
  <si>
    <t>הפניקס אחזקות בע"מ</t>
  </si>
  <si>
    <t>520017450</t>
  </si>
  <si>
    <t>הפניקס</t>
  </si>
  <si>
    <t>IL0007670123</t>
  </si>
  <si>
    <t>וואן טכנולוגיות תוכנה(או.אס.טי)בע"מ</t>
  </si>
  <si>
    <t>520034695</t>
  </si>
  <si>
    <t>וואן טכנולוגיות תוכנה</t>
  </si>
  <si>
    <t>IL0001610182</t>
  </si>
  <si>
    <t>שירותי מידע</t>
  </si>
  <si>
    <t>החברה לישראל בע"מ</t>
  </si>
  <si>
    <t>520028010</t>
  </si>
  <si>
    <t>חברה לישראל</t>
  </si>
  <si>
    <t>IL0005760173</t>
  </si>
  <si>
    <t>טאואר סמיקונדקטור בע"מ</t>
  </si>
  <si>
    <t>520041997</t>
  </si>
  <si>
    <t>טאואר</t>
  </si>
  <si>
    <t>IL0010823792</t>
  </si>
  <si>
    <t>גלובלי</t>
  </si>
  <si>
    <t>מוליכים למחצה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</si>
  <si>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</si>
  <si>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</si>
  <si>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</si>
  <si>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</si>
  <si>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</si>
  <si>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</si>
  <si>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ישראכרט בע"מ</t>
  </si>
  <si>
    <t>510706153</t>
  </si>
  <si>
    <t>ישראכרט</t>
  </si>
  <si>
    <t>IL0011574030</t>
  </si>
  <si>
    <t>כלל ביטוח</t>
  </si>
  <si>
    <t>IL0002240146</t>
  </si>
  <si>
    <t>לאומי</t>
  </si>
  <si>
    <t>IL0006046119</t>
  </si>
  <si>
    <t>מבנה</t>
  </si>
  <si>
    <t>IL0002260193</t>
  </si>
  <si>
    <t>מגדלי תיכון</t>
  </si>
  <si>
    <t>IL0011315236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</si>
  <si>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</si>
  <si>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</si>
  <si>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</si>
  <si>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</si>
  <si>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</si>
  <si>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</si>
  <si>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</si>
  <si>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</si>
  <si>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</si>
  <si>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</si>
  <si>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</si>
  <si>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</si>
  <si>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</si>
  <si>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</si>
  <si>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</si>
  <si>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</si>
  <si>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</si>
  <si>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</si>
  <si>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</si>
  <si>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</si>
  <si>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</si>
  <si>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</si>
  <si>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</si>
  <si>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</si>
  <si>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</si>
  <si>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</si>
  <si>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</si>
  <si>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</si>
  <si>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עזריאלי קבוצה</t>
  </si>
  <si>
    <t>IL0011194789</t>
  </si>
  <si>
    <t>פועלים</t>
  </si>
  <si>
    <t>IL0006625771</t>
  </si>
  <si>
    <t>פי.סי.בי. טכנולוגיות בע"מ</t>
  </si>
  <si>
    <t>511888356</t>
  </si>
  <si>
    <t>פיסיבי טכנולוגיות</t>
  </si>
  <si>
    <t>IL0010916851</t>
  </si>
  <si>
    <t>אלקטרוניקה ואופטיקה</t>
  </si>
  <si>
    <t>פרטנר</t>
  </si>
  <si>
    <t>IL0010834849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</si>
  <si>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</si>
  <si>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</si>
  <si>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</si>
  <si>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</si>
  <si>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</si>
  <si>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</si>
  <si>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ריט אזורים - ה.פ ליווינג בע"מ</t>
  </si>
  <si>
    <t>516117181</t>
  </si>
  <si>
    <t>ריט אזורים ליווינג</t>
  </si>
  <si>
    <t>IL0011627754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</si>
  <si>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</si>
  <si>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</si>
  <si>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</si>
  <si>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</si>
  <si>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</si>
  <si>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</si>
  <si>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</si>
  <si>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</si>
  <si>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שטראוס גרופ בע"מ</t>
  </si>
  <si>
    <t>520003781</t>
  </si>
  <si>
    <t>שטראוס</t>
  </si>
  <si>
    <t>IL0007460160</t>
  </si>
  <si>
    <t>מזון</t>
  </si>
  <si>
    <t>שפיר הנדסה ותעשיה בע"מ</t>
  </si>
  <si>
    <t>514892801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</si>
  <si>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</si>
  <si>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</si>
  <si>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</si>
  <si>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</si>
  <si>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</si>
  <si>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</si>
  <si>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חשמל</t>
  </si>
  <si>
    <t>תדיראן גרופ</t>
  </si>
  <si>
    <t>IL0002580129</t>
  </si>
  <si>
    <t>Airbnb Inc</t>
  </si>
  <si>
    <t>549300HMUDNO0RY56D37</t>
  </si>
  <si>
    <t>AIRBNB INC</t>
  </si>
  <si>
    <t>US0090661010</t>
  </si>
  <si>
    <t>NASDAQ</t>
  </si>
  <si>
    <t>Diversified Consumer Services</t>
  </si>
  <si>
    <t>amazon.com</t>
  </si>
  <si>
    <t>ZXTILKJKG63JELOEG630</t>
  </si>
  <si>
    <t>AMAZON.COM INC</t>
  </si>
  <si>
    <t>US0231351067</t>
  </si>
  <si>
    <t>Textiles, Apparel &amp; Luxury Goods</t>
  </si>
  <si>
    <t>APOLLO GLOBAL MANAGEMENT</t>
  </si>
  <si>
    <t>254900LMFT1CY9IYB476</t>
  </si>
  <si>
    <t>APOLLO GLOBAL MANAGMENT INC</t>
  </si>
  <si>
    <t>78206638</t>
  </si>
  <si>
    <t>Consumer Finance</t>
  </si>
  <si>
    <t>BERKSHIRE HATHAWAY FIN</t>
  </si>
  <si>
    <t>5493000C01ZX7D35SD85</t>
  </si>
  <si>
    <t>BERKSHIRE HATHAWAY INC</t>
  </si>
  <si>
    <t>US0846702076</t>
  </si>
  <si>
    <t>BIOGEN IDEC INC</t>
  </si>
  <si>
    <t>W8J5WZB5IY3K0NDQT671</t>
  </si>
  <si>
    <t>Biogen Inc</t>
  </si>
  <si>
    <t>US09062X1037</t>
  </si>
  <si>
    <t>גאמידה סל בע"מ</t>
  </si>
  <si>
    <t>512601204</t>
  </si>
  <si>
    <t>CONTRA GAMILDA CELL LTD</t>
  </si>
  <si>
    <t>USM47CVR0280</t>
  </si>
  <si>
    <t>NYSE</t>
  </si>
  <si>
    <t>COSTCO WHOLESAL</t>
  </si>
  <si>
    <t>29DX7H14B9S6O3FD6V18</t>
  </si>
  <si>
    <t>US22160K1051</t>
  </si>
  <si>
    <t>Consumer Staples Distribution &amp; Retail</t>
  </si>
  <si>
    <t>ELI LILLY  &amp; CO</t>
  </si>
  <si>
    <t>FRDRIPF3EKNDJ2CQJL29</t>
  </si>
  <si>
    <t>Eli Lilly</t>
  </si>
  <si>
    <t>US5324571083</t>
  </si>
  <si>
    <t>Flextronics International ltd</t>
  </si>
  <si>
    <t>549300EAQH74YHD07T53</t>
  </si>
  <si>
    <t>FLEX LTD</t>
  </si>
  <si>
    <t>SG9999000020</t>
  </si>
  <si>
    <t>Technology Hardware, Storage &amp; Peripherals</t>
  </si>
  <si>
    <t>ALPHABET INC</t>
  </si>
  <si>
    <t>5493006MHB84DD0ZWV18</t>
  </si>
  <si>
    <t>Google Us Class c</t>
  </si>
  <si>
    <t>US02079K1079</t>
  </si>
  <si>
    <t>Diversified Telecommunication Services</t>
  </si>
  <si>
    <t>INTEL CORP</t>
  </si>
  <si>
    <t>KNX4USFCNGPY45LOCE31</t>
  </si>
  <si>
    <t>Intel corp</t>
  </si>
  <si>
    <t>US4581401001</t>
  </si>
  <si>
    <t>Semiconductors &amp; Semiconductor Equipment</t>
  </si>
  <si>
    <t>KKR &amp; CO. Inc</t>
  </si>
  <si>
    <t>54930013V5I303TF9571</t>
  </si>
  <si>
    <t>KKR &amp; CO LP</t>
  </si>
  <si>
    <t>US48251W1045</t>
  </si>
  <si>
    <t>Financial Services</t>
  </si>
  <si>
    <t>Lombard Odier Funds-Asia Value</t>
  </si>
  <si>
    <t>SB6NR8324Y8KG313SQ11</t>
  </si>
  <si>
    <t>LOMBARD ODIER-ASIA VALUE BD(IX</t>
  </si>
  <si>
    <t>LU2332096192</t>
  </si>
  <si>
    <t>אסיה</t>
  </si>
  <si>
    <t>Other</t>
  </si>
  <si>
    <t>MASTERCARD INC</t>
  </si>
  <si>
    <t>AR5L2ODV9HN37376R084</t>
  </si>
  <si>
    <t>MASTERCARD UNC</t>
  </si>
  <si>
    <t>US57636Q1040</t>
  </si>
  <si>
    <t>MercadoLibre Inc</t>
  </si>
  <si>
    <t>549300DKPDN9M5S8GB14</t>
  </si>
  <si>
    <t>MERCADOLIBRE INC</t>
  </si>
  <si>
    <t>US58733R1023</t>
  </si>
  <si>
    <t>ארגנטינה</t>
  </si>
  <si>
    <t>Meta Platforms Inc</t>
  </si>
  <si>
    <t>BQ4BKCS1HXDV9HN80Z93</t>
  </si>
  <si>
    <t>US30303M1027</t>
  </si>
  <si>
    <t>MICROSOFT CORP</t>
  </si>
  <si>
    <t>INR2EJN1ERAN0W5ZP974</t>
  </si>
  <si>
    <t>Microsoft crop</t>
  </si>
  <si>
    <t>US5949181045</t>
  </si>
  <si>
    <t>Software</t>
  </si>
  <si>
    <t>MODERNA INC</t>
  </si>
  <si>
    <t>549300EI6OKH5K5Q2G38</t>
  </si>
  <si>
    <t>US60770K1079</t>
  </si>
  <si>
    <t>MODINE MANFUFATURING CO</t>
  </si>
  <si>
    <t>Z35SZFYJR8GZZRSIUU09</t>
  </si>
  <si>
    <t>MODINE MANUFACTURING</t>
  </si>
  <si>
    <t>US6078281002</t>
  </si>
  <si>
    <t>Industrial Conglomerates</t>
  </si>
  <si>
    <t>NIKE INC</t>
  </si>
  <si>
    <t>787RXPR0UX0O0XUXPZ81</t>
  </si>
  <si>
    <t>US6541061031</t>
  </si>
  <si>
    <t>Northrop Grumman Corp</t>
  </si>
  <si>
    <t>RIMU48P07456QXSO0R61</t>
  </si>
  <si>
    <t>NORTHROP GRUMMAN CORP</t>
  </si>
  <si>
    <t>US6668071029</t>
  </si>
  <si>
    <t>Prologis Inc</t>
  </si>
  <si>
    <t>529900DFH19P073LZ636</t>
  </si>
  <si>
    <t xml:space="preserve">PROLOGIS INC
</t>
  </si>
  <si>
    <t>US74340W1036</t>
  </si>
  <si>
    <t>Real Estate Management &amp; Development</t>
  </si>
  <si>
    <t>TAIWAN Semiconductor</t>
  </si>
  <si>
    <t>549300KB6NK5SBD14S87</t>
  </si>
  <si>
    <t>TAIWAN SEMICON ADR</t>
  </si>
  <si>
    <t>US8740391003</t>
  </si>
  <si>
    <t>סין</t>
  </si>
  <si>
    <t>TATA MOTORS LTD</t>
  </si>
  <si>
    <t>TAT TECHNOLOGIES LTD</t>
  </si>
  <si>
    <t>UBER TECHNOLOGIE</t>
  </si>
  <si>
    <t>549300B2FTG34FILDR98</t>
  </si>
  <si>
    <t>UBER TECHNOLOGIES INC</t>
  </si>
  <si>
    <t>US90353T1007</t>
  </si>
  <si>
    <t>VISA  Inc - CLASS  A</t>
  </si>
  <si>
    <t>549300JZ4OKEHW3DPJ59</t>
  </si>
  <si>
    <t>VISA inc-class a</t>
  </si>
  <si>
    <t>US92826C8394</t>
  </si>
  <si>
    <t>אברא טכנולוגיות מידע (לשעבר בבילון)</t>
  </si>
  <si>
    <t>512512468</t>
  </si>
  <si>
    <t>אברא טכנולוגיות מידע</t>
  </si>
  <si>
    <t>IL0011016669</t>
  </si>
  <si>
    <t>קבוצת דלק בע"מ</t>
  </si>
  <si>
    <t>520044322</t>
  </si>
  <si>
    <t>דלק קבוצה</t>
  </si>
  <si>
    <t>IL0010841281</t>
  </si>
  <si>
    <t>הראל השקעות בביטוח ושרותים פיננסים בע"מ</t>
  </si>
  <si>
    <t>520033986</t>
  </si>
  <si>
    <t>הראל השקעות</t>
  </si>
  <si>
    <t>IL0005850180</t>
  </si>
  <si>
    <t>יוחננוף</t>
  </si>
  <si>
    <t>511344186</t>
  </si>
  <si>
    <t>מ. יוחננוף</t>
  </si>
  <si>
    <t>IL0011612640</t>
  </si>
  <si>
    <t>מניבים ריט</t>
  </si>
  <si>
    <t>IL0011405730</t>
  </si>
  <si>
    <t>י.ס.פ. מטעי הדר ישראל בע"מ</t>
  </si>
  <si>
    <t>520022369</t>
  </si>
  <si>
    <t>1 מטעי הדר</t>
  </si>
  <si>
    <t>IL0007160190</t>
  </si>
  <si>
    <t>5 מטעי הדר</t>
  </si>
  <si>
    <t>IL0007160356</t>
  </si>
  <si>
    <t>אלומיי קפיטל בע"מ</t>
  </si>
  <si>
    <t>520039868</t>
  </si>
  <si>
    <t>ELLOMAY CAPITAL LTD RESTRICTED</t>
  </si>
  <si>
    <t>IL0010826357</t>
  </si>
  <si>
    <t>Water Utilities</t>
  </si>
  <si>
    <t>מג'יק תעשיות תכנה בע"מ</t>
  </si>
  <si>
    <t>520036740</t>
  </si>
  <si>
    <t>מ.אופנהיימר מג'יק</t>
  </si>
  <si>
    <t>IL0010823123</t>
  </si>
  <si>
    <t>Pluristem Therapeutics Inc</t>
  </si>
  <si>
    <t>52990zkmf7jgzm81</t>
  </si>
  <si>
    <t>פי אס טי אי - חסום ניתן למכור (אופנהיימר)</t>
  </si>
  <si>
    <t>US72940R1023</t>
  </si>
  <si>
    <t>חסום</t>
  </si>
  <si>
    <t>ביוטכנולוגיה</t>
  </si>
  <si>
    <t>סאמיט אחזקות נדל"ן בע"מ</t>
  </si>
  <si>
    <t>520043720</t>
  </si>
  <si>
    <t>סאמיט</t>
  </si>
  <si>
    <t>IL0010816861</t>
  </si>
  <si>
    <t>CHECK CAP LTD</t>
  </si>
  <si>
    <t>549300VKJF3TJ17U4U73</t>
  </si>
  <si>
    <t>IL0011336851</t>
  </si>
  <si>
    <t>Health Care Equipment &amp; Supplies</t>
  </si>
  <si>
    <t>SAFRAN SA</t>
  </si>
  <si>
    <t>969500UIC89GT3UL7L24</t>
  </si>
  <si>
    <t>FR0000073272</t>
  </si>
  <si>
    <t>צרפת</t>
  </si>
  <si>
    <t>EUREX</t>
  </si>
  <si>
    <t>סיווג הקרן</t>
  </si>
  <si>
    <t xml:space="preserve">BlackRock  Asset Managment </t>
  </si>
  <si>
    <t>549300LRIF3NWCU26A80</t>
  </si>
  <si>
    <t>ITB US</t>
  </si>
  <si>
    <t>US4642887529</t>
  </si>
  <si>
    <t>עוקב אחר מדדי מניות בחו"ל</t>
  </si>
  <si>
    <t>מניות בחו"ל - מניות בחו"ל משולבת</t>
  </si>
  <si>
    <t>מגדל קרנות נאמנות בע"מ</t>
  </si>
  <si>
    <t>511303661</t>
  </si>
  <si>
    <t>MTF סל תא 90</t>
  </si>
  <si>
    <t>IL0011502593</t>
  </si>
  <si>
    <t>עוקב אחר מדדי מניות בישראל</t>
  </si>
  <si>
    <t>90 מניות בארץ - מניות כללי-ת"א</t>
  </si>
  <si>
    <t>הראל קרנות נאמנות בע"מ</t>
  </si>
  <si>
    <t>511776783</t>
  </si>
  <si>
    <t>הראל קרן סל תא 125</t>
  </si>
  <si>
    <t>IL0011488991</t>
  </si>
  <si>
    <t>125 מניות בארץ - מניות כללי-ת"א</t>
  </si>
  <si>
    <t xml:space="preserve">מור ניהול קרנות נאמנות בע"מ </t>
  </si>
  <si>
    <t>514884485</t>
  </si>
  <si>
    <t>מור סל )4D(י NASDAQ 100</t>
  </si>
  <si>
    <t>IL0011658361</t>
  </si>
  <si>
    <t>NASDAQ 100 - מניות בחו"ל - מניות גיאוגרפי - חשופת מט"ח-ארה"ב</t>
  </si>
  <si>
    <t>State Street Corp</t>
  </si>
  <si>
    <t>07F5H7W3ET8ZLWNMFP29</t>
  </si>
  <si>
    <t>.UTILITIES SELECT S</t>
  </si>
  <si>
    <t>US81369Y8865</t>
  </si>
  <si>
    <t>מניות בחו"ל - מניות לפי ענפים בחו"ל - חשופת מט"ח-ענפים אחרים</t>
  </si>
  <si>
    <t>Invesco investment management limited</t>
  </si>
  <si>
    <t>635400KZRKKKNVCJXD85</t>
  </si>
  <si>
    <t>AINVESCO AEROSPACE &amp; DEFENSE ET</t>
  </si>
  <si>
    <t>US46137V1008</t>
  </si>
  <si>
    <t>Amundi Asset Management</t>
  </si>
  <si>
    <t>213800VZW861M5FHMD50</t>
  </si>
  <si>
    <t>AMUNDI ETF ICAV - AMUNDI MSCI</t>
  </si>
  <si>
    <t>IE000BI8OT95</t>
  </si>
  <si>
    <t>AMUNDI INDEX MSCI EMERGING MAR</t>
  </si>
  <si>
    <t>LU1437017350</t>
  </si>
  <si>
    <t>Emerging Markets - Americas</t>
  </si>
  <si>
    <t>MSCI EMERGING MARKETS - מניות בחו"ל - מניות גיאוגרפי - חשופת מט"ח-שווקים מתעוררים כללי</t>
  </si>
  <si>
    <t>AMUNDI STOXX EUROPE 600 UTILIT</t>
  </si>
  <si>
    <t>LU1834988864</t>
  </si>
  <si>
    <t>STOXX EUROPE 600 -מניות בחו"ל - מניות גיאוגרפי - חשופת מט"ח-אירופה כללי</t>
  </si>
  <si>
    <t>COMMUNICATION SERVICES SELECT</t>
  </si>
  <si>
    <t>US81369Y8527</t>
  </si>
  <si>
    <t>Consumer discretionary etf</t>
  </si>
  <si>
    <t>us81369y4070</t>
  </si>
  <si>
    <t>Xtrackers</t>
  </si>
  <si>
    <t>549300L70BS183Y6ML67</t>
  </si>
  <si>
    <t>DB X-TRACKERS MSCI EUR</t>
  </si>
  <si>
    <t>LU0274209237</t>
  </si>
  <si>
    <t>אירופה</t>
  </si>
  <si>
    <t>ENERGY S.SECTOR SPDR</t>
  </si>
  <si>
    <t>US81369Y5069</t>
  </si>
  <si>
    <t>Financial sel sector spdr</t>
  </si>
  <si>
    <t>US81369Y6059</t>
  </si>
  <si>
    <t>Financial מניות בחו"ל - מניות לפי ענפים בחו"ל - חשופת מט"ח-ארה"ב- מניות</t>
  </si>
  <si>
    <t>First trust</t>
  </si>
  <si>
    <t>549300ZLB3EUU3H8NE60</t>
  </si>
  <si>
    <t>FIRSTTRUST RTUST NASDAQ CLEAN EDGE</t>
  </si>
  <si>
    <t>US33737A1088</t>
  </si>
  <si>
    <t>Global X Management Co LLc</t>
  </si>
  <si>
    <t>213800R3E823B1UBIA81</t>
  </si>
  <si>
    <t>GLOBAL X US INFRASTRUCTURE</t>
  </si>
  <si>
    <t>US37954Y6730</t>
  </si>
  <si>
    <t>Health spdr xlv</t>
  </si>
  <si>
    <t>US81369Y2090</t>
  </si>
  <si>
    <t>Health Care מניות בחו"ל - מניות לפי ענפים בחו"ל - חשופת מט"ח-ארה"ב- מניות</t>
  </si>
  <si>
    <t>Industrail select</t>
  </si>
  <si>
    <t>US81369Y7040</t>
  </si>
  <si>
    <t>ISF LN_ISHARES FTSE 100</t>
  </si>
  <si>
    <t>IE0005042456</t>
  </si>
  <si>
    <t>LSE</t>
  </si>
  <si>
    <t>FTSE 250 INDEX - מניות בחו"ל - מניות גיאוגרפי - מנוטרלת מט"ח-אירופה אנגליה</t>
  </si>
  <si>
    <t>GBP</t>
  </si>
  <si>
    <t>Ishares ftse china25</t>
  </si>
  <si>
    <t>US4642871846</t>
  </si>
  <si>
    <t>FTSE China 50 - מניות בחו"ל - מניות גיאוגרפי - חשופת מט"ח-אסיה סין</t>
  </si>
  <si>
    <t>ISHARES JP MORGAN USE EM CORP</t>
  </si>
  <si>
    <t>IE00BFM6TD65</t>
  </si>
  <si>
    <t>עוקב אחר מדדים אחרים בחו"ל</t>
  </si>
  <si>
    <t>אירלנד</t>
  </si>
  <si>
    <t>ISHARES MSCI EMERGING MARKETS</t>
  </si>
  <si>
    <t>US46434G7640</t>
  </si>
  <si>
    <t>ISHARES STOXX ERUOPE 600 INDUS</t>
  </si>
  <si>
    <t>DE000A0H08J9</t>
  </si>
  <si>
    <t>FWB</t>
  </si>
  <si>
    <t>LYXOR ETF</t>
  </si>
  <si>
    <t>LYXOR CORE STOXX EUROPE 600 DR</t>
  </si>
  <si>
    <t>LU0908500753</t>
  </si>
  <si>
    <t>EURONEXT</t>
  </si>
  <si>
    <t>LYXOR STOXX EUROPE 600 HEALTHC</t>
  </si>
  <si>
    <t>LU1834986900</t>
  </si>
  <si>
    <t>Materiales sel sector</t>
  </si>
  <si>
    <t>US81369Y1001</t>
  </si>
  <si>
    <t>AMUNDI</t>
  </si>
  <si>
    <t>2138007M6OEXDENVTF82</t>
  </si>
  <si>
    <t>NASD LN Equity</t>
  </si>
  <si>
    <t>LU1829221024</t>
  </si>
  <si>
    <t>Powershares  QQQ NAS1</t>
  </si>
  <si>
    <t>US46090E1038</t>
  </si>
  <si>
    <t>Real Estate Select Sector SPDR</t>
  </si>
  <si>
    <t>US81369Y8600</t>
  </si>
  <si>
    <t>Real Estate Funds</t>
  </si>
  <si>
    <t>SDJE50 GR Equity</t>
  </si>
  <si>
    <t>IE00B60SWX25</t>
  </si>
  <si>
    <t>SPDR EUROPE INDUSTRIALS</t>
  </si>
  <si>
    <t>IE00BKWQOJ47</t>
  </si>
  <si>
    <t>Equity Funds</t>
  </si>
  <si>
    <t>SPDR S&amp;P CAPITAL MARKETS ETF</t>
  </si>
  <si>
    <t>US78464A7717</t>
  </si>
  <si>
    <t>Van Eck ETF</t>
  </si>
  <si>
    <t>549300ZLFKNTXC51ZN76</t>
  </si>
  <si>
    <t>VANECK DEFENSE UCITS ETF</t>
  </si>
  <si>
    <t>IE000YYE6WK5</t>
  </si>
  <si>
    <t>Vanguard Group</t>
  </si>
  <si>
    <t>549300Y88GQ3VLJIBX57</t>
  </si>
  <si>
    <t>VANGUARD S&amp;P 500</t>
  </si>
  <si>
    <t>us9229083632</t>
  </si>
  <si>
    <t>S&amp;P 500 - מניות בחו"ל - מניות גיאוגרפי - חשופת מט"ח-ארה"ב</t>
  </si>
  <si>
    <t>VANGUARD S&amp;P MID-CAP 400 ETF</t>
  </si>
  <si>
    <t>US9219328856</t>
  </si>
  <si>
    <t>WisdomTree Europe ltd</t>
  </si>
  <si>
    <t>213800B789JS6Y4H8936</t>
  </si>
  <si>
    <t>WISDOMTREE INDI</t>
  </si>
  <si>
    <t>US97717W4226</t>
  </si>
  <si>
    <t>הודו</t>
  </si>
  <si>
    <t>MTF סל תא 125</t>
  </si>
  <si>
    <t>IL0011502833</t>
  </si>
  <si>
    <t>MTF סל תא 35</t>
  </si>
  <si>
    <t>IL0011501843</t>
  </si>
  <si>
    <t>35 מניות בארץ - מניות כללי-ת"א</t>
  </si>
  <si>
    <t>MTF סל תלבונד 60</t>
  </si>
  <si>
    <t>IL0011499964</t>
  </si>
  <si>
    <t>עוקב אחר מדדים אחרים בישראל</t>
  </si>
  <si>
    <t>60 אג"ח בארץ - חברות והמרה-תל בונד צמוד מדד-תל בונד</t>
  </si>
  <si>
    <t>הראל סל 4DMSCI AC World</t>
  </si>
  <si>
    <t>IL0011493355</t>
  </si>
  <si>
    <t>MSCI AC WORLD INDEX - מניות בחו"ל - מניות כללי בחו"ל - חשופת מט"ח-מניות כללי בחו"ל</t>
  </si>
  <si>
    <t>הראל סל NDX 100</t>
  </si>
  <si>
    <t>IL0011490385</t>
  </si>
  <si>
    <t>הראל סל SP500</t>
  </si>
  <si>
    <t>IL0011490203</t>
  </si>
  <si>
    <t>הראל סל בונד שק- בנקוביט</t>
  </si>
  <si>
    <t>IL0011507477</t>
  </si>
  <si>
    <t>אג"ח בארץ - חברות והמרה-תל בונד שקלי-תל בונד שקלי- אחר</t>
  </si>
  <si>
    <t>הראל סל תא 90</t>
  </si>
  <si>
    <t>IL0011489312</t>
  </si>
  <si>
    <t>מור סל S&amp;P 500 ממ</t>
  </si>
  <si>
    <t>IL0011658288</t>
  </si>
  <si>
    <t>S&amp;P 500 - מניות בחו"ל - מניות גיאוגרפי - מנוטרלת מט"ח-ארה"ב</t>
  </si>
  <si>
    <t>קסם קרנות נאמנות בע"מ</t>
  </si>
  <si>
    <t>510938608</t>
  </si>
  <si>
    <t>קסם MSCI AC World (4D) ETF</t>
  </si>
  <si>
    <t>IL0011466799</t>
  </si>
  <si>
    <t>קסם S&amp;P 500 (4D) ETF</t>
  </si>
  <si>
    <t>IL0011464711</t>
  </si>
  <si>
    <t>קסם קרן סל תא 125</t>
  </si>
  <si>
    <t>IL0011463564</t>
  </si>
  <si>
    <t>קסם תל בונד שקלי</t>
  </si>
  <si>
    <t>IL0011464141</t>
  </si>
  <si>
    <t>אג"ח בארץ - חברות והמרה-תל בונד שקלי-תל בונד- שקלי</t>
  </si>
  <si>
    <t>AMUNDI MSCI EMERGING MARKETS I</t>
  </si>
  <si>
    <t>LU2573967036</t>
  </si>
  <si>
    <t>Emerging Markets - Asia</t>
  </si>
  <si>
    <t>FUNDSTRAT</t>
  </si>
  <si>
    <t>19</t>
  </si>
  <si>
    <t>FUNDSTRAT GRANNY SHOTS US LARG</t>
  </si>
  <si>
    <t>US8863642315</t>
  </si>
  <si>
    <t>INVESCO S&amp;P EQUAL WEIGHT I</t>
  </si>
  <si>
    <t>US46137V3244</t>
  </si>
  <si>
    <t>IVV US iShares S&amp;P 500 Index F</t>
  </si>
  <si>
    <t>US4642872000</t>
  </si>
  <si>
    <t>Lyxor S&amp;P 500 Ucits Etf - c-eu</t>
  </si>
  <si>
    <t>LU1135865084</t>
  </si>
  <si>
    <t>SOURCE S&amp;P 500 UCITS EFT</t>
  </si>
  <si>
    <t>IE00B3YCGJ38</t>
  </si>
  <si>
    <t>SPDR BLOOMBERG SASB U.S. HIGH</t>
  </si>
  <si>
    <t>IE0004TYCC17</t>
  </si>
  <si>
    <t>אג"ח בחו"ל - אג"ח חשופת מט"ח</t>
  </si>
  <si>
    <t>VANECK VECTORS SEMICONDUCTOR</t>
  </si>
  <si>
    <t>US92189F6768</t>
  </si>
  <si>
    <t>VANGUARD S&amp;P 500 VALUE ETF</t>
  </si>
  <si>
    <t>US9219327031</t>
  </si>
  <si>
    <t>VANGUARD TOTAL WORLD STOCK ETF</t>
  </si>
  <si>
    <t>US9220427424</t>
  </si>
  <si>
    <t>Wisdomtree em ex-state-owned D E</t>
  </si>
  <si>
    <t>US97717X5784</t>
  </si>
  <si>
    <t>הראל סל תל בונד 60</t>
  </si>
  <si>
    <t>IL0011504730</t>
  </si>
  <si>
    <t>הראל סל תל בונד שקלי</t>
  </si>
  <si>
    <t>IL0011505232</t>
  </si>
  <si>
    <t>מור סל )4D(י S&amp;P 500</t>
  </si>
  <si>
    <t>IL0011658106</t>
  </si>
  <si>
    <t>קסם תל דיב</t>
  </si>
  <si>
    <t>IL0011459117</t>
  </si>
  <si>
    <t>מניות בארץ - מניות לפי ענפים</t>
  </si>
  <si>
    <t>AMUNDI S&amp;P 500 UCITS ETF</t>
  </si>
  <si>
    <t>LU1681049018</t>
  </si>
  <si>
    <t>MTF סל (S&amp;P 500 (4D</t>
  </si>
  <si>
    <t>IL0011503336</t>
  </si>
  <si>
    <t>MTF.תלבונדשקלי</t>
  </si>
  <si>
    <t>IL0011500027</t>
  </si>
  <si>
    <t>אי.בי.אי קרנות נאמנות בע"מ</t>
  </si>
  <si>
    <t>513765339</t>
  </si>
  <si>
    <t>אי. בי. אי סל תל בונד צמודות A</t>
  </si>
  <si>
    <t>IL0011484776</t>
  </si>
  <si>
    <t>אג"ח בארץ - חברות והמרה-תל בונד צמוד מדד-תל בונד צמודות</t>
  </si>
  <si>
    <t>אי.בי.אי. סל ת"א 125</t>
  </si>
  <si>
    <t>IL0011488082</t>
  </si>
  <si>
    <t>אי בי אי ניהול קרנות נאמנות בע"מ</t>
  </si>
  <si>
    <t>510791031</t>
  </si>
  <si>
    <t>איביאי סל תא-ביטוח</t>
  </si>
  <si>
    <t>IL0012157710</t>
  </si>
  <si>
    <t>מור סל (A4) ת"א -125</t>
  </si>
  <si>
    <t>IL0011961534</t>
  </si>
  <si>
    <t>קסם iBox $ IG30 ETF</t>
  </si>
  <si>
    <t>IL0011469199</t>
  </si>
  <si>
    <t>קסם תא 90</t>
  </si>
  <si>
    <t>IL0011463317</t>
  </si>
  <si>
    <t>Ishares Msci  Asia ex Japn</t>
  </si>
  <si>
    <t>US4642881829</t>
  </si>
  <si>
    <t>ISHARES USD CROP BOND UCITS ET</t>
  </si>
  <si>
    <t>IE00BYXYYJ35</t>
  </si>
  <si>
    <t>SPDR S&amp;P 500 ETF TRUST</t>
  </si>
  <si>
    <t>US78462F1030</t>
  </si>
  <si>
    <t>אי.בי.אי. סל (4D)י S&amp;P 500</t>
  </si>
  <si>
    <t>IL0011481624</t>
  </si>
  <si>
    <t xml:space="preserve">שם נייר ערך </t>
  </si>
  <si>
    <t>Artemis Funds Lux - US Smaller</t>
  </si>
  <si>
    <t>213800SJ3IH3EXMXSJ47</t>
  </si>
  <si>
    <t>ARTEMIS SMARTGARP EUROP.EQUITY</t>
  </si>
  <si>
    <t>GB00B2PLJD73</t>
  </si>
  <si>
    <t>ARTEMIS(LUX)-SMARTG.GL.EM.MKTS</t>
  </si>
  <si>
    <t>79480216</t>
  </si>
  <si>
    <t>ריל אימג'ינג החזקות בע"מ לשעבר בי קונטקט</t>
  </si>
  <si>
    <t>F947Y6L7DTLMY45NSP66</t>
  </si>
  <si>
    <t>ARUKGIA LN Equity</t>
  </si>
  <si>
    <t>GB00B2PLJG05</t>
  </si>
  <si>
    <t>CIFC Senior Secured Corporate</t>
  </si>
  <si>
    <t>3912000TN89ESDWHS93</t>
  </si>
  <si>
    <t>CIFC SEN.SEC.COR.LOAN ISRLPE</t>
  </si>
  <si>
    <t>KYG2139S1277</t>
  </si>
  <si>
    <t>אג"ח קונצרני</t>
  </si>
  <si>
    <t>Kotak</t>
  </si>
  <si>
    <t>KOTAK FDS-INDIA MIDCAP (S) USD A</t>
  </si>
  <si>
    <t>LU2126068639</t>
  </si>
  <si>
    <t>CNX NIFTY - מניות בחו"ל - מניות גיאוגרפי - חשופת מט"ח-אסיה הודו</t>
  </si>
  <si>
    <t>LOMBARD ODIER-ASIA INV.GR.BD(I</t>
  </si>
  <si>
    <t>LU2083909536</t>
  </si>
  <si>
    <t>LUXEMBOURG LIFE</t>
  </si>
  <si>
    <t>213800KGUD27KPVIHO77</t>
  </si>
  <si>
    <t>lu24283023721</t>
  </si>
  <si>
    <t>PRINCIPAL FINANCIAL</t>
  </si>
  <si>
    <t>Q46JYT8ZSTNVO1V2GB46</t>
  </si>
  <si>
    <t>PRINCIPAL GLOBAL INVEST</t>
  </si>
  <si>
    <t>IE00BKDW9G15</t>
  </si>
  <si>
    <t>ISE</t>
  </si>
  <si>
    <t>Ubam Global</t>
  </si>
  <si>
    <t>5493007WR9BT7NBDHF50</t>
  </si>
  <si>
    <t>UBAM GLOB HIGH YLD SOL-IC</t>
  </si>
  <si>
    <t>LU0569863243</t>
  </si>
  <si>
    <t>לוכסמבורג</t>
  </si>
  <si>
    <t>Heptagon Fund plc</t>
  </si>
  <si>
    <t>635400CFK4T1LTOQKB10</t>
  </si>
  <si>
    <t>HEPTAGON DRIEH US SMCP-S</t>
  </si>
  <si>
    <t>IE00BH3ZJB48</t>
  </si>
  <si>
    <t>RUSSELL 2000 - מניות בחו"ל - מניות גיאוגרפי - חשופת מט"ח-ארה"ב</t>
  </si>
  <si>
    <t>INVESCO GLOBAL INVESTMENT GRAD</t>
  </si>
  <si>
    <t>LU1218206339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</si>
  <si>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</si>
  <si>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</si>
  <si>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</si>
  <si>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</si>
  <si>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</si>
  <si>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</si>
  <si>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</si>
  <si>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נאוויטס פטרו אפ 6</t>
  </si>
  <si>
    <t>IL0012288242</t>
  </si>
  <si>
    <t>31/08/2026</t>
  </si>
  <si>
    <t>נכס בסיס</t>
  </si>
  <si>
    <t>חוזים עתידיים בחול</t>
  </si>
  <si>
    <t>10527</t>
  </si>
  <si>
    <t>ESH6_S&amp;P EMINI FUT MAR26</t>
  </si>
  <si>
    <t>ESH6</t>
  </si>
  <si>
    <t>טיקר</t>
  </si>
  <si>
    <t>מניות לרבות מדדי מניות</t>
  </si>
  <si>
    <t>Nasdaq 100 E-Mini MAR 26</t>
  </si>
  <si>
    <t>NQH6</t>
  </si>
  <si>
    <t>ULTRA 10 YEAR TREASURY 03/2026</t>
  </si>
  <si>
    <t>UXYH6</t>
  </si>
  <si>
    <t>ריבית ואג"ח</t>
  </si>
  <si>
    <t>קרדיטו הנפקות בע"מ</t>
  </si>
  <si>
    <t>516804499</t>
  </si>
  <si>
    <t>קרדיטו אגח א</t>
  </si>
  <si>
    <t>IL0012103276</t>
  </si>
  <si>
    <t>קרן מובטחת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</si>
  <si>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</si>
  <si>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</si>
  <si>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</si>
  <si>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</si>
  <si>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</si>
  <si>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</si>
  <si>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</si>
  <si>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</si>
  <si>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</si>
  <si>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</si>
  <si>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</si>
  <si>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דוראה השקעות ופיתוח בע"מ</t>
  </si>
  <si>
    <t>520038282</t>
  </si>
  <si>
    <t>5.15% 2015 'דוראה סדרה ד</t>
  </si>
  <si>
    <t>IL0037201170</t>
  </si>
  <si>
    <t>03/12/2012</t>
  </si>
  <si>
    <t>28/02/2015</t>
  </si>
  <si>
    <t>כן</t>
  </si>
  <si>
    <t>גורם תלוי/פנימי</t>
  </si>
  <si>
    <t>קיימת תלות</t>
  </si>
  <si>
    <t>31/12/2025</t>
  </si>
  <si>
    <t>אולימפיה החזקות נדל"ן בע"מ</t>
  </si>
  <si>
    <t>520035155</t>
  </si>
  <si>
    <t>אולימפיה אג"ח ב'</t>
  </si>
  <si>
    <t>IL0017900544</t>
  </si>
  <si>
    <t>אג"ח להמרה צמוד למדד המחירים לצרכן</t>
  </si>
  <si>
    <t>30/12/2014</t>
  </si>
  <si>
    <t>31/12/2021</t>
  </si>
  <si>
    <t>החוב נחות</t>
  </si>
  <si>
    <t>ב.ס.ר אירופה בע"מ</t>
  </si>
  <si>
    <t>520033838</t>
  </si>
  <si>
    <t>בסר אירופה אגח ח</t>
  </si>
  <si>
    <t>IL0011701419</t>
  </si>
  <si>
    <t>R/S</t>
  </si>
  <si>
    <t>30/11/2023</t>
  </si>
  <si>
    <t>דוראה אגח ב</t>
  </si>
  <si>
    <t>IL0037200750</t>
  </si>
  <si>
    <t>30/04/2014</t>
  </si>
  <si>
    <t>חבס השקעות (1960) בע"מ</t>
  </si>
  <si>
    <t>520039017</t>
  </si>
  <si>
    <t>חבס אגח 12</t>
  </si>
  <si>
    <t>IL0041500906</t>
  </si>
  <si>
    <t>25/05/2015</t>
  </si>
  <si>
    <t>29/05/2014</t>
  </si>
  <si>
    <t>מקס איט פיננסים בע"מ לשעבר לאומי קארד</t>
  </si>
  <si>
    <t>512905423</t>
  </si>
  <si>
    <t>מקס איט התח אגח ו-רמ</t>
  </si>
  <si>
    <t>IL0012250101</t>
  </si>
  <si>
    <t>10/07/2025</t>
  </si>
  <si>
    <t>30/06/2031</t>
  </si>
  <si>
    <t>חברת ציטוט</t>
  </si>
  <si>
    <t>אי-תלות</t>
  </si>
  <si>
    <t>עוגן- אגח חברתיות 1 בעמ</t>
  </si>
  <si>
    <t>516432044</t>
  </si>
  <si>
    <t>עוגן חלצ אגחב-רמ</t>
  </si>
  <si>
    <t>IL0011968497</t>
  </si>
  <si>
    <t>19/06/2023</t>
  </si>
  <si>
    <t>15/06/2027</t>
  </si>
  <si>
    <t>קמור בע"מ</t>
  </si>
  <si>
    <t>520034117</t>
  </si>
  <si>
    <t>קמור אגח ו</t>
  </si>
  <si>
    <t>IL0013201186</t>
  </si>
  <si>
    <t>01/06/2015</t>
  </si>
  <si>
    <t>27/09/2026</t>
  </si>
  <si>
    <t>א.פ.ס.ק. תעשיות בע"מ(פירוק)</t>
  </si>
  <si>
    <t>520042441</t>
  </si>
  <si>
    <t>אפסק אגח א</t>
  </si>
  <si>
    <t>IL0010910326</t>
  </si>
  <si>
    <t>29/12/2013</t>
  </si>
  <si>
    <t>05/08/2012</t>
  </si>
  <si>
    <t>גמול חברה להשקעות בע"מ</t>
  </si>
  <si>
    <t>520018136</t>
  </si>
  <si>
    <t>גמול השקע ב</t>
  </si>
  <si>
    <t>IL0011167553</t>
  </si>
  <si>
    <t>07/09/2017</t>
  </si>
  <si>
    <t>30/09/2021</t>
  </si>
  <si>
    <t>חפציבה ג'רוזלם גולד בע"מ</t>
  </si>
  <si>
    <t>510404460</t>
  </si>
  <si>
    <t>חפציבה גרוזלם אגח 1</t>
  </si>
  <si>
    <t>IL0010999444</t>
  </si>
  <si>
    <t>26/08/2009</t>
  </si>
  <si>
    <t>חפציבה גרוזלם אגח 2</t>
  </si>
  <si>
    <t>IL0010999519</t>
  </si>
  <si>
    <t>30/11/2016</t>
  </si>
  <si>
    <t>חפציבה גרוזלם אגח 3</t>
  </si>
  <si>
    <t>IL0010999691</t>
  </si>
  <si>
    <t>25/02/2019</t>
  </si>
  <si>
    <t>חפציבה חופים בע"מ</t>
  </si>
  <si>
    <t>513718734</t>
  </si>
  <si>
    <t>חפציבה חופים אג"ח א' חש 2/09</t>
  </si>
  <si>
    <t>11113562</t>
  </si>
  <si>
    <t>18/05/2020</t>
  </si>
  <si>
    <t>28/02/2012</t>
  </si>
  <si>
    <t>חפציבה חופים אגח 1</t>
  </si>
  <si>
    <t>IL0010959422</t>
  </si>
  <si>
    <t>31/08/2006</t>
  </si>
  <si>
    <t>נתיבים אגרות חוב בע"מ</t>
  </si>
  <si>
    <t>513502229</t>
  </si>
  <si>
    <t>נתיבים אגח א רמ</t>
  </si>
  <si>
    <t>IL0010902810</t>
  </si>
  <si>
    <t>לא סחיר</t>
  </si>
  <si>
    <t>אג"ח מובנות</t>
  </si>
  <si>
    <t>05/07/2027</t>
  </si>
  <si>
    <t>SYBIL EUROPE LIMITED</t>
  </si>
  <si>
    <t>513948265</t>
  </si>
  <si>
    <t>סיביל יורופ אגח א (חברה מחוקה)</t>
  </si>
  <si>
    <t>IL0011052466</t>
  </si>
  <si>
    <t>31/12/2014</t>
  </si>
  <si>
    <t>אמפל-אמריקן ישראל קורפוריישן</t>
  </si>
  <si>
    <t>130435685</t>
  </si>
  <si>
    <t>אמפל אמריקן ישראל ב'12/16 %6.6(חש)</t>
  </si>
  <si>
    <t>11256240</t>
  </si>
  <si>
    <t>29/06/2023</t>
  </si>
  <si>
    <t>31/12/2012</t>
  </si>
  <si>
    <t>אולימפיה אגח ג (מחוקה)</t>
  </si>
  <si>
    <t>IL0017900627</t>
  </si>
  <si>
    <t>01/01/2018</t>
  </si>
  <si>
    <t>31/08/2015</t>
  </si>
  <si>
    <t>דוראה אגח א</t>
  </si>
  <si>
    <t>IL0037200347</t>
  </si>
  <si>
    <t>01/05/2019</t>
  </si>
  <si>
    <t>31/05/2012</t>
  </si>
  <si>
    <t>ATERA NETWORKS LTD</t>
  </si>
  <si>
    <t>27702</t>
  </si>
  <si>
    <t>60353513</t>
  </si>
  <si>
    <t>מניות לא סחירות</t>
  </si>
  <si>
    <t>24/12/2019</t>
  </si>
  <si>
    <t>TWINE</t>
  </si>
  <si>
    <t>514154244</t>
  </si>
  <si>
    <t>Civan 2025</t>
  </si>
  <si>
    <t>62022397</t>
  </si>
  <si>
    <t>19/05/2025</t>
  </si>
  <si>
    <t>דיווח מנהל הקרן</t>
  </si>
  <si>
    <t>CIVAN ADVANCED TECHNOGIES</t>
  </si>
  <si>
    <t>62021290</t>
  </si>
  <si>
    <t>07/08/2023</t>
  </si>
  <si>
    <t>GEMMACERT LTD</t>
  </si>
  <si>
    <t>27994</t>
  </si>
  <si>
    <t>62013677</t>
  </si>
  <si>
    <t>24/07/2019</t>
  </si>
  <si>
    <t>IMM- VX L.P. (Velox</t>
  </si>
  <si>
    <t>540303765</t>
  </si>
  <si>
    <t>IMM- VX (VELOX) CLASS B</t>
  </si>
  <si>
    <t>62021647</t>
  </si>
  <si>
    <t>השקעות בהיי-טק</t>
  </si>
  <si>
    <t>08/05/2024</t>
  </si>
  <si>
    <t>62018924</t>
  </si>
  <si>
    <t>12/08/2021</t>
  </si>
  <si>
    <t>וואן זירו הבנק הדיגיטלי בעמ</t>
  </si>
  <si>
    <t>515981728</t>
  </si>
  <si>
    <t>ONE ZERO DIGITAL BANK LTD</t>
  </si>
  <si>
    <t>62020045</t>
  </si>
  <si>
    <t>03/01/2022</t>
  </si>
  <si>
    <t>89735</t>
  </si>
  <si>
    <t>ONE ZERO SAFE</t>
  </si>
  <si>
    <t>62021506</t>
  </si>
  <si>
    <t>05/12/2023</t>
  </si>
  <si>
    <t>ONE ZERO SAFE 2025</t>
  </si>
  <si>
    <t>62022280</t>
  </si>
  <si>
    <t>20/03/2025</t>
  </si>
  <si>
    <t xml:space="preserve">QUANTUM </t>
  </si>
  <si>
    <t>5493001U37G4PRD4GW95</t>
  </si>
  <si>
    <t>Quantum Machines</t>
  </si>
  <si>
    <t>62020714</t>
  </si>
  <si>
    <t>01/08/2022</t>
  </si>
  <si>
    <t>RESONAI</t>
  </si>
  <si>
    <t>514996362</t>
  </si>
  <si>
    <t>62020383</t>
  </si>
  <si>
    <t>03/04/2022</t>
  </si>
  <si>
    <t>silentium</t>
  </si>
  <si>
    <t>62018429</t>
  </si>
  <si>
    <t>Silentium LTD</t>
  </si>
  <si>
    <t>08/06/2021</t>
  </si>
  <si>
    <t>TIPA CORP LTD</t>
  </si>
  <si>
    <t>514420660</t>
  </si>
  <si>
    <t>62020102</t>
  </si>
  <si>
    <t>12/01/2022</t>
  </si>
  <si>
    <t>TWINE SOLUTIONS LTD</t>
  </si>
  <si>
    <t>515218717</t>
  </si>
  <si>
    <t>62018296</t>
  </si>
  <si>
    <t>19/05/2021</t>
  </si>
  <si>
    <t>UVEYE LTD</t>
  </si>
  <si>
    <t>514234202</t>
  </si>
  <si>
    <t>62018304</t>
  </si>
  <si>
    <t>ויולה ג'נריישן ניהול בע"מ(אוניברסי</t>
  </si>
  <si>
    <t>56200</t>
  </si>
  <si>
    <t>30/08/2018</t>
  </si>
  <si>
    <t>קרופס גארד בע"מ</t>
  </si>
  <si>
    <t>516186301</t>
  </si>
  <si>
    <t>62016738</t>
  </si>
  <si>
    <t>15/06/2020</t>
  </si>
  <si>
    <t>Straffan Asset Management Ltd</t>
  </si>
  <si>
    <t xml:space="preserve">2138006P5SXAKKF3H358
</t>
  </si>
  <si>
    <t>BRIGHTON SPC - KIJANI COMMODIT</t>
  </si>
  <si>
    <t>KYG1367R1083</t>
  </si>
  <si>
    <t>28/02/2018</t>
  </si>
  <si>
    <t>27/09/2018</t>
  </si>
  <si>
    <t>31/12/2024</t>
  </si>
  <si>
    <t>EMERALD SIDEPOC</t>
  </si>
  <si>
    <t>27703</t>
  </si>
  <si>
    <t>XXX133661328</t>
  </si>
  <si>
    <t>Capital Markets</t>
  </si>
  <si>
    <t>Silk Technologies INC</t>
  </si>
  <si>
    <t>28307</t>
  </si>
  <si>
    <t>SILK</t>
  </si>
  <si>
    <t>62018056</t>
  </si>
  <si>
    <t>25/03/2021</t>
  </si>
  <si>
    <t>Quantum Machines B</t>
  </si>
  <si>
    <t>62022256</t>
  </si>
  <si>
    <t>11/03/2025</t>
  </si>
  <si>
    <t>INTEGRA HOLDING</t>
  </si>
  <si>
    <t>27771</t>
  </si>
  <si>
    <t>60314101</t>
  </si>
  <si>
    <t>אספרו</t>
  </si>
  <si>
    <t>513868380</t>
  </si>
  <si>
    <t>אספרו מ"ר</t>
  </si>
  <si>
    <t>62406</t>
  </si>
  <si>
    <t>תשתיות</t>
  </si>
  <si>
    <t>15/03/2018</t>
  </si>
  <si>
    <t xml:space="preserve">גת אנרגיה בע"מ </t>
  </si>
  <si>
    <t>514293380</t>
  </si>
  <si>
    <t>גת אנרגיה ג'</t>
  </si>
  <si>
    <t>50000298</t>
  </si>
  <si>
    <t>קרנות סל</t>
  </si>
  <si>
    <t>31/12/2018</t>
  </si>
  <si>
    <t>גת אנרגיה מניה לא סחירה</t>
  </si>
  <si>
    <t>26211</t>
  </si>
  <si>
    <t>ENLIVEX THERAPEUTICS LTD</t>
  </si>
  <si>
    <t>28078</t>
  </si>
  <si>
    <t>IL009A4Z4OU8</t>
  </si>
  <si>
    <t>07/07/2020</t>
  </si>
  <si>
    <t>מור תעשיות פלסטיק בע"מ</t>
  </si>
  <si>
    <t>520042284</t>
  </si>
  <si>
    <t>MOR KEREN B</t>
  </si>
  <si>
    <t>XS0025555XXX</t>
  </si>
  <si>
    <t>08/12/2019</t>
  </si>
  <si>
    <t>Supercom Ltd</t>
  </si>
  <si>
    <t>549300U7DFKGC1TTZX50</t>
  </si>
  <si>
    <t>מ.אופנהימר אס.פי.סי.בי</t>
  </si>
  <si>
    <t>IL0010830961</t>
  </si>
  <si>
    <t>24/11/2022</t>
  </si>
  <si>
    <t>30/09/2025</t>
  </si>
  <si>
    <t>מור קרן נדל"ן בינלאומי מניה A</t>
  </si>
  <si>
    <t>10000495</t>
  </si>
  <si>
    <t>מור קרן נדל"ן בינלאומי מניה רגילה</t>
  </si>
  <si>
    <t>9840879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</si>
  <si>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</si>
  <si>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</si>
  <si>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</si>
  <si>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</si>
  <si>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</si>
  <si>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</si>
  <si>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</si>
  <si>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</si>
  <si>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</si>
  <si>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</si>
  <si>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</si>
  <si>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ג'יי.טי.אל.וי 3 ש.כ. בע"מ</t>
  </si>
  <si>
    <t>516576212</t>
  </si>
  <si>
    <t>3 JTLV</t>
  </si>
  <si>
    <t>קרן נדל"ן</t>
  </si>
  <si>
    <t>Direct Real Estate</t>
  </si>
  <si>
    <t>06/06/2022</t>
  </si>
  <si>
    <t>FIMI OPPORTUNITY FUND , L.P</t>
  </si>
  <si>
    <t>530278548</t>
  </si>
  <si>
    <t>FIMI ISRAEL OPPORTUNITY FOUND 7</t>
  </si>
  <si>
    <t>פרייבט אקוויטי</t>
  </si>
  <si>
    <t>24/05/2021</t>
  </si>
  <si>
    <t>Firstime Ventures General Partner L.P.</t>
  </si>
  <si>
    <t>CO-74912</t>
  </si>
  <si>
    <t>FIRST TIME</t>
  </si>
  <si>
    <t>Co-Investment/Direct</t>
  </si>
  <si>
    <t>איי קיימן</t>
  </si>
  <si>
    <t>02/07/2015</t>
  </si>
  <si>
    <t>CO-114942</t>
  </si>
  <si>
    <t>FIRSTIME III</t>
  </si>
  <si>
    <t>18/11/2021</t>
  </si>
  <si>
    <t>CO-86950</t>
  </si>
  <si>
    <t>FIRSTIME VENTURES II L.P</t>
  </si>
  <si>
    <t>12/02/2017</t>
  </si>
  <si>
    <t>ISRAEL INFRASTRUCTURE FUND III, L.P.</t>
  </si>
  <si>
    <t>530274141</t>
  </si>
  <si>
    <t>ISRAEL INFR III</t>
  </si>
  <si>
    <t>Value Added Infrastructure</t>
  </si>
  <si>
    <t>13/10/2016</t>
  </si>
  <si>
    <t xml:space="preserve">תשתיות ישראל  ג'י. פי. 4 שותפות מוגבלת </t>
  </si>
  <si>
    <t>540294501</t>
  </si>
  <si>
    <t>Israel Infrastructure Fund IV</t>
  </si>
  <si>
    <t>קרן אנרגיה ותשתיות</t>
  </si>
  <si>
    <t>Opportunistic Infrastructure</t>
  </si>
  <si>
    <t>13/10/2020</t>
  </si>
  <si>
    <t>איי אס אף אם ג'י פי אל פי בע"מ</t>
  </si>
  <si>
    <t>515333862</t>
  </si>
  <si>
    <t>ISRAEL SECONDARY FUND II L.P</t>
  </si>
  <si>
    <t>Secondaries</t>
  </si>
  <si>
    <t>06/04/2017</t>
  </si>
  <si>
    <t>JVP VII OPPORTUNITY LP</t>
  </si>
  <si>
    <t>83342</t>
  </si>
  <si>
    <t>Growth Venture Capital</t>
  </si>
  <si>
    <t>28/02/2016</t>
  </si>
  <si>
    <t xml:space="preserve">Klirmark Opportunity Fund </t>
  </si>
  <si>
    <t>CO-101523</t>
  </si>
  <si>
    <t>KLIRMARK III</t>
  </si>
  <si>
    <t>Special Situations Debt</t>
  </si>
  <si>
    <t>06/11/2019</t>
  </si>
  <si>
    <t>Klirmark IV</t>
  </si>
  <si>
    <t>17/04/2023</t>
  </si>
  <si>
    <t>NEXTIME VENTURES I L.P</t>
  </si>
  <si>
    <t>01/07/2019</t>
  </si>
  <si>
    <t>ORYX</t>
  </si>
  <si>
    <t>CO-384534</t>
  </si>
  <si>
    <t>קרן גידור (Hedge Fund)</t>
  </si>
  <si>
    <t>29/06/2025</t>
  </si>
  <si>
    <t>QUMRA CAPITAL MANAGEMENT LTD</t>
  </si>
  <si>
    <t>514915941</t>
  </si>
  <si>
    <t>QUMRA CAPITAL I</t>
  </si>
  <si>
    <t>QUMRA CAPITAL II LP</t>
  </si>
  <si>
    <t>13/08/2017</t>
  </si>
  <si>
    <t>Qumra Capital III</t>
  </si>
  <si>
    <t>17/02/2021</t>
  </si>
  <si>
    <t>Qumra Opportunity Fund</t>
  </si>
  <si>
    <t>05/05/2021</t>
  </si>
  <si>
    <t>Nanogiv Ltd</t>
  </si>
  <si>
    <t>515955896</t>
  </si>
  <si>
    <t>RACAH NANO VENTURE FUND</t>
  </si>
  <si>
    <t>09/07/2019</t>
  </si>
  <si>
    <t>RACAH NANO VENTURE FUND, LP</t>
  </si>
  <si>
    <t>540286820</t>
  </si>
  <si>
    <t>RAFARMA INVESTMENTS2020 LP</t>
  </si>
  <si>
    <t>21/12/2020</t>
  </si>
  <si>
    <t>ס.ה. סקיי 4 ניהול שותפות מוגבלת</t>
  </si>
  <si>
    <t>540311180</t>
  </si>
  <si>
    <t>SKY IV</t>
  </si>
  <si>
    <t>Buyout</t>
  </si>
  <si>
    <t>20/03/2022</t>
  </si>
  <si>
    <t>TERRA VENTURE PARTNERS</t>
  </si>
  <si>
    <t>222100FKDNQA51J4LR95</t>
  </si>
  <si>
    <t>TERRA VENTURES 3</t>
  </si>
  <si>
    <t>13/06/2019</t>
  </si>
  <si>
    <t>Vintage Investments  Limited Partnership</t>
  </si>
  <si>
    <t>MC-84694</t>
  </si>
  <si>
    <t>Vintage FOF IV</t>
  </si>
  <si>
    <t>FOF/Managed Account</t>
  </si>
  <si>
    <t>22/05/2016</t>
  </si>
  <si>
    <t>Vintage Investments  (Access), L.P.</t>
  </si>
  <si>
    <t>MC-96011</t>
  </si>
  <si>
    <t>Vintage FOF V Access</t>
  </si>
  <si>
    <t>17/09/2018</t>
  </si>
  <si>
    <t>Vintage Investments  (Israel), L.P.</t>
  </si>
  <si>
    <t>MC-96009</t>
  </si>
  <si>
    <t>VINTAGE FOF V ISRAEL</t>
  </si>
  <si>
    <t>23/01/2020</t>
  </si>
  <si>
    <t>Vintage Fund of Funds VI (Access), L.P.</t>
  </si>
  <si>
    <t>7836236</t>
  </si>
  <si>
    <t>VINTAGE FOF VI ACCESS</t>
  </si>
  <si>
    <t>Vintage Fund of Funds VI (Israel), L.P.</t>
  </si>
  <si>
    <t>7893952</t>
  </si>
  <si>
    <t>Vintage FOF VI Israel</t>
  </si>
  <si>
    <t>23/12/2021</t>
  </si>
  <si>
    <t>Vintage Fund of Funds VII (Access) L.P.</t>
  </si>
  <si>
    <t>6521754</t>
  </si>
  <si>
    <t>Vintage FOF VII Access</t>
  </si>
  <si>
    <t>15/08/2022</t>
  </si>
  <si>
    <t>Vintage Fund of Funds VIII</t>
  </si>
  <si>
    <t>Vintage FOF VIII Access</t>
  </si>
  <si>
    <t>29/09/2025</t>
  </si>
  <si>
    <t>Vintage Co-Investment III GP, L.P.</t>
  </si>
  <si>
    <t>7515244</t>
  </si>
  <si>
    <t>Vintage Growth Fund III, L.P</t>
  </si>
  <si>
    <t>06/01/2020</t>
  </si>
  <si>
    <t>Vintage Investments 10 Limited Partnership</t>
  </si>
  <si>
    <t>MC-91593</t>
  </si>
  <si>
    <t>Vintage Secondary Fund IV</t>
  </si>
  <si>
    <t>29/05/2018</t>
  </si>
  <si>
    <t>Vintage Secondary Fund V L.P.</t>
  </si>
  <si>
    <t>MC-111326</t>
  </si>
  <si>
    <t>Vintage Secondary Fund V</t>
  </si>
  <si>
    <t>אלפא לונג ביאס ג'י פי בע"מ</t>
  </si>
  <si>
    <t>514517267</t>
  </si>
  <si>
    <t>אלפא קרן השקעות 1 - השתלמות</t>
  </si>
  <si>
    <t>03/09/2020</t>
  </si>
  <si>
    <t>קרן ארבל פאנד בע"מ</t>
  </si>
  <si>
    <t>540307832</t>
  </si>
  <si>
    <t>ארבל פאנד 2</t>
  </si>
  <si>
    <t>Debt Infrastructure</t>
  </si>
  <si>
    <t>20/09/2021</t>
  </si>
  <si>
    <t>גיזה חוב</t>
  </si>
  <si>
    <t>513540757</t>
  </si>
  <si>
    <t>Mezzanine Debt</t>
  </si>
  <si>
    <t>14/02/2022</t>
  </si>
  <si>
    <t>קרן נוי חוצה ישראל</t>
  </si>
  <si>
    <t>514583368</t>
  </si>
  <si>
    <t>נוי 5</t>
  </si>
  <si>
    <t>06/11/2024</t>
  </si>
  <si>
    <t>פימי 6</t>
  </si>
  <si>
    <t>12/07/2016</t>
  </si>
  <si>
    <t>12/12/2017</t>
  </si>
  <si>
    <t>רגנאר 1 השקעות שותפות מוגבלת</t>
  </si>
  <si>
    <t>540304573</t>
  </si>
  <si>
    <t>קרן רגנאר 1</t>
  </si>
  <si>
    <t>08/12/2021</t>
  </si>
  <si>
    <t>Allianz Global Investors Gmbh</t>
  </si>
  <si>
    <t>529900K9B0N5BT694847</t>
  </si>
  <si>
    <t>Allianz Private Debt Secondary Fund I</t>
  </si>
  <si>
    <t>גלובלי ללא ארה"ב</t>
  </si>
  <si>
    <t>20/01/2025</t>
  </si>
  <si>
    <t>ARCLIGHT 3C SPV FEEDER, L.P.</t>
  </si>
  <si>
    <t>549300VBSGKV71APY060</t>
  </si>
  <si>
    <t>ARCLIGHT 3C SPV</t>
  </si>
  <si>
    <t>25/07/2022</t>
  </si>
  <si>
    <t>ARDIAN Infrastructure Fund VI</t>
  </si>
  <si>
    <t>98450046FF9E70CFBA37</t>
  </si>
  <si>
    <t>Core-Plus</t>
  </si>
  <si>
    <t>04/09/2023</t>
  </si>
  <si>
    <t>ASF IX</t>
  </si>
  <si>
    <t>SL35491</t>
  </si>
  <si>
    <t>האי ג'רזי</t>
  </si>
  <si>
    <t>06/10/2022</t>
  </si>
  <si>
    <t>ASF IX GP Limited</t>
  </si>
  <si>
    <t>200-560-8148</t>
  </si>
  <si>
    <t>ASF IX Infrastructure</t>
  </si>
  <si>
    <t>ASF VIII INFRASTRUCTURE L.P</t>
  </si>
  <si>
    <t>984500641D7574IF1B24</t>
  </si>
  <si>
    <t>07/12/2021</t>
  </si>
  <si>
    <t>Axiom Asia Co-investment Fund II, L.P.</t>
  </si>
  <si>
    <t>1840974</t>
  </si>
  <si>
    <t>Axiom Asia Co-investment II</t>
  </si>
  <si>
    <t>22/11/2021</t>
  </si>
  <si>
    <t>Blue Atlantic Partners III Cayman Feeder I, LP</t>
  </si>
  <si>
    <t>1683231</t>
  </si>
  <si>
    <t>BLUE ATLANTIC PARTNERS 3</t>
  </si>
  <si>
    <t>Value Added Real Estate</t>
  </si>
  <si>
    <t>03/12/2019</t>
  </si>
  <si>
    <t>COLCHIS INCOME FUND, LTD.</t>
  </si>
  <si>
    <t>618052</t>
  </si>
  <si>
    <t>COLCHIS INCOME FUND</t>
  </si>
  <si>
    <t>Direct Lending Debt</t>
  </si>
  <si>
    <t>18/07/2019</t>
  </si>
  <si>
    <t>Coller Credit Opportunities</t>
  </si>
  <si>
    <t>98-0233839</t>
  </si>
  <si>
    <t>Coller CO Il</t>
  </si>
  <si>
    <t>09/04/2025</t>
  </si>
  <si>
    <t xml:space="preserve">Coller Capital </t>
  </si>
  <si>
    <t>Coller IP IX</t>
  </si>
  <si>
    <t>07/08/2025</t>
  </si>
  <si>
    <t>DOVER STREET IX CAYMAN FUND L.P.</t>
  </si>
  <si>
    <t>1665355</t>
  </si>
  <si>
    <t>DOVER IX (9)</t>
  </si>
  <si>
    <t>06/12/2016</t>
  </si>
  <si>
    <t>Dover Street X Feeder Fund L.P.</t>
  </si>
  <si>
    <t>1661612</t>
  </si>
  <si>
    <t>DOVER STREET X LP</t>
  </si>
  <si>
    <t>03/06/2020</t>
  </si>
  <si>
    <t>HarbourVest Dover Street XI Investment L.P.</t>
  </si>
  <si>
    <t>5493000HZUGEZTOJVX02</t>
  </si>
  <si>
    <t>DOVER XI  ׁ(11ׂ)</t>
  </si>
  <si>
    <t>21/06/2023</t>
  </si>
  <si>
    <t>ECP CAPITAL LP</t>
  </si>
  <si>
    <t>254900IUTAAOKV09RE87</t>
  </si>
  <si>
    <t>ECP Terra Gen Growth Fund</t>
  </si>
  <si>
    <t>אמריקה הצפונית</t>
  </si>
  <si>
    <t>ECP V</t>
  </si>
  <si>
    <t>30/08/2023</t>
  </si>
  <si>
    <t>EQT INFRASTRUCTURE V</t>
  </si>
  <si>
    <t>RCS B243992</t>
  </si>
  <si>
    <t>EQT Infrastructure V</t>
  </si>
  <si>
    <t>11/08/2021</t>
  </si>
  <si>
    <t>FRG-X (F-3), LP</t>
  </si>
  <si>
    <t>86-2068644</t>
  </si>
  <si>
    <t>Faropoint FRG-X</t>
  </si>
  <si>
    <t>12/10/2021</t>
  </si>
  <si>
    <t>Faropoint Industrial Value Fund III, LP</t>
  </si>
  <si>
    <t>2549003W8AQ5VTFC8J25</t>
  </si>
  <si>
    <t>Faropoint Industrial Value Fund III</t>
  </si>
  <si>
    <t>25/10/2022</t>
  </si>
  <si>
    <t>FORTISSIMO CAPITA FUND</t>
  </si>
  <si>
    <t>530278498</t>
  </si>
  <si>
    <t>Fortissimo VI</t>
  </si>
  <si>
    <t>25/10/2023</t>
  </si>
  <si>
    <t>GOLDEN TREE</t>
  </si>
  <si>
    <t>549300WMN0QTKIC7M266</t>
  </si>
  <si>
    <t>GoldenTree 2025</t>
  </si>
  <si>
    <t>01/12/2025</t>
  </si>
  <si>
    <t>GoldenTree Master Fund</t>
  </si>
  <si>
    <t>27/05/2024</t>
  </si>
  <si>
    <t>HARBOURVEST PARTNERS, LLC</t>
  </si>
  <si>
    <t>5493001MCDH7I6NIXC24</t>
  </si>
  <si>
    <t>HARBOURVEST 2017 GLOBAL FUND</t>
  </si>
  <si>
    <t>Leveraged Buyout</t>
  </si>
  <si>
    <t>29/10/2017</t>
  </si>
  <si>
    <t>Harbourvest 2018 Global Fund L.P</t>
  </si>
  <si>
    <t>Harbourvest 2019 Global Fund L.P</t>
  </si>
  <si>
    <t>09/12/2019</t>
  </si>
  <si>
    <t>HARBOURVEST 2021 GLOBAL</t>
  </si>
  <si>
    <t xml:space="preserve">harbourvest </t>
  </si>
  <si>
    <t>27949</t>
  </si>
  <si>
    <t>Harbourvest 2024 Global</t>
  </si>
  <si>
    <t>19/12/2024</t>
  </si>
  <si>
    <t>Harbourvest Access COI VI</t>
  </si>
  <si>
    <t>02/05/2022</t>
  </si>
  <si>
    <t>HARBOURVEST COF II</t>
  </si>
  <si>
    <t>02/12/2020</t>
  </si>
  <si>
    <t>HarbourVest Direct Lending</t>
  </si>
  <si>
    <t>30/08/2021</t>
  </si>
  <si>
    <t>Harbourvest Direct Lending II</t>
  </si>
  <si>
    <t>25/07/2024</t>
  </si>
  <si>
    <t>מנפיק לא מוגדר</t>
  </si>
  <si>
    <t>2138005O9XJIJN4JPN90</t>
  </si>
  <si>
    <t>Harbourvest IOF III</t>
  </si>
  <si>
    <t>12/05/2025</t>
  </si>
  <si>
    <t>invesco</t>
  </si>
  <si>
    <t>549300FEA3DT84FOZ304</t>
  </si>
  <si>
    <t>Invesco Credit III</t>
  </si>
  <si>
    <t>03/11/2025</t>
  </si>
  <si>
    <t>KREOS CAPITAL VII (EXPERT FUND) L.P.</t>
  </si>
  <si>
    <t>213800QMGP7NR5KCTN63</t>
  </si>
  <si>
    <t>Kreos Capital VII</t>
  </si>
  <si>
    <t>LCN CAPITAL MANAGEMENT, L.P.</t>
  </si>
  <si>
    <t>801-78069</t>
  </si>
  <si>
    <t>LCN NA FUND 3</t>
  </si>
  <si>
    <t>Core</t>
  </si>
  <si>
    <t>22/12/2020</t>
  </si>
  <si>
    <t>LLCP Partners VI GP, L.P.</t>
  </si>
  <si>
    <t>820734071</t>
  </si>
  <si>
    <t>Levine Leichtman VII</t>
  </si>
  <si>
    <t>05/03/2025</t>
  </si>
  <si>
    <t>Carlisle Management Company S.C.A.</t>
  </si>
  <si>
    <t>213800BMFRCLOWO3JI85</t>
  </si>
  <si>
    <t>LUXEMBOURG LIFE FUND II - ABSO</t>
  </si>
  <si>
    <t>18/05/2021</t>
  </si>
  <si>
    <t>Macquarie Infrastructure Partners V, L.P.</t>
  </si>
  <si>
    <t>1798259</t>
  </si>
  <si>
    <t>MIP V</t>
  </si>
  <si>
    <t>24/08/2021</t>
  </si>
  <si>
    <t>MIRA Infrastructure Global Solution GP LLC</t>
  </si>
  <si>
    <t>5990281</t>
  </si>
  <si>
    <t>MIRA INFRASTRUCTURE GLOBAL</t>
  </si>
  <si>
    <t>23/04/2018</t>
  </si>
  <si>
    <t>MONARCH CAPITAL PARTNERS OFFSHORE V LP</t>
  </si>
  <si>
    <t>1633461</t>
  </si>
  <si>
    <t>MONARCH V</t>
  </si>
  <si>
    <t>Distressed Debt</t>
  </si>
  <si>
    <t>25/11/2020</t>
  </si>
  <si>
    <t>MONARCH CAPITAL PARTNERS OFFSHORE VI LP</t>
  </si>
  <si>
    <t>1962850</t>
  </si>
  <si>
    <t>MONARCH VI</t>
  </si>
  <si>
    <t>22/03/2023</t>
  </si>
  <si>
    <t>MONETA CAPITAL II, L.P.</t>
  </si>
  <si>
    <t>1999686</t>
  </si>
  <si>
    <t>Moneta Capital II</t>
  </si>
  <si>
    <t>02/11/2022</t>
  </si>
  <si>
    <t>One Equity Partners VIII-A</t>
  </si>
  <si>
    <t>98-1582217</t>
  </si>
  <si>
    <t>One Equity IX</t>
  </si>
  <si>
    <t>09/10/2024</t>
  </si>
  <si>
    <t>ONE EQUITY PARTNERS VIII-A, L.P.</t>
  </si>
  <si>
    <t>1852026</t>
  </si>
  <si>
    <t>ONE EQUITY VIII</t>
  </si>
  <si>
    <t>27/04/2022</t>
  </si>
  <si>
    <t>Pagaya Auto Loans Fund, LP</t>
  </si>
  <si>
    <t>1787921</t>
  </si>
  <si>
    <t>Pagaya Auto Loans SPV I</t>
  </si>
  <si>
    <t>20/08/2023</t>
  </si>
  <si>
    <t>Pagaya Opportunity Offshore Feeder Fund I, LP</t>
  </si>
  <si>
    <t>1762395</t>
  </si>
  <si>
    <t>Pagaya Opportunity SPV I</t>
  </si>
  <si>
    <t>Pantheon Private Debt GP</t>
  </si>
  <si>
    <t>B-237033</t>
  </si>
  <si>
    <t>Pantheon CO III</t>
  </si>
  <si>
    <t>03/09/2024</t>
  </si>
  <si>
    <t>PANTHEON PRIVATE DEBT GP S.À R.L.</t>
  </si>
  <si>
    <t>5493000INET6WNGZYT52</t>
  </si>
  <si>
    <t>Pantheon Debt PSD II EUR</t>
  </si>
  <si>
    <t>07/03/2024</t>
  </si>
  <si>
    <t>Pantheon Private Debt PSD II USD Feeder (Luxembourg) SCSp</t>
  </si>
  <si>
    <t>B238099</t>
  </si>
  <si>
    <t>Pantheon Debt PSD II USD</t>
  </si>
  <si>
    <t>15/12/2021</t>
  </si>
  <si>
    <t xml:space="preserve">Pantheon Access Feeder LP </t>
  </si>
  <si>
    <t>B 201.101</t>
  </si>
  <si>
    <t>Pantheon Debt PSD III USD</t>
  </si>
  <si>
    <t>30/09/2024</t>
  </si>
  <si>
    <t>PGCO IV Co-mingled Fund SCSp</t>
  </si>
  <si>
    <t>B238127</t>
  </si>
  <si>
    <t>PANTHEON GCO IV</t>
  </si>
  <si>
    <t>09/10/2018</t>
  </si>
  <si>
    <t>PANTHEON GLOBAL CO-INVESTMENT OPPORTUNITIES FUND V FEEDER (LUXEMBOURG) SCSP</t>
  </si>
  <si>
    <t>B245806</t>
  </si>
  <si>
    <t>Pantheon GCO V</t>
  </si>
  <si>
    <t>Pantheon Global Infrastructure Fund IV (Luxembourg</t>
  </si>
  <si>
    <t>B 283012</t>
  </si>
  <si>
    <t>Pantheon GCO VI</t>
  </si>
  <si>
    <t>PGIF IV FEEDER (LUXEMBOURG) SCSP</t>
  </si>
  <si>
    <t>Pantheon Global Infrastructure Fund IV</t>
  </si>
  <si>
    <t>21/06/2022</t>
  </si>
  <si>
    <t>PANTHEON GLOBAL SECONDARY FUND VII FEEDER (LUX) SCSP</t>
  </si>
  <si>
    <t>B252073</t>
  </si>
  <si>
    <t>Pantheon Global Secondary Fund VII</t>
  </si>
  <si>
    <t>06/09/2022</t>
  </si>
  <si>
    <t>PANTHEON GLOBAL SECONDARY FUND VI FEEDER (LUXEMBOURG) SCSP</t>
  </si>
  <si>
    <t>B220010</t>
  </si>
  <si>
    <t>PANTHEON GSF VI</t>
  </si>
  <si>
    <t>12/12/2018</t>
  </si>
  <si>
    <t>PONTIFAX (ISRAEL) V L.P.</t>
  </si>
  <si>
    <t>540279270</t>
  </si>
  <si>
    <t>PONTIFAX (ISRAEL) VL.P</t>
  </si>
  <si>
    <t>Seed/Early Stage Venture Capital</t>
  </si>
  <si>
    <t>29/03/2018</t>
  </si>
  <si>
    <t>PRIMAVERA CAPITAL FUND IV L.P.</t>
  </si>
  <si>
    <t>1861591</t>
  </si>
  <si>
    <t>Primavera Capital Fund IV</t>
  </si>
  <si>
    <t>26/05/2021</t>
  </si>
  <si>
    <t>SCHRODER ADVEQ ASIA V S.C.S.</t>
  </si>
  <si>
    <t>875500GMXE50PC37SF90</t>
  </si>
  <si>
    <t>SCHRODERS CAPITAL PRIVATE EQUITY ASIA V L.P</t>
  </si>
  <si>
    <t>שוויץ</t>
  </si>
  <si>
    <t>08/07/2021</t>
  </si>
  <si>
    <t>SCHRODER INT</t>
  </si>
  <si>
    <t>8AFAYMK90I2QVGLMLS34</t>
  </si>
  <si>
    <t>Schroders Direct IV</t>
  </si>
  <si>
    <t>26/03/2025</t>
  </si>
  <si>
    <t>Schroders Capital Private Equity Secondaries IV S.C.S.</t>
  </si>
  <si>
    <t>875500IALY0CK2QA6W30</t>
  </si>
  <si>
    <t>Schroders Opportunities II</t>
  </si>
  <si>
    <t>07/02/2022</t>
  </si>
  <si>
    <t>Tikehau General Partner VI S.à r.l.</t>
  </si>
  <si>
    <t>B276042</t>
  </si>
  <si>
    <t>Tikehau Direct Lending VI</t>
  </si>
  <si>
    <t>07/07/2025</t>
  </si>
  <si>
    <t>Tikehau PDS II GP S.à r.l.</t>
  </si>
  <si>
    <t>B275933</t>
  </si>
  <si>
    <t>Tikehau Private Debt Secondaries II</t>
  </si>
  <si>
    <t>11/12/2024</t>
  </si>
  <si>
    <t>TSO III GP S.À R.L.</t>
  </si>
  <si>
    <t>B269260</t>
  </si>
  <si>
    <t>Tikehau Special Opp II</t>
  </si>
  <si>
    <t>Vintage Fund of Funds VII (Breakout), L.P.</t>
  </si>
  <si>
    <t>6521899</t>
  </si>
  <si>
    <t>Vintage FOF VII Breakout</t>
  </si>
  <si>
    <t>14/11/2022</t>
  </si>
  <si>
    <t>אלפא ערך קרן השקעה</t>
  </si>
  <si>
    <t>די פרטנרס 2 (ישראל) , שותפות מוגבלת</t>
  </si>
  <si>
    <t>550218457</t>
  </si>
  <si>
    <t>(2) די פרטנרס</t>
  </si>
  <si>
    <t>DELTA FUND I (ISRAEL) L.P.</t>
  </si>
  <si>
    <t>550019020</t>
  </si>
  <si>
    <t>1 דלתא קרן הון סיכון</t>
  </si>
  <si>
    <t>FIMI V</t>
  </si>
  <si>
    <t xml:space="preserve">תשתיות ישראל ג'י. פי.  ניהול II , שותפות מוגבלת </t>
  </si>
  <si>
    <t>550243026</t>
  </si>
  <si>
    <t>ISRAEL INFRASTRUCTURE FUND II L.P</t>
  </si>
  <si>
    <t>Jerusalem Annex Partners IV, L.P.</t>
  </si>
  <si>
    <t>41963</t>
  </si>
  <si>
    <t>JVP IV ANNEX</t>
  </si>
  <si>
    <t>JVP VII LP</t>
  </si>
  <si>
    <t>72983</t>
  </si>
  <si>
    <t>JVP VII</t>
  </si>
  <si>
    <t>JVP VIII L.P</t>
  </si>
  <si>
    <t>6754246</t>
  </si>
  <si>
    <t>18/03/2019</t>
  </si>
  <si>
    <t>TENE GROWTH CAPITAL 3</t>
  </si>
  <si>
    <t>550249536</t>
  </si>
  <si>
    <t>TENE GRW CAPIII</t>
  </si>
  <si>
    <t>TERRA VENTURII</t>
  </si>
  <si>
    <t>10/03/2015</t>
  </si>
  <si>
    <t>Vintage Growth Fund I (Israel), L.P.</t>
  </si>
  <si>
    <t>550242648</t>
  </si>
  <si>
    <t>Vintage Secondary Fund III (Israel), L.P.</t>
  </si>
  <si>
    <t>550247548</t>
  </si>
  <si>
    <t>Vintage Secondary Fund III</t>
  </si>
  <si>
    <t>28/05/2018</t>
  </si>
  <si>
    <t>Evergreen V GP, LP</t>
  </si>
  <si>
    <t>FI026369</t>
  </si>
  <si>
    <t>אוורגרין 5 קרן הון ס</t>
  </si>
  <si>
    <t>אלפא קרן השקעות 1</t>
  </si>
  <si>
    <t>27/02/2022</t>
  </si>
  <si>
    <t>מנוף אוריגו 2 שותפות מוגבלת</t>
  </si>
  <si>
    <t>550234843</t>
  </si>
  <si>
    <t>מנוף אוריגו 1 בע"מ</t>
  </si>
  <si>
    <t>פימי 2 קרן הון סיכון</t>
  </si>
  <si>
    <t>פימי 4</t>
  </si>
  <si>
    <t>פלנוס טכנולוגיות בע"מ</t>
  </si>
  <si>
    <t>512912775</t>
  </si>
  <si>
    <t>פלאנוס 2 L.P קרן השקעה</t>
  </si>
  <si>
    <t>Plenus Mezzanine, L.P.</t>
  </si>
  <si>
    <t>550224851</t>
  </si>
  <si>
    <t>פלנוס מזנין קרן השקעה</t>
  </si>
  <si>
    <t>קרן חוב</t>
  </si>
  <si>
    <t>Venture Debt</t>
  </si>
  <si>
    <t>AVIV VENTURES I PARTNERS , L.P</t>
  </si>
  <si>
    <t>550205660</t>
  </si>
  <si>
    <t>קרן אביב 2 קרן הון סיכון</t>
  </si>
  <si>
    <t>JP Media V, L.P.</t>
  </si>
  <si>
    <t>24966</t>
  </si>
  <si>
    <t>קרן הון סיכון PVJ 5</t>
  </si>
  <si>
    <t>קרן תשתיות ישראל I</t>
  </si>
  <si>
    <t>550224729</t>
  </si>
  <si>
    <t>קרן תשתיות ישראל</t>
  </si>
  <si>
    <t>10/08/2021</t>
  </si>
  <si>
    <t>26/10/2017</t>
  </si>
  <si>
    <t>ICG STRATEGIC SECONDARIES FUND II (OFFSHORE) LP</t>
  </si>
  <si>
    <t>1660341</t>
  </si>
  <si>
    <t>ICG STRATEGIC SECONDARIES II</t>
  </si>
  <si>
    <t>06/06/2017</t>
  </si>
  <si>
    <t>LEVINE LEICHTMAN CAPITAL PARTN</t>
  </si>
  <si>
    <t>31/07/2018</t>
  </si>
  <si>
    <t>11/04/2019</t>
  </si>
  <si>
    <t>21/02/2019</t>
  </si>
  <si>
    <t>11/10/2018</t>
  </si>
  <si>
    <t>14/05/2019</t>
  </si>
  <si>
    <t>10/12/2018</t>
  </si>
  <si>
    <t>05/04/2019</t>
  </si>
  <si>
    <t>16/04/2019</t>
  </si>
  <si>
    <t>19/07/2018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</si>
  <si>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</si>
  <si>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</si>
  <si>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</si>
  <si>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</si>
  <si>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</si>
  <si>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</si>
  <si>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</si>
  <si>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</si>
  <si>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</si>
  <si>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</si>
  <si>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</si>
  <si>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</si>
  <si>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</si>
  <si>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</si>
  <si>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</si>
  <si>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</si>
  <si>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</si>
  <si>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</si>
  <si>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</si>
  <si>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</si>
  <si>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</si>
  <si>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</si>
  <si>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</si>
  <si>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</si>
  <si>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</si>
  <si>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</si>
  <si>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</si>
  <si>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</si>
  <si>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</si>
  <si>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</si>
  <si>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424</t>
  </si>
  <si>
    <t>7229</t>
  </si>
  <si>
    <t>Funded Forward</t>
  </si>
  <si>
    <t>9945923</t>
  </si>
  <si>
    <t>מט"ח</t>
  </si>
  <si>
    <t>מדינה/איזור גאוגרפי</t>
  </si>
  <si>
    <t>מט"ח/שקל</t>
  </si>
  <si>
    <t>USD ILS</t>
  </si>
  <si>
    <t>05/11/2025 00:00:00</t>
  </si>
  <si>
    <t>05/08/2026 00:00:00</t>
  </si>
  <si>
    <t>ללא</t>
  </si>
  <si>
    <t>delivery</t>
  </si>
  <si>
    <t>הצד הנגדי</t>
  </si>
  <si>
    <t>חצי-שנתי</t>
  </si>
  <si>
    <t>0</t>
  </si>
  <si>
    <t>3.113</t>
  </si>
  <si>
    <t>POALILIT</t>
  </si>
  <si>
    <t>9945924</t>
  </si>
  <si>
    <t>EUR ILS</t>
  </si>
  <si>
    <t>3.687</t>
  </si>
  <si>
    <t>9946584</t>
  </si>
  <si>
    <t>02/12/2025 00:00:00</t>
  </si>
  <si>
    <t>12904</t>
  </si>
  <si>
    <t>13680</t>
  </si>
  <si>
    <t>9945339</t>
  </si>
  <si>
    <t>08/10/2025 00:00:00</t>
  </si>
  <si>
    <t>13/04/2026 00:00:00</t>
  </si>
  <si>
    <t>רבעוני</t>
  </si>
  <si>
    <t>3.153</t>
  </si>
  <si>
    <t>9945372</t>
  </si>
  <si>
    <t>09/10/2025 00:00:00</t>
  </si>
  <si>
    <t>1182</t>
  </si>
  <si>
    <t>14769</t>
  </si>
  <si>
    <t>9946041</t>
  </si>
  <si>
    <t>10/11/2025 00:00:00</t>
  </si>
  <si>
    <t>969</t>
  </si>
  <si>
    <t>9946839</t>
  </si>
  <si>
    <t>15/12/2025 00:00:00</t>
  </si>
  <si>
    <t>9817</t>
  </si>
  <si>
    <t>12905</t>
  </si>
  <si>
    <t>9946534</t>
  </si>
  <si>
    <t>01/12/2025 00:00:00</t>
  </si>
  <si>
    <t>9946840</t>
  </si>
  <si>
    <t>7228</t>
  </si>
  <si>
    <t>9946841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</si>
  <si>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</si>
  <si>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</si>
  <si>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</si>
  <si>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</si>
  <si>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</si>
  <si>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</si>
  <si>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</si>
  <si>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</si>
  <si>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</si>
  <si>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</si>
  <si>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</si>
  <si>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</si>
  <si>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</si>
  <si>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</si>
  <si>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</si>
  <si>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</si>
  <si>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</si>
  <si>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</si>
  <si>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</si>
  <si>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</si>
  <si>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</si>
  <si>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</si>
  <si>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</si>
  <si>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513846667</t>
  </si>
  <si>
    <t>אשדוד הלוואה 3.55% 19/34</t>
  </si>
  <si>
    <t>50003508</t>
  </si>
  <si>
    <t>תאגיד</t>
  </si>
  <si>
    <t>84666734</t>
  </si>
  <si>
    <t>06/03/2019</t>
  </si>
  <si>
    <t>הלוואה</t>
  </si>
  <si>
    <t>קבועה</t>
  </si>
  <si>
    <t xml:space="preserve">מימון מחדש. </t>
  </si>
  <si>
    <t>מרווח הוגן</t>
  </si>
  <si>
    <t>513326439</t>
  </si>
  <si>
    <t>דוראד 2030/2014 5.5%</t>
  </si>
  <si>
    <t>28472</t>
  </si>
  <si>
    <t>11898290</t>
  </si>
  <si>
    <t>22/05/2019</t>
  </si>
  <si>
    <t xml:space="preserve">קבועה </t>
  </si>
  <si>
    <t>26/05/2031</t>
  </si>
  <si>
    <t xml:space="preserve">חוב בכיר שנמכר ע"י בנקים שונים </t>
  </si>
  <si>
    <t>דוראד אנרגיה 18 2014/2030 5.5%</t>
  </si>
  <si>
    <t>29207</t>
  </si>
  <si>
    <t>11898170</t>
  </si>
  <si>
    <t>דוראד אנרגיה 19 14/2030 5.5% (מיטב)</t>
  </si>
  <si>
    <t>29215</t>
  </si>
  <si>
    <t>דוראד אנרגיה משיכה 11 12/31 %5.5301</t>
  </si>
  <si>
    <t>97386</t>
  </si>
  <si>
    <t>11898511</t>
  </si>
  <si>
    <t>30/01/2012</t>
  </si>
  <si>
    <t>דוראד אנרגיה משיכה 12 13/12 %5.5301</t>
  </si>
  <si>
    <t>97378</t>
  </si>
  <si>
    <t>11898512</t>
  </si>
  <si>
    <t>13/02/2012</t>
  </si>
  <si>
    <t>דוראד אנרגיה משיכה 17 12/31 %5.5301</t>
  </si>
  <si>
    <t>97394</t>
  </si>
  <si>
    <t>11898517</t>
  </si>
  <si>
    <t>28/05/2012</t>
  </si>
  <si>
    <t>דוראד אנרגיה משיכה 27 14/31(ד"ש</t>
  </si>
  <si>
    <t>973031</t>
  </si>
  <si>
    <t>11898527</t>
  </si>
  <si>
    <t>25/04/2013</t>
  </si>
  <si>
    <t>דוראד אנרגיה משיכה 5 2012/2202 %5.6</t>
  </si>
  <si>
    <t>97261</t>
  </si>
  <si>
    <t>11898505</t>
  </si>
  <si>
    <t>17/11/2011</t>
  </si>
  <si>
    <t>דוראד אנרגיה משיכה 6 5.681% 17/31</t>
  </si>
  <si>
    <t>29199</t>
  </si>
  <si>
    <t>11898506</t>
  </si>
  <si>
    <t>דוראד אנרגיה משיכה 9 2014/31(ד"ש</t>
  </si>
  <si>
    <t>97287</t>
  </si>
  <si>
    <t>11898509</t>
  </si>
  <si>
    <t>09/01/2012</t>
  </si>
  <si>
    <t>דוראד הלוו 7 14/2031 %5.5 (טכנאים</t>
  </si>
  <si>
    <t>97345</t>
  </si>
  <si>
    <t>11898507</t>
  </si>
  <si>
    <t>14/12/2011</t>
  </si>
  <si>
    <t>דוראד הלוואה 28 14/2030 %5.5</t>
  </si>
  <si>
    <t>28415</t>
  </si>
  <si>
    <t>11898160</t>
  </si>
  <si>
    <t>28/05/2013</t>
  </si>
  <si>
    <t>דוראד הלוואה 5.5% 14/2030</t>
  </si>
  <si>
    <t>24836</t>
  </si>
  <si>
    <t>11898200</t>
  </si>
  <si>
    <t>דוראד הלוואה משיכה 14 %5.5 1302/14</t>
  </si>
  <si>
    <t>97329</t>
  </si>
  <si>
    <t>11898514</t>
  </si>
  <si>
    <t>19/04/2012</t>
  </si>
  <si>
    <t>דוראד הלוואה משיכה 23 14/2030 %5.5</t>
  </si>
  <si>
    <t>24869</t>
  </si>
  <si>
    <t>11898230</t>
  </si>
  <si>
    <t>26/11/2012</t>
  </si>
  <si>
    <t>דוראד מ 15</t>
  </si>
  <si>
    <t>78022</t>
  </si>
  <si>
    <t>11898515</t>
  </si>
  <si>
    <t>דוראד מ 2</t>
  </si>
  <si>
    <t>78006</t>
  </si>
  <si>
    <t>11898502</t>
  </si>
  <si>
    <t>דוראד משיכה 2 11/31 %5.6(מיטב ד</t>
  </si>
  <si>
    <t>97279</t>
  </si>
  <si>
    <t>11896120</t>
  </si>
  <si>
    <t>24/11/2011</t>
  </si>
  <si>
    <t>דוראד משיכה 20</t>
  </si>
  <si>
    <t>28704</t>
  </si>
  <si>
    <t>11898300</t>
  </si>
  <si>
    <t>דוראד משיכה 22 2030/2014 5.5%</t>
  </si>
  <si>
    <t>28548</t>
  </si>
  <si>
    <t>11898320</t>
  </si>
  <si>
    <t>דוראד משיכה 24 2030/2014 5.5%</t>
  </si>
  <si>
    <t>28589</t>
  </si>
  <si>
    <t>11898340</t>
  </si>
  <si>
    <t>דוראד משיכה 3 %5.662 2011/2031(מיטב</t>
  </si>
  <si>
    <t>97360</t>
  </si>
  <si>
    <t>11898503</t>
  </si>
  <si>
    <t>25/10/2011</t>
  </si>
  <si>
    <t>דוראד משיכה 3 5.662% 2011/2030</t>
  </si>
  <si>
    <t>33266</t>
  </si>
  <si>
    <t>11896130</t>
  </si>
  <si>
    <t>דוראד משיכה 33 %5.5 2015/2031</t>
  </si>
  <si>
    <t>28118</t>
  </si>
  <si>
    <t>11898422</t>
  </si>
  <si>
    <t>14/07/2016</t>
  </si>
  <si>
    <t>דוראד משיכה 4 14/2030 %5.53</t>
  </si>
  <si>
    <t>24752</t>
  </si>
  <si>
    <t>11896140</t>
  </si>
  <si>
    <t>25/01/2012</t>
  </si>
  <si>
    <t>הלוואה 12 דוראד אנרגיה 26.12.2012</t>
  </si>
  <si>
    <t>34819</t>
  </si>
  <si>
    <t>11898120</t>
  </si>
  <si>
    <t>26/05/2019</t>
  </si>
  <si>
    <t>הלוואה 13 דוראד אנרגיה 24.01.2013</t>
  </si>
  <si>
    <t>34801</t>
  </si>
  <si>
    <t>11898130</t>
  </si>
  <si>
    <t>24/01/2013</t>
  </si>
  <si>
    <t>הלוואה 14 דוראד אנרגיה 25.02.2013</t>
  </si>
  <si>
    <t>34843</t>
  </si>
  <si>
    <t>11898140</t>
  </si>
  <si>
    <t>25/02/2013</t>
  </si>
  <si>
    <t>הלוואה 17 דוראד אנרגיה 25.06.2013</t>
  </si>
  <si>
    <t>28423</t>
  </si>
  <si>
    <t>11898270</t>
  </si>
  <si>
    <t>הלוואה 18 דוראד אנרגיה 25.07.2013</t>
  </si>
  <si>
    <t>28456</t>
  </si>
  <si>
    <t>11898280</t>
  </si>
  <si>
    <t>25/07/2013</t>
  </si>
  <si>
    <t>הלוואה 21 דוראד אנרגיה 24.10.2013</t>
  </si>
  <si>
    <t>28522</t>
  </si>
  <si>
    <t>11898310</t>
  </si>
  <si>
    <t>24/10/2013</t>
  </si>
  <si>
    <t>הלוואה 23 דוראד אנרגיה 22.12.2013</t>
  </si>
  <si>
    <t>28563</t>
  </si>
  <si>
    <t>11898330</t>
  </si>
  <si>
    <t>22/12/2013</t>
  </si>
  <si>
    <t>הלוואה 25 דוראד אנרגיה 26.02.2014</t>
  </si>
  <si>
    <t>28605</t>
  </si>
  <si>
    <t>11898350</t>
  </si>
  <si>
    <t>26/02/2014</t>
  </si>
  <si>
    <t>הלוואה 26 דוראד אנרגיה 27.03.2014</t>
  </si>
  <si>
    <t>28639</t>
  </si>
  <si>
    <t>11898360</t>
  </si>
  <si>
    <t>27/03/2014</t>
  </si>
  <si>
    <t>הלוואה 28 דוראד אנרגיה 28.05.2014</t>
  </si>
  <si>
    <t>28654</t>
  </si>
  <si>
    <t>11898380</t>
  </si>
  <si>
    <t>28/05/2014</t>
  </si>
  <si>
    <t>הלוואה 29 דוראד אנרגיה 25.06.2014</t>
  </si>
  <si>
    <t>28670</t>
  </si>
  <si>
    <t>11898390</t>
  </si>
  <si>
    <t>25/06/2014</t>
  </si>
  <si>
    <t>הלוואה 30 דוראד אנרגיה 16.07.2014</t>
  </si>
  <si>
    <t>28902</t>
  </si>
  <si>
    <t>11898400</t>
  </si>
  <si>
    <t>16/07/2014</t>
  </si>
  <si>
    <t>הלוואה 31 דוראד אנרגיה 29.09.2014</t>
  </si>
  <si>
    <t>28928</t>
  </si>
  <si>
    <t>11898410</t>
  </si>
  <si>
    <t>הלוואה 32 דוראד אנרגיה 29.01.2015</t>
  </si>
  <si>
    <t>28944</t>
  </si>
  <si>
    <t>11898420</t>
  </si>
  <si>
    <t>29/01/2015</t>
  </si>
  <si>
    <t>הלוואה 33 דוראד אנרגיה 19.02.2015</t>
  </si>
  <si>
    <t>28969</t>
  </si>
  <si>
    <t>11898421</t>
  </si>
  <si>
    <t>19/02/2015</t>
  </si>
  <si>
    <t>הלוואה 5 דוראד אנרגיה 25.03.2012</t>
  </si>
  <si>
    <t>33233</t>
  </si>
  <si>
    <t>11896150</t>
  </si>
  <si>
    <t>הלוואה 6 דוראד אנרגיה 24.05.2012</t>
  </si>
  <si>
    <t>24760</t>
  </si>
  <si>
    <t>11896160</t>
  </si>
  <si>
    <t>24/05/2012</t>
  </si>
  <si>
    <t>הלוואה 8 דוראד אנרגיה 25.07.2012</t>
  </si>
  <si>
    <t>24810</t>
  </si>
  <si>
    <t>11898180</t>
  </si>
  <si>
    <t>25/07/2012</t>
  </si>
  <si>
    <t>הלוואה 9 דוראד אנרגיה 27.09.2012</t>
  </si>
  <si>
    <t>34330</t>
  </si>
  <si>
    <t>11898190</t>
  </si>
  <si>
    <t>513184192</t>
  </si>
  <si>
    <t>ויה מאריס מתקן התפלה 2015/2028</t>
  </si>
  <si>
    <t>44446</t>
  </si>
  <si>
    <t>99999987</t>
  </si>
  <si>
    <t>31/08/2023</t>
  </si>
  <si>
    <t>רכישת חוב ארוך מבנק הפועלים, שנועד במקור להקמת המתקן.</t>
  </si>
  <si>
    <t>עוגן- חוב רגיל ב</t>
  </si>
  <si>
    <t>50007327</t>
  </si>
  <si>
    <t>93100003</t>
  </si>
  <si>
    <t>31/01/2022</t>
  </si>
  <si>
    <t>צמוד למדד אחר</t>
  </si>
  <si>
    <t>15/01/2026</t>
  </si>
  <si>
    <t>שעבוד שוטף</t>
  </si>
  <si>
    <t>28/12/2025</t>
  </si>
  <si>
    <t>שכבת בטחונות להלוואה עוגן</t>
  </si>
  <si>
    <t>513926857</t>
  </si>
  <si>
    <t>רמת הנגב הלוואה 3.55% 19/35</t>
  </si>
  <si>
    <t>50003409</t>
  </si>
  <si>
    <t>84666735</t>
  </si>
  <si>
    <t>31/12/2034</t>
  </si>
  <si>
    <t>510960586</t>
  </si>
  <si>
    <t>הלוואות עמיתים 4- השתלמות</t>
  </si>
  <si>
    <t>893300109</t>
  </si>
  <si>
    <t>עמית/מבוטח</t>
  </si>
  <si>
    <t>10/01/2019</t>
  </si>
  <si>
    <t>15/10/2032</t>
  </si>
  <si>
    <t>חסכון עמיתים/מבוטחים</t>
  </si>
  <si>
    <t>פריים</t>
  </si>
  <si>
    <t>הלוואות עמיתים 6-גמל להשקעה</t>
  </si>
  <si>
    <t>893500109</t>
  </si>
  <si>
    <t>13/11/2024</t>
  </si>
  <si>
    <t>17/05/2032</t>
  </si>
  <si>
    <t>10/11/2016</t>
  </si>
  <si>
    <t>הלוואות עמיתים 2-גמל</t>
  </si>
  <si>
    <t>893100109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</si>
  <si>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</si>
  <si>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</si>
  <si>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</si>
  <si>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</si>
  <si>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</si>
  <si>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</si>
  <si>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</si>
  <si>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גמול פועלים סהר</t>
  </si>
  <si>
    <t>33-414</t>
  </si>
  <si>
    <t>סימול בנק</t>
  </si>
  <si>
    <t>02/11/2034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</si>
  <si>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</si>
  <si>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</si>
  <si>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</si>
  <si>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</si>
  <si>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</si>
  <si>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</si>
  <si>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</si>
  <si>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נדל"ן מניב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</si>
  <si>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</si>
  <si>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</si>
  <si>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</si>
  <si>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</si>
  <si>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</si>
  <si>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</si>
  <si>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</si>
  <si>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</si>
  <si>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</si>
  <si>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</si>
  <si>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אבנון 2021 משיכה 1</t>
  </si>
  <si>
    <t>50007509</t>
  </si>
  <si>
    <t xml:space="preserve">חייבים בגין תקבולים </t>
  </si>
  <si>
    <t>14/04/2022</t>
  </si>
  <si>
    <t>זכאים מס עמיתים</t>
  </si>
  <si>
    <t>28200000</t>
  </si>
  <si>
    <t>חייבים וזכאים מס</t>
  </si>
  <si>
    <t>אפסק אגח א חש 12/11</t>
  </si>
  <si>
    <t>11253761</t>
  </si>
  <si>
    <t>28/06/2018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</si>
  <si>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</si>
  <si>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</si>
  <si>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</si>
  <si>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</si>
  <si>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</si>
  <si>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</si>
  <si>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</si>
  <si>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</si>
  <si>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</si>
  <si>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</si>
  <si>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</si>
  <si>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</si>
  <si>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</si>
  <si>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</si>
  <si>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</si>
  <si>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</si>
  <si>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</si>
  <si>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</si>
  <si>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</si>
  <si>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</si>
  <si>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</si>
  <si>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</si>
  <si>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</si>
  <si>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</si>
  <si>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</si>
  <si>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</si>
  <si>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</si>
  <si>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</si>
  <si>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אנדורה</t>
  </si>
  <si>
    <t>אסטוניה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</si>
  <si>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</si>
  <si>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</si>
  <si>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</si>
  <si>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</si>
  <si>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</si>
  <si>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</si>
  <si>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</si>
  <si>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</si>
  <si>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</si>
  <si>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</si>
  <si>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</si>
  <si>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</si>
  <si>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</si>
  <si>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</si>
  <si>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</si>
  <si>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</si>
  <si>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</si>
  <si>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</si>
  <si>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</si>
  <si>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</si>
  <si>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</si>
  <si>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</si>
  <si>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</si>
  <si>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</si>
  <si>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</si>
  <si>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</si>
  <si>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</si>
  <si>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</si>
  <si>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</si>
  <si>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</si>
  <si>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</si>
  <si>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</si>
  <si>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</si>
  <si>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</si>
  <si>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</si>
  <si>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</si>
  <si>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</si>
  <si>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</si>
  <si>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</si>
  <si>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</si>
  <si>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</si>
  <si>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</si>
  <si>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</si>
  <si>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</si>
  <si>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</si>
  <si>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</si>
  <si>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</si>
  <si>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</si>
  <si>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</si>
  <si>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</si>
  <si>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</si>
  <si>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</si>
  <si>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</si>
  <si>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</si>
  <si>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</si>
  <si>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</si>
  <si>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</si>
  <si>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</si>
  <si>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</si>
  <si>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</si>
  <si>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</si>
  <si>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</si>
  <si>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</si>
  <si>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</si>
  <si>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</si>
  <si>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</si>
  <si>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</si>
  <si>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</si>
  <si>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</si>
  <si>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</si>
  <si>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</si>
  <si>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</si>
  <si>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</si>
  <si>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</si>
  <si>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</si>
  <si>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</si>
  <si>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</si>
  <si>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</si>
  <si>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</si>
  <si>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</si>
  <si>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</si>
  <si>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</si>
  <si>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</si>
  <si>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</si>
  <si>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</si>
  <si>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</si>
  <si>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</si>
  <si>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</si>
  <si>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</si>
  <si>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</si>
  <si>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</si>
  <si>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</si>
  <si>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</si>
  <si>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</si>
  <si>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</si>
  <si>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</si>
  <si>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</si>
  <si>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</si>
  <si>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</si>
  <si>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</si>
  <si>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</si>
  <si>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</si>
  <si>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</si>
  <si>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</si>
  <si>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</si>
  <si>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</si>
  <si>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</si>
  <si>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</si>
  <si>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</si>
  <si>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</si>
  <si>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</si>
  <si>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</si>
  <si>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</si>
  <si>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</si>
  <si>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</si>
  <si>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</si>
  <si>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</si>
  <si>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</si>
  <si>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</si>
  <si>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</si>
  <si>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</si>
  <si>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</si>
  <si>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</si>
  <si>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</si>
  <si>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</si>
  <si>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</si>
  <si>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</si>
  <si>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</si>
  <si>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</si>
  <si>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</si>
  <si>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</si>
  <si>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</si>
  <si>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</si>
  <si>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</si>
  <si>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</si>
  <si>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</si>
  <si>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</si>
  <si>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</si>
  <si>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</si>
  <si>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</si>
  <si>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</si>
  <si>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</si>
  <si>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</si>
  <si>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</si>
  <si>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</si>
  <si>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</si>
  <si>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</si>
  <si>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</si>
  <si>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</si>
  <si>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</si>
  <si>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</si>
  <si>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</si>
  <si>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</si>
  <si>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</si>
  <si>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</si>
  <si>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</si>
  <si>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</si>
  <si>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</si>
  <si>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</si>
  <si>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</si>
  <si>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</si>
  <si>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</si>
  <si>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</si>
  <si>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</si>
  <si>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</si>
  <si>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</si>
  <si>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אחסנה</t>
  </si>
  <si>
    <t>אנשים פרטיים</t>
  </si>
  <si>
    <t>השקעות במדעי החיים</t>
  </si>
  <si>
    <t>חברות ללא פעילות ומעטפת</t>
  </si>
  <si>
    <t>חברות מעטפת</t>
  </si>
  <si>
    <t>ליסינג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</si>
  <si>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</si>
  <si>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</si>
  <si>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</si>
  <si>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</si>
  <si>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</si>
  <si>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</si>
  <si>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</si>
  <si>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</si>
  <si>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</si>
  <si>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</si>
  <si>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</si>
  <si>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</si>
  <si>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</si>
  <si>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</si>
  <si>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</si>
  <si>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</si>
  <si>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</si>
  <si>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</si>
  <si>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</si>
  <si>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</si>
  <si>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</si>
  <si>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</si>
  <si>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</si>
  <si>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</si>
  <si>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</si>
  <si>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</si>
  <si>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</si>
  <si>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</si>
  <si>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</si>
  <si>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</si>
  <si>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</si>
  <si>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</si>
  <si>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</si>
  <si>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</si>
  <si>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</si>
  <si>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</si>
  <si>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</si>
  <si>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</si>
  <si>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</si>
  <si>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</si>
  <si>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</si>
  <si>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</si>
  <si>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</si>
  <si>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</si>
  <si>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</si>
  <si>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</si>
  <si>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</si>
  <si>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</si>
  <si>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</si>
  <si>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</si>
  <si>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</si>
  <si>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</si>
  <si>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</si>
  <si>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</si>
  <si>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</si>
  <si>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</si>
  <si>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</si>
  <si>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</si>
  <si>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</si>
  <si>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</si>
  <si>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</si>
  <si>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</si>
  <si>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</si>
  <si>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</si>
  <si>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</si>
  <si>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</si>
  <si>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</si>
  <si>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</si>
  <si>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</si>
  <si>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</si>
  <si>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</si>
  <si>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</si>
  <si>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</si>
  <si>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</si>
  <si>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</si>
  <si>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</si>
  <si>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</si>
  <si>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</si>
  <si>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</si>
  <si>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</si>
  <si>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</si>
  <si>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</si>
  <si>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</si>
  <si>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</si>
  <si>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</si>
  <si>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</si>
  <si>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</si>
  <si>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</si>
  <si>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</si>
  <si>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</si>
  <si>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</si>
  <si>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</si>
  <si>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</si>
  <si>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</si>
  <si>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</si>
  <si>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</si>
  <si>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</si>
  <si>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</si>
  <si>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</si>
  <si>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</si>
  <si>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</si>
  <si>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</si>
  <si>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</si>
  <si>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</si>
  <si>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</si>
  <si>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</si>
  <si>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</si>
  <si>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</si>
  <si>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</si>
  <si>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</si>
  <si>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</si>
  <si>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</si>
  <si>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</si>
  <si>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</si>
  <si>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</si>
  <si>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</si>
  <si>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</si>
  <si>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</si>
  <si>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</si>
  <si>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</si>
  <si>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</si>
  <si>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</si>
  <si>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</si>
  <si>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</si>
  <si>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</si>
  <si>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</si>
  <si>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</si>
  <si>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</si>
  <si>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</si>
  <si>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</si>
  <si>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</si>
  <si>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</si>
  <si>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</si>
  <si>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</si>
  <si>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</si>
  <si>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</si>
  <si>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</si>
  <si>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</si>
  <si>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</si>
  <si>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</si>
  <si>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</si>
  <si>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</si>
  <si>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</si>
  <si>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</si>
  <si>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</si>
  <si>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</si>
  <si>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</si>
  <si>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</si>
  <si>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</si>
  <si>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</si>
  <si>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</si>
  <si>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</si>
  <si>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</si>
  <si>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</si>
  <si>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</si>
  <si>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</si>
  <si>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</si>
  <si>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</si>
  <si>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</si>
  <si>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</si>
  <si>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</si>
  <si>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</si>
  <si>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</si>
  <si>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</si>
  <si>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</si>
  <si>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</si>
  <si>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</si>
  <si>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</si>
  <si>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</si>
  <si>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</si>
  <si>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</si>
  <si>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</si>
  <si>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</si>
  <si>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</si>
  <si>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</si>
  <si>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</si>
  <si>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</si>
  <si>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</si>
  <si>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</si>
  <si>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</si>
  <si>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</si>
  <si>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</si>
  <si>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</si>
  <si>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</si>
  <si>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</si>
  <si>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</si>
  <si>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</si>
  <si>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</si>
  <si>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</si>
  <si>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</si>
  <si>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</si>
  <si>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</si>
  <si>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</si>
  <si>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</si>
  <si>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</si>
  <si>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</si>
  <si>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</si>
  <si>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</si>
  <si>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</si>
  <si>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</si>
  <si>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</si>
  <si>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</si>
  <si>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</si>
  <si>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</si>
  <si>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</si>
  <si>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</si>
  <si>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</si>
  <si>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</si>
  <si>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</si>
  <si>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</si>
  <si>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</si>
  <si>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</si>
  <si>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</si>
  <si>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</si>
  <si>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</si>
  <si>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</si>
  <si>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</si>
  <si>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</si>
  <si>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</si>
  <si>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</si>
  <si>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</si>
  <si>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</si>
  <si>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</si>
  <si>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</si>
  <si>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</si>
  <si>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</si>
  <si>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</si>
  <si>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</si>
  <si>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</si>
  <si>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</si>
  <si>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</si>
  <si>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</si>
  <si>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</si>
  <si>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</si>
  <si>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</si>
  <si>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</si>
  <si>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</si>
  <si>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</si>
  <si>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</si>
  <si>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</si>
  <si>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</si>
  <si>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</si>
  <si>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</si>
  <si>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</si>
  <si>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</si>
  <si>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</si>
  <si>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</si>
  <si>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</si>
  <si>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</si>
  <si>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</si>
  <si>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</si>
  <si>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</si>
  <si>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</si>
  <si>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</si>
  <si>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</si>
  <si>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</si>
  <si>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</si>
  <si>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</si>
  <si>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</si>
  <si>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</si>
  <si>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</si>
  <si>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</si>
  <si>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</si>
  <si>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</si>
  <si>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</si>
  <si>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</si>
  <si>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</si>
  <si>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</si>
  <si>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</si>
  <si>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</si>
  <si>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</si>
  <si>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</si>
  <si>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</si>
  <si>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</si>
  <si>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</si>
  <si>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</si>
  <si>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</si>
  <si>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</si>
  <si>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</si>
  <si>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</si>
  <si>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</si>
  <si>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</si>
  <si>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</si>
  <si>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</si>
  <si>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</si>
  <si>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</si>
  <si>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</si>
  <si>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</si>
  <si>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</si>
  <si>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</si>
  <si>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</si>
  <si>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</si>
  <si>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</si>
  <si>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</si>
  <si>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</si>
  <si>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</si>
  <si>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</si>
  <si>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</si>
  <si>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</si>
  <si>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</si>
  <si>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</si>
  <si>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Opportunistic Real Estate</t>
  </si>
  <si>
    <t>Distressed Real Estate</t>
  </si>
  <si>
    <t>Balanced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</si>
  <si>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</si>
  <si>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</si>
  <si>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</si>
  <si>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</si>
  <si>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</si>
  <si>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</si>
  <si>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</si>
  <si>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</si>
  <si>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</si>
  <si>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</si>
  <si>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</si>
  <si>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</si>
  <si>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</si>
  <si>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</si>
  <si>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</si>
  <si>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</si>
  <si>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</si>
  <si>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</si>
  <si>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</si>
  <si>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</si>
  <si>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</si>
  <si>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</si>
  <si>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</si>
  <si>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</si>
  <si>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</si>
  <si>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</si>
  <si>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</si>
  <si>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</si>
  <si>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</si>
  <si>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</si>
  <si>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</si>
  <si>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</si>
  <si>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</si>
  <si>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</si>
  <si>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</si>
  <si>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</si>
  <si>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</si>
  <si>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</si>
  <si>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</si>
  <si>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</si>
  <si>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שבועי</t>
  </si>
  <si>
    <t>חודשי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</si>
  <si>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</si>
  <si>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</si>
  <si>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</si>
  <si>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</si>
  <si>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</si>
  <si>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</si>
  <si>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</si>
  <si>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</si>
  <si>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</si>
  <si>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</si>
  <si>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</si>
  <si>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</si>
  <si>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</si>
  <si>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</si>
  <si>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</si>
  <si>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</si>
  <si>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</si>
  <si>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</si>
  <si>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</si>
  <si>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</si>
  <si>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</si>
  <si>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</si>
  <si>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</si>
  <si>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</si>
  <si>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</si>
  <si>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</si>
  <si>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</si>
  <si>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</si>
  <si>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</si>
  <si>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</si>
  <si>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</si>
  <si>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</si>
  <si>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</si>
  <si>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</si>
  <si>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</si>
  <si>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</si>
  <si>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</si>
  <si>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</si>
  <si>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</si>
  <si>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</si>
  <si>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</si>
  <si>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</si>
  <si>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</si>
  <si>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</si>
  <si>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</si>
  <si>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</si>
  <si>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</si>
  <si>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</si>
  <si>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</si>
  <si>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</si>
  <si>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</si>
  <si>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לא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</si>
  <si>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</si>
  <si>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</si>
  <si>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</si>
  <si>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</si>
  <si>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</si>
  <si>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</si>
  <si>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</si>
  <si>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</si>
  <si>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</si>
  <si>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</si>
  <si>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</si>
  <si>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</si>
  <si>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</si>
  <si>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</si>
  <si>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</si>
  <si>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</si>
  <si>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</si>
  <si>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</si>
  <si>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</si>
  <si>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</si>
  <si>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</si>
  <si>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</si>
  <si>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</si>
  <si>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</si>
  <si>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</si>
  <si>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</si>
  <si>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</si>
  <si>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</si>
  <si>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</si>
  <si>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</si>
  <si>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</si>
  <si>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</si>
  <si>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</si>
  <si>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</si>
  <si>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</si>
  <si>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</si>
  <si>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</si>
  <si>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</si>
  <si>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</si>
  <si>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</si>
  <si>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</si>
  <si>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</si>
  <si>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</si>
  <si>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</si>
  <si>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</si>
  <si>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</si>
  <si>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</si>
  <si>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</si>
  <si>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</si>
  <si>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</si>
  <si>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</si>
  <si>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</si>
  <si>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</si>
  <si>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</si>
  <si>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</si>
  <si>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</si>
  <si>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</si>
  <si>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</si>
  <si>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</si>
  <si>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</si>
  <si>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</si>
  <si>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</si>
  <si>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</si>
  <si>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</si>
  <si>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</si>
  <si>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</si>
  <si>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</si>
  <si>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</si>
  <si>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</si>
  <si>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</si>
  <si>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</si>
  <si>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</si>
  <si>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</si>
  <si>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</si>
  <si>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</si>
  <si>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</si>
  <si>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</si>
  <si>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</si>
  <si>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</si>
  <si>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</si>
  <si>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</si>
  <si>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</si>
  <si>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</si>
  <si>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</si>
  <si>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</si>
  <si>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</si>
  <si>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</si>
  <si>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</si>
  <si>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</si>
  <si>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</si>
  <si>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</si>
  <si>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</si>
  <si>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</si>
  <si>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</si>
  <si>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</si>
  <si>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</si>
  <si>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</si>
  <si>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</si>
  <si>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</si>
  <si>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</si>
  <si>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</si>
  <si>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</si>
  <si>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</si>
  <si>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</si>
  <si>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</si>
  <si>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</si>
  <si>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</si>
  <si>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</si>
  <si>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</si>
  <si>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</si>
  <si>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</si>
  <si>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</si>
  <si>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</si>
  <si>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</si>
  <si>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</si>
  <si>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</si>
  <si>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</si>
  <si>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</si>
  <si>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</si>
  <si>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</si>
  <si>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</si>
  <si>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</si>
  <si>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</si>
  <si>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</si>
  <si>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</si>
  <si>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</si>
  <si>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</si>
  <si>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</si>
  <si>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</si>
  <si>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</si>
  <si>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</si>
  <si>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</si>
  <si>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</si>
  <si>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</si>
  <si>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</si>
  <si>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</si>
  <si>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</si>
  <si>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</si>
  <si>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</si>
  <si>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</si>
  <si>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</si>
  <si>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</si>
  <si>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</si>
  <si>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</si>
  <si>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</si>
  <si>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</si>
  <si>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</si>
  <si>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</si>
  <si>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</si>
  <si>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</si>
  <si>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</si>
  <si>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</si>
  <si>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</si>
  <si>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</si>
  <si>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</si>
  <si>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</si>
  <si>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</si>
  <si>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</si>
  <si>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</si>
  <si>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</si>
  <si>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</si>
  <si>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</si>
  <si>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</si>
  <si>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</si>
  <si>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</si>
  <si>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</si>
  <si>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</si>
  <si>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</si>
  <si>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</si>
  <si>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</si>
  <si>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</si>
  <si>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</si>
  <si>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</si>
  <si>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</si>
  <si>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</si>
  <si>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</si>
  <si>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</si>
  <si>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</si>
  <si>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</si>
  <si>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</si>
  <si>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</si>
  <si>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</si>
  <si>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</si>
  <si>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</si>
  <si>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</si>
  <si>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</si>
  <si>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</si>
  <si>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</si>
  <si>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</si>
  <si>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</si>
  <si>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</si>
  <si>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</si>
  <si>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</si>
  <si>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</si>
  <si>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</si>
  <si>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</si>
  <si>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</si>
  <si>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</si>
  <si>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</si>
  <si>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</si>
  <si>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</si>
  <si>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</si>
  <si>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</si>
  <si>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</si>
  <si>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</si>
  <si>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</si>
  <si>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</si>
  <si>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</si>
  <si>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</si>
  <si>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</si>
  <si>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</si>
  <si>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</si>
  <si>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</si>
  <si>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</si>
  <si>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</si>
  <si>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</si>
  <si>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</si>
  <si>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</si>
  <si>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</si>
  <si>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</si>
  <si>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</si>
  <si>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</si>
  <si>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</si>
  <si>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</si>
  <si>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</si>
  <si>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</si>
  <si>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</si>
  <si>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</si>
  <si>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</si>
  <si>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</si>
  <si>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</si>
  <si>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</si>
  <si>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</si>
  <si>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</si>
  <si>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</si>
  <si>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</si>
  <si>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</si>
  <si>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</si>
  <si>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</si>
  <si>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</si>
  <si>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</si>
  <si>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</si>
  <si>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</si>
  <si>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</si>
  <si>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</si>
  <si>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</si>
  <si>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</si>
  <si>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</si>
  <si>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</si>
  <si>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</si>
  <si>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</si>
  <si>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</si>
  <si>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</si>
  <si>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</si>
  <si>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</si>
  <si>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</si>
  <si>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</si>
  <si>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</si>
  <si>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</si>
  <si>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</si>
  <si>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</si>
  <si>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</si>
  <si>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</si>
  <si>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</si>
  <si>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</si>
  <si>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</si>
  <si>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</si>
  <si>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</si>
  <si>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</si>
  <si>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</si>
  <si>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</si>
  <si>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</si>
  <si>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</si>
  <si>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</si>
  <si>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</si>
  <si>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</si>
  <si>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</si>
  <si>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</si>
  <si>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</si>
  <si>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</si>
  <si>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CAD</t>
  </si>
  <si>
    <t>JPY</t>
  </si>
  <si>
    <t>10-800</t>
  </si>
  <si>
    <t>AUD</t>
  </si>
  <si>
    <t>NOK</t>
  </si>
  <si>
    <t>CHF</t>
  </si>
  <si>
    <t>HKD</t>
  </si>
  <si>
    <t>12-509</t>
  </si>
  <si>
    <t>DKK</t>
  </si>
  <si>
    <t>דולר</t>
  </si>
  <si>
    <t>אירו</t>
  </si>
  <si>
    <t>max sp 500</t>
  </si>
  <si>
    <t>5299001OU9CSE29O6S05</t>
  </si>
  <si>
    <t>Tikehau invesment</t>
  </si>
  <si>
    <t>4922</t>
  </si>
  <si>
    <t>בית השנהב</t>
  </si>
  <si>
    <t>דניאל רובינזון</t>
  </si>
  <si>
    <t>בן יהודה 191</t>
  </si>
  <si>
    <t>ישראליס 16</t>
  </si>
  <si>
    <t>ישראליס 18</t>
  </si>
  <si>
    <t>לבונטין 15</t>
  </si>
  <si>
    <t>מזא"ה 1</t>
  </si>
  <si>
    <t>מזא"ה 59</t>
  </si>
  <si>
    <t>מרחביה 21</t>
  </si>
  <si>
    <t>מרמורק 24</t>
  </si>
  <si>
    <t>נחלת בנימין 115</t>
  </si>
  <si>
    <t>פינס 36</t>
  </si>
  <si>
    <t>צייטלין 19</t>
  </si>
  <si>
    <t>שד' חן 13</t>
  </si>
  <si>
    <t>שינקין 26</t>
  </si>
  <si>
    <t>AA3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</si>
</sst>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_ * #,##0_ ;_ * \-#,##0_ ;_ * &quot;-&quot;??_ ;_ @_ 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4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4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4" fillId="7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165" fontId="7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164" fontId="7" fillId="3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5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4" fillId="0" borderId="0" xfId="0" applyNumberFormat="1" applyFont="1"/>
    <xf numFmtId="165" fontId="3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14" fontId="7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10" fontId="4" fillId="0" borderId="0" xfId="0" applyNumberFormat="1" applyFont="1"/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Protection="1">
      <protection locked="0"/>
    </xf>
    <xf numFmtId="2" fontId="4" fillId="0" borderId="0" xfId="0" applyNumberFormat="1" applyFont="1"/>
    <xf numFmtId="166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167" fontId="0" fillId="0" borderId="0" xfId="4" applyNumberFormat="1" applyFont="1"/>
    <xf numFmtId="167" fontId="2" fillId="0" borderId="0" xfId="4" applyNumberFormat="1" applyFont="1" applyProtection="1">
      <protection locked="0"/>
    </xf>
    <xf numFmtId="167" fontId="3" fillId="0" borderId="0" xfId="4" applyNumberFormat="1" applyFont="1" applyProtection="1">
      <protection locked="0"/>
    </xf>
    <xf numFmtId="9" fontId="2" fillId="0" borderId="0" xfId="5" applyFont="1" applyProtection="1">
      <protection locked="0"/>
    </xf>
    <xf numFmtId="0" fontId="0" fillId="0" borderId="22" xfId="0" applyBorder="1"/>
    <xf numFmtId="167" fontId="3" fillId="0" borderId="0" xfId="4" applyNumberFormat="1" applyFont="1" applyFill="1" applyProtection="1">
      <protection locked="0"/>
    </xf>
    <xf numFmtId="167" fontId="0" fillId="0" borderId="0" xfId="4" applyNumberFormat="1" applyFont="1" applyFill="1"/>
    <xf numFmtId="167" fontId="2" fillId="0" borderId="0" xfId="4" applyNumberFormat="1" applyFont="1" applyFill="1" applyProtection="1">
      <protection locked="0"/>
    </xf>
    <xf numFmtId="9" fontId="2" fillId="0" borderId="0" xfId="5" applyFont="1" applyFill="1" applyProtection="1">
      <protection locked="0"/>
    </xf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166" fontId="26" fillId="0" borderId="0" xfId="0" applyNumberFormat="1" applyFont="1" applyAlignment="1">
      <alignment horizontal="right"/>
    </xf>
    <xf numFmtId="4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0" fontId="2" fillId="0" borderId="0" xfId="5" applyNumberFormat="1" applyFont="1" applyFill="1" applyProtection="1">
      <protection locked="0"/>
    </xf>
    <xf numFmtId="10" fontId="2" fillId="0" borderId="0" xfId="5" applyNumberFormat="1" applyFont="1" applyProtection="1">
      <protection locked="0"/>
    </xf>
    <xf numFmtId="14" fontId="2" fillId="0" borderId="0" xfId="0" applyNumberFormat="1" applyFont="1"/>
    <xf numFmtId="10" fontId="2" fillId="0" borderId="0" xfId="5" applyNumberFormat="1" applyFont="1"/>
    <xf numFmtId="10" fontId="8" fillId="0" borderId="10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/>
    </sheetView>
  </sheetViews>
  <sheetFormatPr defaultColWidth="0" defaultRowHeight="13.8" zeroHeight="1" x14ac:dyDescent="0.25"/>
  <cols>
    <col min="1" max="1" width="29.5" bestFit="1" customWidth="1"/>
    <col min="2" max="2" width="11" customWidth="1"/>
    <col min="3" max="3" width="4.59765625" customWidth="1"/>
    <col min="4" max="4" width="67.5" customWidth="1"/>
    <col min="5" max="5" width="9" hidden="1" customWidth="1"/>
    <col min="6" max="16384" width="9" hidden="1"/>
  </cols>
  <sheetData>
    <row r="1" spans="1:4" ht="17.399999999999999" x14ac:dyDescent="0.25">
      <c r="A1" s="22" t="s">
        <v>3160</v>
      </c>
      <c r="B1" s="23"/>
      <c r="C1" s="23"/>
      <c r="D1" s="23"/>
    </row>
    <row r="3" spans="1:4" ht="15" x14ac:dyDescent="0.25">
      <c r="A3" t="s">
        <v>3161</v>
      </c>
      <c r="D3" s="89"/>
    </row>
    <row r="5" spans="1:4" ht="15" x14ac:dyDescent="0.25">
      <c r="A5" t="s">
        <v>3162</v>
      </c>
      <c r="D5" s="89"/>
    </row>
    <row r="7" spans="1:4" ht="15" x14ac:dyDescent="0.25">
      <c r="A7" t="s">
        <v>3163</v>
      </c>
      <c r="D7" s="89"/>
    </row>
    <row r="8" spans="1:4" ht="15" x14ac:dyDescent="0.25">
      <c r="D8" s="21"/>
    </row>
    <row r="9" spans="1:4" ht="15" x14ac:dyDescent="0.25">
      <c r="A9" t="s">
        <v>3164</v>
      </c>
      <c r="D9" s="89"/>
    </row>
    <row r="11" spans="1:4" ht="15" x14ac:dyDescent="0.25">
      <c r="A11" t="s">
        <v>3165</v>
      </c>
      <c r="D11" s="89"/>
    </row>
    <row r="13" spans="1:4" ht="15" x14ac:dyDescent="0.25">
      <c r="A13" t="s">
        <v>3166</v>
      </c>
      <c r="D13" s="90" t="str">
        <f>IFERROR(VLOOKUP(D11,'File Name Info'!A35:B130,2,0),"תא מחושב")</f>
        <v>תא מחושב</v>
      </c>
    </row>
    <row r="15" spans="1:4" ht="15" x14ac:dyDescent="0.25">
      <c r="A15" s="11" t="s">
        <v>3167</v>
      </c>
      <c r="D15" s="90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שם קובץ לשמירה</v>
      </c>
    </row>
    <row r="16" spans="1:4" ht="15" x14ac:dyDescent="0.25">
      <c r="A16" s="11"/>
      <c r="D16" s="21"/>
    </row>
    <row r="17" spans="1:4" ht="15" x14ac:dyDescent="0.25">
      <c r="A17" s="11" t="s">
        <v>3168</v>
      </c>
      <c r="B17" s="9" t="s">
        <v>3169</v>
      </c>
      <c r="C17" s="9"/>
      <c r="D17" s="91"/>
    </row>
    <row r="18" spans="1:4" x14ac:dyDescent="0.25">
      <c r="A18" s="7"/>
      <c r="D18" s="10"/>
    </row>
    <row r="19" spans="1:4" ht="15" x14ac:dyDescent="0.25">
      <c r="A19" s="7"/>
      <c r="B19" s="9" t="s">
        <v>3170</v>
      </c>
      <c r="C19" s="9"/>
      <c r="D19" s="91"/>
    </row>
    <row r="20" spans="1:4" x14ac:dyDescent="0.25">
      <c r="A20" s="7"/>
      <c r="D20" s="10"/>
    </row>
    <row r="21" spans="1:4" ht="15" x14ac:dyDescent="0.25">
      <c r="A21" s="7"/>
      <c r="B21" s="9" t="s">
        <v>3171</v>
      </c>
      <c r="C21" s="9"/>
      <c r="D21" s="92"/>
    </row>
    <row r="22" spans="1:4" x14ac:dyDescent="0.25">
      <c r="A22" s="7"/>
      <c r="B22" s="8"/>
      <c r="C22" s="8"/>
    </row>
    <row r="23" spans="1:4" ht="27.6" x14ac:dyDescent="0.25">
      <c r="A23" s="124" t="s">
        <v>3172</v>
      </c>
      <c r="D23" s="123" t="s">
        <v>3173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5" width="11.59765625" style="2" customWidth="1"/>
    <col min="26" max="27" width="11.59765625" style="2" hidden="1" customWidth="1"/>
    <col min="28" max="28" width="9" style="2" hidden="1" customWidth="1"/>
    <col min="29" max="16384" width="9" style="2" hidden="1"/>
  </cols>
  <sheetData>
    <row r="1" spans="1:25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6</v>
      </c>
      <c r="J1" s="13" t="s">
        <v>7</v>
      </c>
      <c r="K1" s="13" t="s">
        <v>140</v>
      </c>
      <c r="L1" s="13" t="s">
        <v>8</v>
      </c>
      <c r="M1" s="13" t="s">
        <v>1350</v>
      </c>
      <c r="N1" s="13" t="s">
        <v>133</v>
      </c>
      <c r="O1" s="149" t="s">
        <v>1351</v>
      </c>
      <c r="P1" s="13" t="s">
        <v>134</v>
      </c>
      <c r="Q1" s="13" t="s">
        <v>11</v>
      </c>
      <c r="R1" s="140" t="s">
        <v>1352</v>
      </c>
      <c r="S1" s="13" t="s">
        <v>1353</v>
      </c>
      <c r="T1" s="13" t="s">
        <v>17</v>
      </c>
      <c r="U1" s="134" t="s">
        <v>18</v>
      </c>
      <c r="V1" s="140" t="s">
        <v>19</v>
      </c>
      <c r="W1" s="13" t="s">
        <v>20</v>
      </c>
      <c r="X1" s="136" t="s">
        <v>24</v>
      </c>
      <c r="Y1" s="136" t="s">
        <v>25</v>
      </c>
    </row>
    <row r="2" spans="1:25" x14ac:dyDescent="0.25">
      <c r="A2" s="19">
        <v>1182</v>
      </c>
      <c r="B2" s="14">
        <v>1182</v>
      </c>
      <c r="C2" s="14" t="s">
        <v>280</v>
      </c>
      <c r="D2" s="14" t="s">
        <v>281</v>
      </c>
      <c r="E2" s="12" t="s">
        <v>143</v>
      </c>
      <c r="F2" s="14" t="s">
        <v>1354</v>
      </c>
      <c r="G2" s="14" t="s">
        <v>1355</v>
      </c>
      <c r="H2" s="12" t="s">
        <v>146</v>
      </c>
      <c r="I2" s="12" t="s">
        <v>30</v>
      </c>
      <c r="J2" s="12" t="s">
        <v>30</v>
      </c>
      <c r="K2" s="14" t="s">
        <v>148</v>
      </c>
      <c r="L2" s="12" t="s">
        <v>31</v>
      </c>
      <c r="M2" s="14" t="s">
        <v>781</v>
      </c>
      <c r="N2" s="14" t="s">
        <v>195</v>
      </c>
      <c r="O2" s="150" t="s">
        <v>1356</v>
      </c>
      <c r="P2" s="14" t="s">
        <v>150</v>
      </c>
      <c r="Q2" s="12" t="s">
        <v>34</v>
      </c>
      <c r="R2" s="148">
        <v>58000</v>
      </c>
      <c r="S2" s="129">
        <v>1</v>
      </c>
      <c r="T2" s="128">
        <v>1003</v>
      </c>
      <c r="U2" s="142">
        <v>1</v>
      </c>
      <c r="V2" s="144">
        <v>19020</v>
      </c>
      <c r="W2" s="128">
        <v>190.77099999999999</v>
      </c>
      <c r="X2" s="143">
        <v>0.96628033134138103</v>
      </c>
      <c r="Y2" s="143">
        <v>4.1026827003105799E-4</v>
      </c>
    </row>
    <row r="3" spans="1:25" x14ac:dyDescent="0.25">
      <c r="A3" s="14">
        <v>1182</v>
      </c>
      <c r="B3" s="14">
        <v>1182</v>
      </c>
      <c r="C3" s="14" t="s">
        <v>480</v>
      </c>
      <c r="D3" s="14" t="s">
        <v>481</v>
      </c>
      <c r="E3" s="12" t="s">
        <v>372</v>
      </c>
      <c r="F3" s="14" t="s">
        <v>1357</v>
      </c>
      <c r="G3" s="14" t="s">
        <v>1358</v>
      </c>
      <c r="H3" s="12" t="s">
        <v>146</v>
      </c>
      <c r="I3" s="12" t="s">
        <v>30</v>
      </c>
      <c r="J3" s="12" t="s">
        <v>30</v>
      </c>
      <c r="K3" s="14" t="s">
        <v>148</v>
      </c>
      <c r="L3" s="12" t="s">
        <v>31</v>
      </c>
      <c r="M3" s="14" t="s">
        <v>859</v>
      </c>
      <c r="N3" s="14" t="s">
        <v>375</v>
      </c>
      <c r="O3" s="150" t="s">
        <v>1359</v>
      </c>
      <c r="P3" s="14" t="s">
        <v>150</v>
      </c>
      <c r="Q3" s="12" t="s">
        <v>34</v>
      </c>
      <c r="R3" s="148">
        <v>12000</v>
      </c>
      <c r="S3" s="129">
        <v>1</v>
      </c>
      <c r="T3" s="128">
        <v>374</v>
      </c>
      <c r="U3" s="142">
        <v>1</v>
      </c>
      <c r="V3" s="144">
        <v>1780</v>
      </c>
      <c r="W3" s="128">
        <v>6.657</v>
      </c>
      <c r="X3" s="143">
        <v>3.3719668658618501E-2</v>
      </c>
      <c r="Y3" s="143">
        <v>1.4316870247568299E-5</v>
      </c>
    </row>
    <row r="4" spans="1:25" x14ac:dyDescent="0.25">
      <c r="A4" s="14">
        <v>1182</v>
      </c>
      <c r="B4" s="14">
        <v>14769</v>
      </c>
      <c r="C4" s="14" t="s">
        <v>280</v>
      </c>
      <c r="D4" s="14" t="s">
        <v>281</v>
      </c>
      <c r="E4" s="12" t="s">
        <v>143</v>
      </c>
      <c r="F4" s="14" t="s">
        <v>1354</v>
      </c>
      <c r="G4" s="14" t="s">
        <v>1355</v>
      </c>
      <c r="H4" s="12" t="s">
        <v>146</v>
      </c>
      <c r="I4" s="12" t="s">
        <v>30</v>
      </c>
      <c r="J4" s="12" t="s">
        <v>30</v>
      </c>
      <c r="K4" s="14" t="s">
        <v>148</v>
      </c>
      <c r="L4" s="12" t="s">
        <v>31</v>
      </c>
      <c r="M4" s="14" t="s">
        <v>781</v>
      </c>
      <c r="N4" s="14" t="s">
        <v>195</v>
      </c>
      <c r="O4" s="150" t="s">
        <v>1356</v>
      </c>
      <c r="P4" s="14" t="s">
        <v>150</v>
      </c>
      <c r="Q4" s="12" t="s">
        <v>34</v>
      </c>
      <c r="R4" s="148">
        <v>58000</v>
      </c>
      <c r="S4" s="129">
        <v>1</v>
      </c>
      <c r="T4" s="128">
        <v>51</v>
      </c>
      <c r="U4" s="142">
        <v>1</v>
      </c>
      <c r="V4" s="144">
        <v>19020</v>
      </c>
      <c r="W4" s="128">
        <v>9.6999999999999993</v>
      </c>
      <c r="X4" s="143">
        <v>0.94127350709336799</v>
      </c>
      <c r="Y4" s="143">
        <v>3.0541287554644402E-4</v>
      </c>
    </row>
    <row r="5" spans="1:25" x14ac:dyDescent="0.25">
      <c r="A5" s="14">
        <v>1182</v>
      </c>
      <c r="B5" s="14">
        <v>14769</v>
      </c>
      <c r="C5" s="14" t="s">
        <v>480</v>
      </c>
      <c r="D5" s="14" t="s">
        <v>481</v>
      </c>
      <c r="E5" s="12" t="s">
        <v>372</v>
      </c>
      <c r="F5" s="14" t="s">
        <v>1357</v>
      </c>
      <c r="G5" s="14" t="s">
        <v>1358</v>
      </c>
      <c r="H5" s="12" t="s">
        <v>146</v>
      </c>
      <c r="I5" s="12" t="s">
        <v>30</v>
      </c>
      <c r="J5" s="12" t="s">
        <v>30</v>
      </c>
      <c r="K5" s="14" t="s">
        <v>148</v>
      </c>
      <c r="L5" s="12" t="s">
        <v>31</v>
      </c>
      <c r="M5" s="14" t="s">
        <v>859</v>
      </c>
      <c r="N5" s="14" t="s">
        <v>375</v>
      </c>
      <c r="O5" s="150" t="s">
        <v>1359</v>
      </c>
      <c r="P5" s="14" t="s">
        <v>150</v>
      </c>
      <c r="Q5" s="12" t="s">
        <v>34</v>
      </c>
      <c r="R5" s="148">
        <v>12000</v>
      </c>
      <c r="S5" s="129">
        <v>1</v>
      </c>
      <c r="T5" s="128">
        <v>34</v>
      </c>
      <c r="U5" s="142">
        <v>1</v>
      </c>
      <c r="V5" s="144">
        <v>1780</v>
      </c>
      <c r="W5" s="128">
        <v>0.60499999999999998</v>
      </c>
      <c r="X5" s="143">
        <v>5.8726492906631497E-2</v>
      </c>
      <c r="Y5" s="143">
        <v>1.90548516814816E-5</v>
      </c>
    </row>
    <row r="6" spans="1:25" x14ac:dyDescent="0.25">
      <c r="A6" s="14">
        <v>12904</v>
      </c>
      <c r="B6" s="14">
        <v>12905</v>
      </c>
      <c r="C6" s="14" t="s">
        <v>280</v>
      </c>
      <c r="D6" s="14" t="s">
        <v>281</v>
      </c>
      <c r="E6" s="12" t="s">
        <v>143</v>
      </c>
      <c r="F6" s="14" t="s">
        <v>1354</v>
      </c>
      <c r="G6" s="14" t="s">
        <v>1355</v>
      </c>
      <c r="H6" s="12" t="s">
        <v>146</v>
      </c>
      <c r="I6" s="12" t="s">
        <v>30</v>
      </c>
      <c r="J6" s="12" t="s">
        <v>30</v>
      </c>
      <c r="K6" s="14" t="s">
        <v>148</v>
      </c>
      <c r="L6" s="12" t="s">
        <v>31</v>
      </c>
      <c r="M6" s="14" t="s">
        <v>781</v>
      </c>
      <c r="N6" s="14" t="s">
        <v>195</v>
      </c>
      <c r="O6" s="150" t="s">
        <v>1356</v>
      </c>
      <c r="P6" s="14" t="s">
        <v>150</v>
      </c>
      <c r="Q6" s="12" t="s">
        <v>34</v>
      </c>
      <c r="R6" s="148">
        <v>58000</v>
      </c>
      <c r="S6" s="129">
        <v>1</v>
      </c>
      <c r="T6" s="128">
        <v>85</v>
      </c>
      <c r="U6" s="142">
        <v>1</v>
      </c>
      <c r="V6" s="144">
        <v>19020</v>
      </c>
      <c r="W6" s="128">
        <v>16.167000000000002</v>
      </c>
      <c r="X6" s="143">
        <v>0.96391648084329995</v>
      </c>
      <c r="Y6" s="143">
        <v>3.03420728927753E-4</v>
      </c>
    </row>
    <row r="7" spans="1:25" x14ac:dyDescent="0.25">
      <c r="A7" s="14">
        <v>12904</v>
      </c>
      <c r="B7" s="14">
        <v>12905</v>
      </c>
      <c r="C7" s="14" t="s">
        <v>480</v>
      </c>
      <c r="D7" s="14" t="s">
        <v>481</v>
      </c>
      <c r="E7" s="12" t="s">
        <v>372</v>
      </c>
      <c r="F7" s="14" t="s">
        <v>1357</v>
      </c>
      <c r="G7" s="14" t="s">
        <v>1358</v>
      </c>
      <c r="H7" s="12" t="s">
        <v>146</v>
      </c>
      <c r="I7" s="12" t="s">
        <v>30</v>
      </c>
      <c r="J7" s="12" t="s">
        <v>30</v>
      </c>
      <c r="K7" s="14" t="s">
        <v>148</v>
      </c>
      <c r="L7" s="12" t="s">
        <v>31</v>
      </c>
      <c r="M7" s="14" t="s">
        <v>859</v>
      </c>
      <c r="N7" s="14" t="s">
        <v>375</v>
      </c>
      <c r="O7" s="150" t="s">
        <v>1359</v>
      </c>
      <c r="P7" s="14" t="s">
        <v>150</v>
      </c>
      <c r="Q7" s="12" t="s">
        <v>34</v>
      </c>
      <c r="R7" s="148">
        <v>12000</v>
      </c>
      <c r="S7" s="129">
        <v>1</v>
      </c>
      <c r="T7" s="128">
        <v>34</v>
      </c>
      <c r="U7" s="142">
        <v>1</v>
      </c>
      <c r="V7" s="144">
        <v>1780</v>
      </c>
      <c r="W7" s="128">
        <v>0.60499999999999998</v>
      </c>
      <c r="X7" s="143">
        <v>3.60835191566998E-2</v>
      </c>
      <c r="Y7" s="143">
        <v>1.1358336435150399E-5</v>
      </c>
    </row>
    <row r="8" spans="1:25" x14ac:dyDescent="0.25">
      <c r="A8" s="14">
        <v>12904</v>
      </c>
      <c r="B8" s="14">
        <v>13680</v>
      </c>
      <c r="C8" s="14" t="s">
        <v>280</v>
      </c>
      <c r="D8" s="14" t="s">
        <v>281</v>
      </c>
      <c r="E8" s="12" t="s">
        <v>143</v>
      </c>
      <c r="F8" s="14" t="s">
        <v>1354</v>
      </c>
      <c r="G8" s="14" t="s">
        <v>1355</v>
      </c>
      <c r="H8" s="12" t="s">
        <v>146</v>
      </c>
      <c r="I8" s="12" t="s">
        <v>30</v>
      </c>
      <c r="J8" s="12" t="s">
        <v>30</v>
      </c>
      <c r="K8" s="14" t="s">
        <v>148</v>
      </c>
      <c r="L8" s="12" t="s">
        <v>31</v>
      </c>
      <c r="M8" s="14" t="s">
        <v>781</v>
      </c>
      <c r="N8" s="14" t="s">
        <v>195</v>
      </c>
      <c r="O8" s="150" t="s">
        <v>1356</v>
      </c>
      <c r="P8" s="14" t="s">
        <v>150</v>
      </c>
      <c r="Q8" s="12" t="s">
        <v>34</v>
      </c>
      <c r="R8" s="148">
        <v>58000</v>
      </c>
      <c r="S8" s="129">
        <v>1</v>
      </c>
      <c r="T8" s="128">
        <v>85</v>
      </c>
      <c r="U8" s="142">
        <v>1</v>
      </c>
      <c r="V8" s="144">
        <v>19020</v>
      </c>
      <c r="W8" s="128">
        <v>16.167000000000002</v>
      </c>
      <c r="X8" s="143">
        <v>0.89903573454339203</v>
      </c>
      <c r="Y8" s="143">
        <v>2.70738534224867E-4</v>
      </c>
    </row>
    <row r="9" spans="1:25" x14ac:dyDescent="0.25">
      <c r="A9" s="14">
        <v>12904</v>
      </c>
      <c r="B9" s="14">
        <v>13680</v>
      </c>
      <c r="C9" s="14" t="s">
        <v>480</v>
      </c>
      <c r="D9" s="14" t="s">
        <v>481</v>
      </c>
      <c r="E9" s="12" t="s">
        <v>372</v>
      </c>
      <c r="F9" s="14" t="s">
        <v>1357</v>
      </c>
      <c r="G9" s="14" t="s">
        <v>1358</v>
      </c>
      <c r="H9" s="12" t="s">
        <v>146</v>
      </c>
      <c r="I9" s="12" t="s">
        <v>30</v>
      </c>
      <c r="J9" s="12" t="s">
        <v>30</v>
      </c>
      <c r="K9" s="14" t="s">
        <v>148</v>
      </c>
      <c r="L9" s="12" t="s">
        <v>31</v>
      </c>
      <c r="M9" s="14" t="s">
        <v>859</v>
      </c>
      <c r="N9" s="14" t="s">
        <v>375</v>
      </c>
      <c r="O9" s="150" t="s">
        <v>1359</v>
      </c>
      <c r="P9" s="14" t="s">
        <v>150</v>
      </c>
      <c r="Q9" s="12" t="s">
        <v>34</v>
      </c>
      <c r="R9" s="148">
        <v>12000</v>
      </c>
      <c r="S9" s="129">
        <v>1</v>
      </c>
      <c r="T9" s="128">
        <v>102</v>
      </c>
      <c r="U9" s="142">
        <v>1</v>
      </c>
      <c r="V9" s="144">
        <v>1780</v>
      </c>
      <c r="W9" s="128">
        <v>1.8160000000000001</v>
      </c>
      <c r="X9" s="143">
        <v>0.100964265456608</v>
      </c>
      <c r="Y9" s="143">
        <v>3.0404706051751599E-5</v>
      </c>
    </row>
    <row r="10" spans="1:25" x14ac:dyDescent="0.25">
      <c r="A10" s="14">
        <v>424</v>
      </c>
      <c r="B10" s="14">
        <v>7228</v>
      </c>
      <c r="C10" s="14" t="s">
        <v>280</v>
      </c>
      <c r="D10" s="14" t="s">
        <v>281</v>
      </c>
      <c r="E10" s="12" t="s">
        <v>143</v>
      </c>
      <c r="F10" s="14" t="s">
        <v>1354</v>
      </c>
      <c r="G10" s="14" t="s">
        <v>1355</v>
      </c>
      <c r="H10" s="12" t="s">
        <v>146</v>
      </c>
      <c r="I10" s="12" t="s">
        <v>30</v>
      </c>
      <c r="J10" s="12" t="s">
        <v>30</v>
      </c>
      <c r="K10" s="14" t="s">
        <v>148</v>
      </c>
      <c r="L10" s="12" t="s">
        <v>31</v>
      </c>
      <c r="M10" s="14" t="s">
        <v>781</v>
      </c>
      <c r="N10" s="14" t="s">
        <v>195</v>
      </c>
      <c r="O10" s="150" t="s">
        <v>1356</v>
      </c>
      <c r="P10" s="14" t="s">
        <v>150</v>
      </c>
      <c r="Q10" s="12" t="s">
        <v>34</v>
      </c>
      <c r="R10" s="148">
        <v>58000</v>
      </c>
      <c r="S10" s="129">
        <v>1</v>
      </c>
      <c r="T10" s="128">
        <v>5763</v>
      </c>
      <c r="U10" s="142">
        <v>1</v>
      </c>
      <c r="V10" s="144">
        <v>19020</v>
      </c>
      <c r="W10" s="128">
        <v>1096.123</v>
      </c>
      <c r="X10" s="143">
        <v>0.96690110219689596</v>
      </c>
      <c r="Y10" s="143">
        <v>4.2235660514320099E-4</v>
      </c>
    </row>
    <row r="11" spans="1:25" x14ac:dyDescent="0.25">
      <c r="A11" s="19">
        <v>424</v>
      </c>
      <c r="B11" s="14">
        <v>7228</v>
      </c>
      <c r="C11" s="14" t="s">
        <v>480</v>
      </c>
      <c r="D11" s="14" t="s">
        <v>481</v>
      </c>
      <c r="E11" s="12" t="s">
        <v>372</v>
      </c>
      <c r="F11" s="14" t="s">
        <v>1357</v>
      </c>
      <c r="G11" s="14" t="s">
        <v>1358</v>
      </c>
      <c r="H11" s="12" t="s">
        <v>146</v>
      </c>
      <c r="I11" s="12" t="s">
        <v>30</v>
      </c>
      <c r="J11" s="12" t="s">
        <v>30</v>
      </c>
      <c r="K11" s="14" t="s">
        <v>148</v>
      </c>
      <c r="L11" s="12" t="s">
        <v>31</v>
      </c>
      <c r="M11" s="14" t="s">
        <v>859</v>
      </c>
      <c r="N11" s="14" t="s">
        <v>375</v>
      </c>
      <c r="O11" s="150" t="s">
        <v>1359</v>
      </c>
      <c r="P11" s="14" t="s">
        <v>150</v>
      </c>
      <c r="Q11" s="12" t="s">
        <v>34</v>
      </c>
      <c r="R11" s="148">
        <v>12000</v>
      </c>
      <c r="S11" s="129">
        <v>1</v>
      </c>
      <c r="T11" s="128">
        <v>2108</v>
      </c>
      <c r="U11" s="142">
        <v>1</v>
      </c>
      <c r="V11" s="144">
        <v>1780</v>
      </c>
      <c r="W11" s="128">
        <v>37.521999999999998</v>
      </c>
      <c r="X11" s="143">
        <v>3.3098897803104203E-2</v>
      </c>
      <c r="Y11" s="143">
        <v>1.44580847806853E-5</v>
      </c>
    </row>
    <row r="12" spans="1:25" x14ac:dyDescent="0.25">
      <c r="A12" s="14">
        <v>424</v>
      </c>
      <c r="B12" s="14">
        <v>7229</v>
      </c>
      <c r="C12" s="14" t="s">
        <v>280</v>
      </c>
      <c r="D12" s="14" t="s">
        <v>281</v>
      </c>
      <c r="E12" s="12" t="s">
        <v>143</v>
      </c>
      <c r="F12" s="14" t="s">
        <v>1354</v>
      </c>
      <c r="G12" s="14" t="s">
        <v>1355</v>
      </c>
      <c r="H12" s="12" t="s">
        <v>146</v>
      </c>
      <c r="I12" s="12" t="s">
        <v>30</v>
      </c>
      <c r="J12" s="12" t="s">
        <v>30</v>
      </c>
      <c r="K12" s="14" t="s">
        <v>148</v>
      </c>
      <c r="L12" s="12" t="s">
        <v>31</v>
      </c>
      <c r="M12" s="14" t="s">
        <v>781</v>
      </c>
      <c r="N12" s="14" t="s">
        <v>195</v>
      </c>
      <c r="O12" s="150" t="s">
        <v>1356</v>
      </c>
      <c r="P12" s="14" t="s">
        <v>150</v>
      </c>
      <c r="Q12" s="12" t="s">
        <v>34</v>
      </c>
      <c r="R12" s="148">
        <v>58000</v>
      </c>
      <c r="S12" s="129">
        <v>1</v>
      </c>
      <c r="T12" s="128">
        <v>340</v>
      </c>
      <c r="U12" s="142">
        <v>1</v>
      </c>
      <c r="V12" s="144">
        <v>19020</v>
      </c>
      <c r="W12" s="128">
        <v>64.668000000000006</v>
      </c>
      <c r="X12" s="143">
        <v>0.98162675474814198</v>
      </c>
      <c r="Y12" s="143">
        <v>4.1137645795372E-4</v>
      </c>
    </row>
    <row r="13" spans="1:25" x14ac:dyDescent="0.25">
      <c r="A13" s="14">
        <v>424</v>
      </c>
      <c r="B13" s="14">
        <v>7229</v>
      </c>
      <c r="C13" s="14" t="s">
        <v>480</v>
      </c>
      <c r="D13" s="14" t="s">
        <v>481</v>
      </c>
      <c r="E13" s="12" t="s">
        <v>372</v>
      </c>
      <c r="F13" s="14" t="s">
        <v>1357</v>
      </c>
      <c r="G13" s="14" t="s">
        <v>1358</v>
      </c>
      <c r="H13" s="12" t="s">
        <v>146</v>
      </c>
      <c r="I13" s="12" t="s">
        <v>30</v>
      </c>
      <c r="J13" s="12" t="s">
        <v>30</v>
      </c>
      <c r="K13" s="14" t="s">
        <v>148</v>
      </c>
      <c r="L13" s="12" t="s">
        <v>31</v>
      </c>
      <c r="M13" s="14" t="s">
        <v>859</v>
      </c>
      <c r="N13" s="14" t="s">
        <v>375</v>
      </c>
      <c r="O13" s="150" t="s">
        <v>1359</v>
      </c>
      <c r="P13" s="14" t="s">
        <v>150</v>
      </c>
      <c r="Q13" s="12" t="s">
        <v>34</v>
      </c>
      <c r="R13" s="148">
        <v>12000</v>
      </c>
      <c r="S13" s="129">
        <v>1</v>
      </c>
      <c r="T13" s="128">
        <v>68</v>
      </c>
      <c r="U13" s="142">
        <v>1</v>
      </c>
      <c r="V13" s="144">
        <v>1780</v>
      </c>
      <c r="W13" s="128">
        <v>1.21</v>
      </c>
      <c r="X13" s="143">
        <v>1.8373245251858E-2</v>
      </c>
      <c r="Y13" s="143">
        <v>7.6997906956637394E-6</v>
      </c>
    </row>
    <row r="14" spans="1:25" x14ac:dyDescent="0.25">
      <c r="A14" s="14">
        <v>969</v>
      </c>
      <c r="B14" s="14">
        <v>969</v>
      </c>
      <c r="C14" s="14" t="s">
        <v>280</v>
      </c>
      <c r="D14" s="14" t="s">
        <v>281</v>
      </c>
      <c r="E14" s="12" t="s">
        <v>143</v>
      </c>
      <c r="F14" s="14" t="s">
        <v>1354</v>
      </c>
      <c r="G14" s="14" t="s">
        <v>1355</v>
      </c>
      <c r="H14" s="12" t="s">
        <v>146</v>
      </c>
      <c r="I14" s="12" t="s">
        <v>30</v>
      </c>
      <c r="J14" s="12" t="s">
        <v>30</v>
      </c>
      <c r="K14" s="14" t="s">
        <v>148</v>
      </c>
      <c r="L14" s="12" t="s">
        <v>31</v>
      </c>
      <c r="M14" s="14" t="s">
        <v>781</v>
      </c>
      <c r="N14" s="14" t="s">
        <v>195</v>
      </c>
      <c r="O14" s="150" t="s">
        <v>1356</v>
      </c>
      <c r="P14" s="14" t="s">
        <v>150</v>
      </c>
      <c r="Q14" s="12" t="s">
        <v>34</v>
      </c>
      <c r="R14" s="148">
        <v>58000</v>
      </c>
      <c r="S14" s="129">
        <v>1</v>
      </c>
      <c r="T14" s="128">
        <v>170</v>
      </c>
      <c r="U14" s="142">
        <v>1</v>
      </c>
      <c r="V14" s="144">
        <v>19020</v>
      </c>
      <c r="W14" s="128">
        <v>32.334000000000003</v>
      </c>
      <c r="X14" s="143">
        <v>0.96391648084329995</v>
      </c>
      <c r="Y14" s="143">
        <v>4.3672501763476502E-4</v>
      </c>
    </row>
    <row r="15" spans="1:25" x14ac:dyDescent="0.25">
      <c r="A15" s="14">
        <v>969</v>
      </c>
      <c r="B15" s="14">
        <v>969</v>
      </c>
      <c r="C15" s="14" t="s">
        <v>480</v>
      </c>
      <c r="D15" s="14" t="s">
        <v>481</v>
      </c>
      <c r="E15" s="12" t="s">
        <v>372</v>
      </c>
      <c r="F15" s="14" t="s">
        <v>1357</v>
      </c>
      <c r="G15" s="14" t="s">
        <v>1358</v>
      </c>
      <c r="H15" s="12" t="s">
        <v>146</v>
      </c>
      <c r="I15" s="12" t="s">
        <v>30</v>
      </c>
      <c r="J15" s="12" t="s">
        <v>30</v>
      </c>
      <c r="K15" s="14" t="s">
        <v>148</v>
      </c>
      <c r="L15" s="12" t="s">
        <v>31</v>
      </c>
      <c r="M15" s="14" t="s">
        <v>859</v>
      </c>
      <c r="N15" s="14" t="s">
        <v>375</v>
      </c>
      <c r="O15" s="150" t="s">
        <v>1359</v>
      </c>
      <c r="P15" s="14" t="s">
        <v>150</v>
      </c>
      <c r="Q15" s="12" t="s">
        <v>34</v>
      </c>
      <c r="R15" s="148">
        <v>12000</v>
      </c>
      <c r="S15" s="129">
        <v>1</v>
      </c>
      <c r="T15" s="128">
        <v>68</v>
      </c>
      <c r="U15" s="142">
        <v>1</v>
      </c>
      <c r="V15" s="144">
        <v>1780</v>
      </c>
      <c r="W15" s="128">
        <v>1.21</v>
      </c>
      <c r="X15" s="143">
        <v>3.60835191566998E-2</v>
      </c>
      <c r="Y15" s="143">
        <v>1.6348486464561101E-5</v>
      </c>
    </row>
    <row r="16" spans="1:25" x14ac:dyDescent="0.25">
      <c r="A16" s="14"/>
      <c r="B16" s="14"/>
      <c r="C16" s="14"/>
      <c r="D16" s="14"/>
      <c r="E16" s="12"/>
      <c r="F16" s="14"/>
      <c r="G16" s="14"/>
      <c r="H16" s="12"/>
      <c r="I16" s="12"/>
      <c r="J16" s="12"/>
      <c r="K16" s="14"/>
      <c r="L16" s="12"/>
      <c r="M16" s="14"/>
      <c r="N16" s="14"/>
      <c r="O16" s="14"/>
      <c r="P16" s="14"/>
      <c r="Q16" s="12"/>
      <c r="R16" s="12"/>
      <c r="S16" s="12"/>
      <c r="T16" s="14"/>
      <c r="U16" s="14"/>
      <c r="V16" s="14"/>
      <c r="W16" s="14"/>
      <c r="X16" s="14"/>
      <c r="Y16" s="14"/>
    </row>
    <row r="17" spans="1:25" x14ac:dyDescent="0.25">
      <c r="A17" s="14"/>
      <c r="B17" s="14"/>
      <c r="C17" s="14"/>
      <c r="D17" s="14"/>
      <c r="E17" s="12"/>
      <c r="F17" s="14"/>
      <c r="G17" s="14"/>
      <c r="H17" s="12"/>
      <c r="I17" s="12"/>
      <c r="J17" s="12"/>
      <c r="K17" s="14"/>
      <c r="L17" s="12"/>
      <c r="M17" s="14"/>
      <c r="N17" s="14"/>
      <c r="O17" s="14"/>
      <c r="P17" s="14"/>
      <c r="Q17" s="12"/>
      <c r="R17" s="12"/>
      <c r="S17" s="12"/>
      <c r="T17" s="14"/>
      <c r="U17" s="14"/>
      <c r="V17" s="14"/>
      <c r="W17" s="14"/>
      <c r="X17" s="14"/>
      <c r="Y17" s="14"/>
    </row>
    <row r="18" spans="1:25" x14ac:dyDescent="0.25">
      <c r="A18" s="14"/>
      <c r="B18" s="14"/>
      <c r="C18" s="14"/>
      <c r="D18" s="14"/>
      <c r="E18" s="12"/>
      <c r="F18" s="14"/>
      <c r="G18" s="14"/>
      <c r="H18" s="12"/>
      <c r="I18" s="12"/>
      <c r="J18" s="12"/>
      <c r="K18" s="14"/>
      <c r="L18" s="12"/>
      <c r="M18" s="14"/>
      <c r="N18" s="14"/>
      <c r="O18" s="14"/>
      <c r="P18" s="14"/>
      <c r="Q18" s="12"/>
      <c r="R18" s="12"/>
      <c r="S18" s="12"/>
      <c r="T18" s="14"/>
      <c r="U18" s="14"/>
      <c r="V18" s="14"/>
      <c r="W18" s="14"/>
      <c r="X18" s="14"/>
      <c r="Y18" s="14"/>
    </row>
    <row r="19" spans="1:25" x14ac:dyDescent="0.25">
      <c r="A19" s="14"/>
      <c r="B19" s="14"/>
      <c r="C19" s="14"/>
      <c r="D19" s="14"/>
      <c r="E19" s="12"/>
      <c r="F19" s="14"/>
      <c r="G19" s="14"/>
      <c r="H19" s="12"/>
      <c r="I19" s="12"/>
      <c r="J19" s="12"/>
      <c r="K19" s="14"/>
      <c r="L19" s="12"/>
      <c r="M19" s="14"/>
      <c r="N19" s="14"/>
      <c r="O19" s="14"/>
      <c r="P19" s="14"/>
      <c r="Q19" s="12"/>
      <c r="R19" s="12"/>
      <c r="S19" s="12"/>
      <c r="T19" s="14"/>
      <c r="U19" s="14"/>
      <c r="V19" s="14"/>
      <c r="W19" s="14"/>
      <c r="X19" s="14"/>
      <c r="Y19" s="14"/>
    </row>
    <row r="20" spans="1:25" x14ac:dyDescent="0.25">
      <c r="E20" s="12"/>
      <c r="H20" s="12"/>
      <c r="I20" s="12"/>
      <c r="J20" s="12"/>
      <c r="K20" s="14"/>
      <c r="L20" s="12"/>
      <c r="N20" s="14"/>
      <c r="P20" s="14"/>
    </row>
    <row r="21" spans="1:25" x14ac:dyDescent="0.25">
      <c r="H21" s="3"/>
      <c r="L21" s="3"/>
    </row>
    <row r="22" spans="1:25" x14ac:dyDescent="0.25">
      <c r="L22" s="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4" width="11.59765625" style="2" customWidth="1"/>
    <col min="25" max="25" width="11.59765625" style="2" hidden="1" customWidth="1"/>
    <col min="26" max="26" width="9" style="2" hidden="1" customWidth="1"/>
    <col min="27" max="16384" width="9" style="2" hidden="1"/>
  </cols>
  <sheetData>
    <row r="1" spans="1:24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8</v>
      </c>
      <c r="M1" s="13" t="s">
        <v>133</v>
      </c>
      <c r="N1" s="13" t="s">
        <v>1360</v>
      </c>
      <c r="O1" s="13" t="s">
        <v>1351</v>
      </c>
      <c r="P1" s="13" t="s">
        <v>134</v>
      </c>
      <c r="Q1" s="13" t="s">
        <v>11</v>
      </c>
      <c r="R1" s="13" t="s">
        <v>1352</v>
      </c>
      <c r="S1" s="13" t="s">
        <v>17</v>
      </c>
      <c r="T1" s="13" t="s">
        <v>18</v>
      </c>
      <c r="U1" s="13" t="s">
        <v>19</v>
      </c>
      <c r="V1" s="13" t="s">
        <v>20</v>
      </c>
      <c r="W1" s="13" t="s">
        <v>24</v>
      </c>
      <c r="X1" s="13" t="s">
        <v>25</v>
      </c>
    </row>
    <row r="2" spans="1:24" x14ac:dyDescent="0.25">
      <c r="A2" s="14"/>
      <c r="B2" s="14"/>
      <c r="C2" s="14"/>
      <c r="D2" s="14"/>
      <c r="E2" s="12"/>
      <c r="F2" s="14"/>
      <c r="G2" s="14"/>
      <c r="H2" s="12"/>
      <c r="I2" s="14"/>
      <c r="J2" s="12"/>
      <c r="K2" s="12"/>
      <c r="L2" s="12"/>
      <c r="M2" s="14"/>
      <c r="N2" s="14"/>
      <c r="O2" s="14"/>
      <c r="P2" s="14"/>
      <c r="Q2" s="12"/>
      <c r="R2" s="12"/>
      <c r="S2" s="14"/>
      <c r="T2" s="14"/>
      <c r="U2" s="14"/>
      <c r="V2" s="14"/>
      <c r="W2" s="14"/>
      <c r="X2" s="14"/>
    </row>
    <row r="3" spans="1:24" x14ac:dyDescent="0.25">
      <c r="A3" s="14"/>
      <c r="B3" s="14"/>
      <c r="C3" s="14"/>
      <c r="D3" s="14"/>
      <c r="E3" s="12"/>
      <c r="F3" s="14"/>
      <c r="G3" s="14"/>
      <c r="H3" s="12"/>
      <c r="I3" s="14"/>
      <c r="J3" s="12"/>
      <c r="K3" s="12"/>
      <c r="L3" s="12"/>
      <c r="M3" s="14"/>
      <c r="N3" s="14"/>
      <c r="O3" s="14"/>
      <c r="P3" s="14"/>
      <c r="Q3" s="12"/>
      <c r="R3" s="12"/>
      <c r="S3" s="14"/>
      <c r="T3" s="14"/>
      <c r="U3" s="14"/>
      <c r="V3" s="14"/>
      <c r="W3" s="14"/>
      <c r="X3" s="14"/>
    </row>
    <row r="4" spans="1:24" x14ac:dyDescent="0.25">
      <c r="A4" s="14"/>
      <c r="B4" s="14"/>
      <c r="C4" s="14"/>
      <c r="D4" s="14"/>
      <c r="E4" s="12"/>
      <c r="F4" s="14"/>
      <c r="G4" s="14"/>
      <c r="H4" s="12"/>
      <c r="I4" s="14"/>
      <c r="J4" s="12"/>
      <c r="K4" s="12"/>
      <c r="L4" s="12"/>
      <c r="M4" s="14"/>
      <c r="N4" s="14"/>
      <c r="O4" s="14"/>
      <c r="P4" s="14"/>
      <c r="Q4" s="12"/>
      <c r="R4" s="12"/>
      <c r="S4" s="14"/>
      <c r="T4" s="14"/>
      <c r="U4" s="14"/>
      <c r="V4" s="14"/>
      <c r="W4" s="14"/>
      <c r="X4" s="14"/>
    </row>
    <row r="5" spans="1:24" x14ac:dyDescent="0.25">
      <c r="A5" s="14"/>
      <c r="B5" s="14"/>
      <c r="C5" s="14"/>
      <c r="D5" s="14"/>
      <c r="E5" s="12"/>
      <c r="F5" s="14"/>
      <c r="G5" s="14"/>
      <c r="H5" s="12"/>
      <c r="I5" s="14"/>
      <c r="J5" s="12"/>
      <c r="K5" s="12"/>
      <c r="L5" s="12"/>
      <c r="M5" s="14"/>
      <c r="N5" s="14"/>
      <c r="O5" s="14"/>
      <c r="P5" s="14"/>
      <c r="Q5" s="12"/>
      <c r="R5" s="12"/>
      <c r="S5" s="14"/>
      <c r="T5" s="14"/>
      <c r="U5" s="14"/>
      <c r="V5" s="14"/>
      <c r="W5" s="14"/>
      <c r="X5" s="14"/>
    </row>
    <row r="6" spans="1:24" x14ac:dyDescent="0.25">
      <c r="A6" s="14"/>
      <c r="B6" s="14"/>
      <c r="C6" s="14"/>
      <c r="D6" s="14"/>
      <c r="E6" s="12"/>
      <c r="F6" s="14"/>
      <c r="G6" s="14"/>
      <c r="H6" s="12"/>
      <c r="I6" s="14"/>
      <c r="J6" s="12"/>
      <c r="K6" s="12"/>
      <c r="L6" s="12"/>
      <c r="M6" s="14"/>
      <c r="N6" s="14"/>
      <c r="O6" s="14"/>
      <c r="P6" s="14"/>
      <c r="Q6" s="12"/>
      <c r="R6" s="12"/>
      <c r="S6" s="14"/>
      <c r="T6" s="14"/>
      <c r="U6" s="14"/>
      <c r="V6" s="14"/>
      <c r="W6" s="14"/>
      <c r="X6" s="14"/>
    </row>
    <row r="7" spans="1:24" x14ac:dyDescent="0.25">
      <c r="A7" s="14"/>
      <c r="B7" s="14"/>
      <c r="C7" s="14"/>
      <c r="D7" s="14"/>
      <c r="E7" s="12"/>
      <c r="F7" s="14"/>
      <c r="G7" s="14"/>
      <c r="H7" s="12"/>
      <c r="I7" s="14"/>
      <c r="J7" s="12"/>
      <c r="K7" s="12"/>
      <c r="L7" s="12"/>
      <c r="M7" s="14"/>
      <c r="N7" s="14"/>
      <c r="O7" s="14"/>
      <c r="P7" s="14"/>
      <c r="Q7" s="12"/>
      <c r="R7" s="12"/>
      <c r="S7" s="14"/>
      <c r="T7" s="14"/>
      <c r="U7" s="14"/>
      <c r="V7" s="14"/>
      <c r="W7" s="14"/>
      <c r="X7" s="14"/>
    </row>
    <row r="8" spans="1:24" x14ac:dyDescent="0.25">
      <c r="A8" s="14"/>
      <c r="B8" s="14"/>
      <c r="C8" s="14"/>
      <c r="D8" s="14"/>
      <c r="E8" s="12"/>
      <c r="F8" s="14"/>
      <c r="G8" s="14"/>
      <c r="H8" s="12"/>
      <c r="I8" s="14"/>
      <c r="J8" s="12"/>
      <c r="K8" s="12"/>
      <c r="L8" s="12"/>
      <c r="M8" s="14"/>
      <c r="N8" s="14"/>
      <c r="O8" s="14"/>
      <c r="P8" s="14"/>
      <c r="Q8" s="12"/>
      <c r="R8" s="12"/>
      <c r="S8" s="14"/>
      <c r="T8" s="14"/>
      <c r="U8" s="14"/>
      <c r="V8" s="14"/>
      <c r="W8" s="14"/>
      <c r="X8" s="14"/>
    </row>
    <row r="9" spans="1:24" x14ac:dyDescent="0.25">
      <c r="A9" s="14"/>
      <c r="B9" s="14"/>
      <c r="C9" s="14"/>
      <c r="D9" s="14"/>
      <c r="E9" s="12"/>
      <c r="F9" s="14"/>
      <c r="G9" s="14"/>
      <c r="H9" s="12"/>
      <c r="I9" s="14"/>
      <c r="J9" s="12"/>
      <c r="K9" s="12"/>
      <c r="L9" s="12"/>
      <c r="M9" s="14"/>
      <c r="N9" s="14"/>
      <c r="O9" s="14"/>
      <c r="P9" s="14"/>
      <c r="Q9" s="12"/>
      <c r="R9" s="12"/>
      <c r="S9" s="14"/>
      <c r="T9" s="14"/>
      <c r="U9" s="14"/>
      <c r="V9" s="14"/>
      <c r="W9" s="14"/>
      <c r="X9" s="14"/>
    </row>
    <row r="10" spans="1:24" x14ac:dyDescent="0.25">
      <c r="A10" s="14"/>
      <c r="B10" s="14"/>
      <c r="C10" s="14"/>
      <c r="D10" s="14"/>
      <c r="E10" s="12"/>
      <c r="F10" s="14"/>
      <c r="G10" s="14"/>
      <c r="H10" s="12"/>
      <c r="I10" s="14"/>
      <c r="J10" s="12"/>
      <c r="K10" s="12"/>
      <c r="L10" s="12"/>
      <c r="M10" s="14"/>
      <c r="N10" s="14"/>
      <c r="O10" s="14"/>
      <c r="P10" s="14"/>
      <c r="Q10" s="12"/>
      <c r="R10" s="12"/>
      <c r="S10" s="14"/>
      <c r="T10" s="14"/>
      <c r="U10" s="14"/>
      <c r="V10" s="14"/>
      <c r="W10" s="14"/>
      <c r="X10" s="14"/>
    </row>
    <row r="11" spans="1:24" x14ac:dyDescent="0.25">
      <c r="A11" s="14"/>
      <c r="B11" s="14"/>
      <c r="C11" s="14"/>
      <c r="D11" s="14"/>
      <c r="E11" s="12"/>
      <c r="F11" s="14"/>
      <c r="G11" s="14"/>
      <c r="H11" s="12"/>
      <c r="I11" s="14"/>
      <c r="J11" s="12"/>
      <c r="K11" s="12"/>
      <c r="L11" s="12"/>
      <c r="M11" s="14"/>
      <c r="N11" s="14"/>
      <c r="O11" s="14"/>
      <c r="P11" s="14"/>
      <c r="Q11" s="12"/>
      <c r="R11" s="12"/>
      <c r="S11" s="14"/>
      <c r="T11" s="14"/>
      <c r="U11" s="14"/>
      <c r="V11" s="14"/>
      <c r="W11" s="14"/>
      <c r="X11" s="14"/>
    </row>
    <row r="12" spans="1:24" x14ac:dyDescent="0.25">
      <c r="A12" s="14"/>
      <c r="B12" s="14"/>
      <c r="C12" s="14"/>
      <c r="D12" s="14"/>
      <c r="E12" s="12"/>
      <c r="F12" s="14"/>
      <c r="G12" s="14"/>
      <c r="H12" s="12"/>
      <c r="I12" s="14"/>
      <c r="J12" s="12"/>
      <c r="K12" s="12"/>
      <c r="L12" s="12"/>
      <c r="M12" s="14"/>
      <c r="N12" s="14"/>
      <c r="O12" s="14"/>
      <c r="P12" s="14"/>
      <c r="Q12" s="12"/>
      <c r="R12" s="12"/>
      <c r="S12" s="14"/>
      <c r="T12" s="14"/>
      <c r="U12" s="14"/>
      <c r="V12" s="14"/>
      <c r="W12" s="14"/>
      <c r="X12" s="14"/>
    </row>
    <row r="13" spans="1:24" x14ac:dyDescent="0.25">
      <c r="A13" s="14"/>
      <c r="B13" s="14"/>
      <c r="C13" s="14"/>
      <c r="D13" s="14"/>
      <c r="E13" s="12"/>
      <c r="F13" s="14"/>
      <c r="G13" s="14"/>
      <c r="H13" s="12"/>
      <c r="I13" s="14"/>
      <c r="J13" s="12"/>
      <c r="K13" s="12"/>
      <c r="L13" s="12"/>
      <c r="M13" s="14"/>
      <c r="N13" s="14"/>
      <c r="O13" s="14"/>
      <c r="P13" s="14"/>
      <c r="Q13" s="12"/>
      <c r="R13" s="12"/>
      <c r="S13" s="14"/>
      <c r="T13" s="14"/>
      <c r="U13" s="14"/>
      <c r="V13" s="14"/>
      <c r="W13" s="14"/>
      <c r="X13" s="14"/>
    </row>
    <row r="14" spans="1:24" x14ac:dyDescent="0.25">
      <c r="A14" s="14"/>
      <c r="B14" s="14"/>
      <c r="C14" s="14"/>
      <c r="D14" s="14"/>
      <c r="E14" s="12"/>
      <c r="F14" s="14"/>
      <c r="G14" s="14"/>
      <c r="H14" s="12"/>
      <c r="I14" s="14"/>
      <c r="J14" s="12"/>
      <c r="K14" s="12"/>
      <c r="L14" s="12"/>
      <c r="M14" s="14"/>
      <c r="N14" s="14"/>
      <c r="O14" s="14"/>
      <c r="P14" s="14"/>
      <c r="Q14" s="12"/>
      <c r="R14" s="12"/>
      <c r="S14" s="14"/>
      <c r="T14" s="14"/>
      <c r="U14" s="14"/>
      <c r="V14" s="14"/>
      <c r="W14" s="14"/>
      <c r="X14" s="14"/>
    </row>
    <row r="15" spans="1:24" x14ac:dyDescent="0.25">
      <c r="A15" s="14"/>
      <c r="B15" s="14"/>
      <c r="C15" s="14"/>
      <c r="D15" s="14"/>
      <c r="E15" s="12"/>
      <c r="F15" s="14"/>
      <c r="G15" s="14"/>
      <c r="H15" s="12"/>
      <c r="I15" s="14"/>
      <c r="J15" s="12"/>
      <c r="K15" s="12"/>
      <c r="L15" s="12"/>
      <c r="M15" s="14"/>
      <c r="N15" s="14"/>
      <c r="O15" s="14"/>
      <c r="P15" s="14"/>
      <c r="Q15" s="12"/>
      <c r="R15" s="12"/>
      <c r="S15" s="14"/>
      <c r="T15" s="14"/>
      <c r="U15" s="14"/>
      <c r="V15" s="14"/>
      <c r="W15" s="14"/>
      <c r="X15" s="14"/>
    </row>
    <row r="16" spans="1:24" x14ac:dyDescent="0.25">
      <c r="A16" s="14"/>
      <c r="B16" s="14"/>
      <c r="C16" s="14"/>
      <c r="D16" s="14"/>
      <c r="E16" s="12"/>
      <c r="F16" s="14"/>
      <c r="G16" s="14"/>
      <c r="H16" s="12"/>
      <c r="I16" s="14"/>
      <c r="J16" s="12"/>
      <c r="K16" s="12"/>
      <c r="L16" s="12"/>
      <c r="M16" s="14"/>
      <c r="N16" s="14"/>
      <c r="O16" s="14"/>
      <c r="P16" s="14"/>
      <c r="Q16" s="12"/>
      <c r="R16" s="12"/>
      <c r="S16" s="14"/>
      <c r="T16" s="14"/>
      <c r="U16" s="14"/>
      <c r="V16" s="14"/>
      <c r="W16" s="14"/>
      <c r="X16" s="14"/>
    </row>
    <row r="17" spans="1:24" x14ac:dyDescent="0.25">
      <c r="A17" s="14"/>
      <c r="B17" s="14"/>
      <c r="C17" s="14"/>
      <c r="D17" s="14"/>
      <c r="E17" s="12"/>
      <c r="F17" s="14"/>
      <c r="G17" s="14"/>
      <c r="H17" s="12"/>
      <c r="I17" s="14"/>
      <c r="J17" s="12"/>
      <c r="K17" s="12"/>
      <c r="L17" s="12"/>
      <c r="M17" s="14"/>
      <c r="N17" s="14"/>
      <c r="O17" s="14"/>
      <c r="P17" s="14"/>
      <c r="Q17" s="12"/>
      <c r="R17" s="12"/>
      <c r="S17" s="14"/>
      <c r="T17" s="14"/>
      <c r="U17" s="14"/>
      <c r="V17" s="14"/>
      <c r="W17" s="14"/>
      <c r="X17" s="14"/>
    </row>
    <row r="18" spans="1:24" x14ac:dyDescent="0.25">
      <c r="A18" s="14"/>
      <c r="B18" s="14"/>
      <c r="C18" s="14"/>
      <c r="D18" s="14"/>
      <c r="E18" s="12"/>
      <c r="F18" s="14"/>
      <c r="G18" s="14"/>
      <c r="H18" s="12"/>
      <c r="I18" s="14"/>
      <c r="J18" s="12"/>
      <c r="K18" s="12"/>
      <c r="L18" s="12"/>
      <c r="M18" s="14"/>
      <c r="N18" s="14"/>
      <c r="O18" s="14"/>
      <c r="P18" s="14"/>
      <c r="Q18" s="12"/>
      <c r="R18" s="12"/>
      <c r="S18" s="14"/>
      <c r="T18" s="14"/>
      <c r="U18" s="14"/>
      <c r="V18" s="14"/>
      <c r="W18" s="14"/>
      <c r="X18" s="14"/>
    </row>
    <row r="19" spans="1:24" x14ac:dyDescent="0.25">
      <c r="A19" s="14"/>
      <c r="B19" s="14"/>
      <c r="C19" s="14"/>
      <c r="D19" s="14"/>
      <c r="E19" s="12"/>
      <c r="F19" s="14"/>
      <c r="G19" s="14"/>
      <c r="H19" s="12"/>
      <c r="I19" s="14"/>
      <c r="J19" s="12"/>
      <c r="K19" s="12"/>
      <c r="L19" s="12"/>
      <c r="M19" s="14"/>
      <c r="N19" s="14"/>
      <c r="O19" s="14"/>
      <c r="P19" s="14"/>
      <c r="Q19" s="12"/>
      <c r="R19" s="12"/>
      <c r="S19" s="14"/>
      <c r="T19" s="14"/>
      <c r="U19" s="14"/>
      <c r="V19" s="14"/>
      <c r="W19" s="14"/>
      <c r="X19" s="14"/>
    </row>
    <row r="20" spans="1:24" x14ac:dyDescent="0.25">
      <c r="E20" s="12"/>
      <c r="H20" s="12"/>
      <c r="I20" s="14"/>
      <c r="J20" s="12"/>
      <c r="K20" s="12"/>
      <c r="L20" s="12"/>
      <c r="M20" s="14"/>
      <c r="P20" s="14"/>
    </row>
    <row r="21" spans="1:24" x14ac:dyDescent="0.25">
      <c r="E21"/>
      <c r="H21" s="3"/>
      <c r="L21" s="3"/>
    </row>
    <row r="22" spans="1:24" x14ac:dyDescent="0.25">
      <c r="L22" s="3"/>
    </row>
    <row r="30" spans="1:24" x14ac:dyDescent="0.25">
      <c r="H30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0" width="11.59765625" style="2" customWidth="1"/>
    <col min="21" max="21" width="9" style="2" hidden="1" customWidth="1"/>
    <col min="22" max="16384" width="9" style="2" hidden="1"/>
  </cols>
  <sheetData>
    <row r="1" spans="1:20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6</v>
      </c>
      <c r="J1" s="13" t="s">
        <v>7</v>
      </c>
      <c r="K1" s="13" t="s">
        <v>8</v>
      </c>
      <c r="L1" s="13" t="s">
        <v>1360</v>
      </c>
      <c r="M1" s="13" t="s">
        <v>134</v>
      </c>
      <c r="N1" s="13" t="s">
        <v>11</v>
      </c>
      <c r="O1" s="13" t="s">
        <v>17</v>
      </c>
      <c r="P1" s="134" t="s">
        <v>18</v>
      </c>
      <c r="Q1" s="140" t="s">
        <v>19</v>
      </c>
      <c r="R1" s="13" t="s">
        <v>20</v>
      </c>
      <c r="S1" s="136" t="s">
        <v>24</v>
      </c>
      <c r="T1" s="136" t="s">
        <v>25</v>
      </c>
    </row>
    <row r="2" spans="1:20" x14ac:dyDescent="0.25">
      <c r="A2" s="14">
        <v>1182</v>
      </c>
      <c r="B2" s="14">
        <v>1182</v>
      </c>
      <c r="C2" s="2" t="s">
        <v>1361</v>
      </c>
      <c r="D2" s="2" t="s">
        <v>1362</v>
      </c>
      <c r="E2" s="12" t="s">
        <v>33</v>
      </c>
      <c r="F2" s="14" t="s">
        <v>1363</v>
      </c>
      <c r="G2" s="14" t="s">
        <v>1364</v>
      </c>
      <c r="H2" s="12" t="s">
        <v>1365</v>
      </c>
      <c r="I2" s="12" t="s">
        <v>30</v>
      </c>
      <c r="J2" s="12" t="s">
        <v>83</v>
      </c>
      <c r="K2" s="12" t="s">
        <v>585</v>
      </c>
      <c r="L2" s="14" t="s">
        <v>1366</v>
      </c>
      <c r="M2" s="14" t="s">
        <v>150</v>
      </c>
      <c r="N2" s="12" t="s">
        <v>86</v>
      </c>
      <c r="O2" s="128">
        <v>36</v>
      </c>
      <c r="P2" s="142">
        <v>3.19</v>
      </c>
      <c r="Q2" s="144">
        <v>6892.5</v>
      </c>
      <c r="R2" s="128">
        <v>72.061999999999998</v>
      </c>
      <c r="S2" s="143">
        <v>1.18439915100758</v>
      </c>
      <c r="T2" s="143">
        <v>1.54975625708604E-4</v>
      </c>
    </row>
    <row r="3" spans="1:20" x14ac:dyDescent="0.25">
      <c r="A3" s="14">
        <v>1182</v>
      </c>
      <c r="B3" s="14">
        <v>1182</v>
      </c>
      <c r="C3" s="2" t="s">
        <v>1361</v>
      </c>
      <c r="D3" s="2" t="s">
        <v>1362</v>
      </c>
      <c r="E3" s="12" t="s">
        <v>33</v>
      </c>
      <c r="F3" s="14" t="s">
        <v>1367</v>
      </c>
      <c r="G3" s="14" t="s">
        <v>1368</v>
      </c>
      <c r="H3" s="12" t="s">
        <v>1365</v>
      </c>
      <c r="I3" s="12" t="s">
        <v>30</v>
      </c>
      <c r="J3" s="12" t="s">
        <v>83</v>
      </c>
      <c r="K3" s="12" t="s">
        <v>585</v>
      </c>
      <c r="L3" s="14" t="s">
        <v>1366</v>
      </c>
      <c r="M3" s="14" t="s">
        <v>150</v>
      </c>
      <c r="N3" s="12" t="s">
        <v>86</v>
      </c>
      <c r="O3" s="128">
        <v>1</v>
      </c>
      <c r="P3" s="142">
        <v>3.19</v>
      </c>
      <c r="Q3" s="144">
        <v>25456.75</v>
      </c>
      <c r="R3" s="128">
        <v>7.5750000000000002</v>
      </c>
      <c r="S3" s="143">
        <v>0.124493615621943</v>
      </c>
      <c r="T3" s="143">
        <v>1.62896739340988E-5</v>
      </c>
    </row>
    <row r="4" spans="1:20" x14ac:dyDescent="0.25">
      <c r="A4" s="14">
        <v>1182</v>
      </c>
      <c r="B4" s="14">
        <v>1182</v>
      </c>
      <c r="C4" s="2" t="s">
        <v>1361</v>
      </c>
      <c r="D4" s="2" t="s">
        <v>1362</v>
      </c>
      <c r="E4" s="12" t="s">
        <v>33</v>
      </c>
      <c r="F4" s="14" t="s">
        <v>1369</v>
      </c>
      <c r="G4" s="14" t="s">
        <v>1370</v>
      </c>
      <c r="H4" s="12" t="s">
        <v>1365</v>
      </c>
      <c r="I4" s="12" t="s">
        <v>82</v>
      </c>
      <c r="J4" s="12" t="s">
        <v>83</v>
      </c>
      <c r="K4" s="12" t="s">
        <v>585</v>
      </c>
      <c r="L4" s="14" t="s">
        <v>1371</v>
      </c>
      <c r="M4" s="14" t="s">
        <v>150</v>
      </c>
      <c r="N4" s="12" t="s">
        <v>86</v>
      </c>
      <c r="O4" s="128">
        <v>13</v>
      </c>
      <c r="P4" s="142">
        <v>3.19</v>
      </c>
      <c r="Q4" s="144">
        <v>115.01600000000001</v>
      </c>
      <c r="R4" s="128">
        <v>-18.794</v>
      </c>
      <c r="S4" s="143">
        <v>-0.30889276662952397</v>
      </c>
      <c r="T4" s="143">
        <v>-4.0417835274998103E-5</v>
      </c>
    </row>
    <row r="5" spans="1:20" x14ac:dyDescent="0.25">
      <c r="A5" s="14">
        <v>1182</v>
      </c>
      <c r="B5" s="14">
        <v>14769</v>
      </c>
      <c r="C5" s="2" t="s">
        <v>1361</v>
      </c>
      <c r="D5" s="2" t="s">
        <v>1362</v>
      </c>
      <c r="E5" s="12" t="s">
        <v>33</v>
      </c>
      <c r="F5" s="14" t="s">
        <v>1367</v>
      </c>
      <c r="G5" s="14" t="s">
        <v>1368</v>
      </c>
      <c r="H5" s="12" t="s">
        <v>1365</v>
      </c>
      <c r="I5" s="12" t="s">
        <v>30</v>
      </c>
      <c r="J5" s="12" t="s">
        <v>83</v>
      </c>
      <c r="K5" s="12" t="s">
        <v>585</v>
      </c>
      <c r="L5" s="14" t="s">
        <v>1366</v>
      </c>
      <c r="M5" s="14" t="s">
        <v>150</v>
      </c>
      <c r="N5" s="12" t="s">
        <v>86</v>
      </c>
      <c r="O5" s="128">
        <v>1</v>
      </c>
      <c r="P5" s="142">
        <v>3.19</v>
      </c>
      <c r="Q5" s="144">
        <v>25456.75</v>
      </c>
      <c r="R5" s="128">
        <v>7.5750000000000002</v>
      </c>
      <c r="S5" s="143">
        <v>1</v>
      </c>
      <c r="T5" s="143">
        <v>2.38485819124705E-4</v>
      </c>
    </row>
    <row r="6" spans="1:20" x14ac:dyDescent="0.25">
      <c r="A6" s="14">
        <v>12904</v>
      </c>
      <c r="B6" s="14">
        <v>12905</v>
      </c>
      <c r="C6" s="2" t="s">
        <v>1361</v>
      </c>
      <c r="D6" s="2" t="s">
        <v>1362</v>
      </c>
      <c r="E6" s="12" t="s">
        <v>33</v>
      </c>
      <c r="F6" s="14" t="s">
        <v>1369</v>
      </c>
      <c r="G6" s="14" t="s">
        <v>1370</v>
      </c>
      <c r="H6" s="12" t="s">
        <v>1365</v>
      </c>
      <c r="I6" s="12" t="s">
        <v>82</v>
      </c>
      <c r="J6" s="12" t="s">
        <v>83</v>
      </c>
      <c r="K6" s="12" t="s">
        <v>585</v>
      </c>
      <c r="L6" s="14" t="s">
        <v>1371</v>
      </c>
      <c r="M6" s="14" t="s">
        <v>150</v>
      </c>
      <c r="N6" s="12" t="s">
        <v>86</v>
      </c>
      <c r="O6" s="128">
        <v>1</v>
      </c>
      <c r="P6" s="142">
        <v>3.19</v>
      </c>
      <c r="Q6" s="144">
        <v>115.01600000000001</v>
      </c>
      <c r="R6" s="128">
        <v>-2.8410000000000002</v>
      </c>
      <c r="S6" s="143">
        <v>1</v>
      </c>
      <c r="T6" s="143">
        <v>-5.3325869362681699E-5</v>
      </c>
    </row>
    <row r="7" spans="1:20" x14ac:dyDescent="0.25">
      <c r="A7" s="14">
        <v>12904</v>
      </c>
      <c r="B7" s="14">
        <v>13680</v>
      </c>
      <c r="C7" s="2" t="s">
        <v>1361</v>
      </c>
      <c r="D7" s="2" t="s">
        <v>1362</v>
      </c>
      <c r="E7" s="12" t="s">
        <v>33</v>
      </c>
      <c r="F7" s="14" t="s">
        <v>1363</v>
      </c>
      <c r="G7" s="14" t="s">
        <v>1364</v>
      </c>
      <c r="H7" s="12" t="s">
        <v>1365</v>
      </c>
      <c r="I7" s="12" t="s">
        <v>30</v>
      </c>
      <c r="J7" s="12" t="s">
        <v>83</v>
      </c>
      <c r="K7" s="12" t="s">
        <v>585</v>
      </c>
      <c r="L7" s="14" t="s">
        <v>1366</v>
      </c>
      <c r="M7" s="14" t="s">
        <v>150</v>
      </c>
      <c r="N7" s="12" t="s">
        <v>86</v>
      </c>
      <c r="O7" s="128">
        <v>1</v>
      </c>
      <c r="P7" s="142">
        <v>3.19</v>
      </c>
      <c r="Q7" s="144">
        <v>6892.5</v>
      </c>
      <c r="R7" s="128">
        <v>2.0019999999999998</v>
      </c>
      <c r="S7" s="143">
        <v>0.13988823208918599</v>
      </c>
      <c r="T7" s="143">
        <v>3.3521623827630103E-5</v>
      </c>
    </row>
    <row r="8" spans="1:20" x14ac:dyDescent="0.25">
      <c r="A8" s="14">
        <v>12904</v>
      </c>
      <c r="B8" s="14">
        <v>13680</v>
      </c>
      <c r="C8" s="2" t="s">
        <v>1361</v>
      </c>
      <c r="D8" s="2" t="s">
        <v>1362</v>
      </c>
      <c r="E8" s="12" t="s">
        <v>33</v>
      </c>
      <c r="F8" s="14" t="s">
        <v>1367</v>
      </c>
      <c r="G8" s="14" t="s">
        <v>1368</v>
      </c>
      <c r="H8" s="12" t="s">
        <v>1365</v>
      </c>
      <c r="I8" s="12" t="s">
        <v>30</v>
      </c>
      <c r="J8" s="12" t="s">
        <v>83</v>
      </c>
      <c r="K8" s="12" t="s">
        <v>585</v>
      </c>
      <c r="L8" s="14" t="s">
        <v>1366</v>
      </c>
      <c r="M8" s="14" t="s">
        <v>150</v>
      </c>
      <c r="N8" s="12" t="s">
        <v>86</v>
      </c>
      <c r="O8" s="128">
        <v>2</v>
      </c>
      <c r="P8" s="142">
        <v>3.19</v>
      </c>
      <c r="Q8" s="144">
        <v>25456.75</v>
      </c>
      <c r="R8" s="128">
        <v>15.148999999999999</v>
      </c>
      <c r="S8" s="143">
        <v>1.05867503216871</v>
      </c>
      <c r="T8" s="143">
        <v>2.5369186281114898E-4</v>
      </c>
    </row>
    <row r="9" spans="1:20" x14ac:dyDescent="0.25">
      <c r="A9" s="14">
        <v>12904</v>
      </c>
      <c r="B9" s="14">
        <v>13680</v>
      </c>
      <c r="C9" s="2" t="s">
        <v>1361</v>
      </c>
      <c r="D9" s="2" t="s">
        <v>1362</v>
      </c>
      <c r="E9" s="12" t="s">
        <v>33</v>
      </c>
      <c r="F9" s="14" t="s">
        <v>1369</v>
      </c>
      <c r="G9" s="14" t="s">
        <v>1370</v>
      </c>
      <c r="H9" s="12" t="s">
        <v>1365</v>
      </c>
      <c r="I9" s="12" t="s">
        <v>82</v>
      </c>
      <c r="J9" s="12" t="s">
        <v>83</v>
      </c>
      <c r="K9" s="12" t="s">
        <v>585</v>
      </c>
      <c r="L9" s="14" t="s">
        <v>1371</v>
      </c>
      <c r="M9" s="14" t="s">
        <v>150</v>
      </c>
      <c r="N9" s="12" t="s">
        <v>86</v>
      </c>
      <c r="O9" s="128">
        <v>1</v>
      </c>
      <c r="P9" s="142">
        <v>3.19</v>
      </c>
      <c r="Q9" s="144">
        <v>115.01600000000001</v>
      </c>
      <c r="R9" s="128">
        <v>-2.8410000000000002</v>
      </c>
      <c r="S9" s="143">
        <v>-0.198563264257898</v>
      </c>
      <c r="T9" s="143">
        <v>-4.7582008515169099E-5</v>
      </c>
    </row>
    <row r="10" spans="1:20" x14ac:dyDescent="0.25">
      <c r="A10" s="14">
        <v>424</v>
      </c>
      <c r="B10" s="14">
        <v>7228</v>
      </c>
      <c r="C10" s="2" t="s">
        <v>1361</v>
      </c>
      <c r="D10" s="2" t="s">
        <v>1362</v>
      </c>
      <c r="E10" s="12" t="s">
        <v>33</v>
      </c>
      <c r="F10" s="14" t="s">
        <v>1363</v>
      </c>
      <c r="G10" s="14" t="s">
        <v>1364</v>
      </c>
      <c r="H10" s="12" t="s">
        <v>1365</v>
      </c>
      <c r="I10" s="12" t="s">
        <v>30</v>
      </c>
      <c r="J10" s="12" t="s">
        <v>83</v>
      </c>
      <c r="K10" s="12" t="s">
        <v>585</v>
      </c>
      <c r="L10" s="14" t="s">
        <v>1366</v>
      </c>
      <c r="M10" s="14" t="s">
        <v>150</v>
      </c>
      <c r="N10" s="12" t="s">
        <v>86</v>
      </c>
      <c r="O10" s="128">
        <v>257</v>
      </c>
      <c r="P10" s="142">
        <v>3.19</v>
      </c>
      <c r="Q10" s="144">
        <v>6892.5</v>
      </c>
      <c r="R10" s="128">
        <v>514.44299999999998</v>
      </c>
      <c r="S10" s="143">
        <v>1.08694877069763</v>
      </c>
      <c r="T10" s="143">
        <v>1.9822466600503901E-4</v>
      </c>
    </row>
    <row r="11" spans="1:20" x14ac:dyDescent="0.25">
      <c r="A11" s="14">
        <v>424</v>
      </c>
      <c r="B11" s="14">
        <v>7228</v>
      </c>
      <c r="C11" s="2" t="s">
        <v>1361</v>
      </c>
      <c r="D11" s="2" t="s">
        <v>1362</v>
      </c>
      <c r="E11" s="12" t="s">
        <v>33</v>
      </c>
      <c r="F11" s="14" t="s">
        <v>1367</v>
      </c>
      <c r="G11" s="14" t="s">
        <v>1368</v>
      </c>
      <c r="H11" s="12" t="s">
        <v>1365</v>
      </c>
      <c r="I11" s="12" t="s">
        <v>30</v>
      </c>
      <c r="J11" s="12" t="s">
        <v>83</v>
      </c>
      <c r="K11" s="12" t="s">
        <v>585</v>
      </c>
      <c r="L11" s="14" t="s">
        <v>1366</v>
      </c>
      <c r="M11" s="14" t="s">
        <v>150</v>
      </c>
      <c r="N11" s="12" t="s">
        <v>86</v>
      </c>
      <c r="O11" s="128">
        <v>9</v>
      </c>
      <c r="P11" s="142">
        <v>3.19</v>
      </c>
      <c r="Q11" s="144">
        <v>25456.75</v>
      </c>
      <c r="R11" s="128">
        <v>68.171000000000006</v>
      </c>
      <c r="S11" s="143">
        <v>0.14403563624235599</v>
      </c>
      <c r="T11" s="143">
        <v>2.62674899283795E-5</v>
      </c>
    </row>
    <row r="12" spans="1:20" x14ac:dyDescent="0.25">
      <c r="A12" s="14">
        <v>424</v>
      </c>
      <c r="B12" s="14">
        <v>7228</v>
      </c>
      <c r="C12" s="2" t="s">
        <v>1361</v>
      </c>
      <c r="D12" s="2" t="s">
        <v>1362</v>
      </c>
      <c r="E12" s="12" t="s">
        <v>33</v>
      </c>
      <c r="F12" s="14" t="s">
        <v>1369</v>
      </c>
      <c r="G12" s="14" t="s">
        <v>1370</v>
      </c>
      <c r="H12" s="12" t="s">
        <v>1365</v>
      </c>
      <c r="I12" s="12" t="s">
        <v>82</v>
      </c>
      <c r="J12" s="12" t="s">
        <v>83</v>
      </c>
      <c r="K12" s="12" t="s">
        <v>585</v>
      </c>
      <c r="L12" s="14" t="s">
        <v>1371</v>
      </c>
      <c r="M12" s="14" t="s">
        <v>150</v>
      </c>
      <c r="N12" s="12" t="s">
        <v>86</v>
      </c>
      <c r="O12" s="128">
        <v>72</v>
      </c>
      <c r="P12" s="142">
        <v>3.19</v>
      </c>
      <c r="Q12" s="144">
        <v>115.01600000000001</v>
      </c>
      <c r="R12" s="128">
        <v>-109.32299999999999</v>
      </c>
      <c r="S12" s="143">
        <v>-0.23098440693998301</v>
      </c>
      <c r="T12" s="143">
        <v>-4.2124162750249297E-5</v>
      </c>
    </row>
    <row r="13" spans="1:20" x14ac:dyDescent="0.25">
      <c r="A13" s="14">
        <v>424</v>
      </c>
      <c r="B13" s="14">
        <v>7229</v>
      </c>
      <c r="C13" s="2" t="s">
        <v>1361</v>
      </c>
      <c r="D13" s="2" t="s">
        <v>1362</v>
      </c>
      <c r="E13" s="12" t="s">
        <v>33</v>
      </c>
      <c r="F13" s="14" t="s">
        <v>1369</v>
      </c>
      <c r="G13" s="14" t="s">
        <v>1370</v>
      </c>
      <c r="H13" s="12" t="s">
        <v>1365</v>
      </c>
      <c r="I13" s="12" t="s">
        <v>82</v>
      </c>
      <c r="J13" s="12" t="s">
        <v>83</v>
      </c>
      <c r="K13" s="12" t="s">
        <v>585</v>
      </c>
      <c r="L13" s="14" t="s">
        <v>1371</v>
      </c>
      <c r="M13" s="14" t="s">
        <v>150</v>
      </c>
      <c r="N13" s="12" t="s">
        <v>86</v>
      </c>
      <c r="O13" s="128">
        <v>4</v>
      </c>
      <c r="P13" s="142">
        <v>3.19</v>
      </c>
      <c r="Q13" s="144">
        <v>115.01600000000001</v>
      </c>
      <c r="R13" s="128">
        <v>-6.8289999999999997</v>
      </c>
      <c r="S13" s="143">
        <v>1</v>
      </c>
      <c r="T13" s="143">
        <v>-4.3444726753225897E-5</v>
      </c>
    </row>
    <row r="14" spans="1:20" x14ac:dyDescent="0.25">
      <c r="A14" s="14">
        <v>969</v>
      </c>
      <c r="B14" s="14">
        <v>969</v>
      </c>
      <c r="C14" s="2" t="s">
        <v>1361</v>
      </c>
      <c r="D14" s="2" t="s">
        <v>1362</v>
      </c>
      <c r="E14" s="12" t="s">
        <v>33</v>
      </c>
      <c r="F14" s="14" t="s">
        <v>1369</v>
      </c>
      <c r="G14" s="14" t="s">
        <v>1370</v>
      </c>
      <c r="H14" s="12" t="s">
        <v>1365</v>
      </c>
      <c r="I14" s="12" t="s">
        <v>82</v>
      </c>
      <c r="J14" s="12" t="s">
        <v>83</v>
      </c>
      <c r="K14" s="12" t="s">
        <v>585</v>
      </c>
      <c r="L14" s="14" t="s">
        <v>1371</v>
      </c>
      <c r="M14" s="14" t="s">
        <v>150</v>
      </c>
      <c r="N14" s="12" t="s">
        <v>86</v>
      </c>
      <c r="O14" s="128">
        <v>1</v>
      </c>
      <c r="P14" s="142">
        <v>3.19</v>
      </c>
      <c r="Q14" s="144">
        <v>115.01600000000001</v>
      </c>
      <c r="R14" s="128">
        <v>-2.8410000000000002</v>
      </c>
      <c r="S14" s="143">
        <v>1</v>
      </c>
      <c r="T14" s="143">
        <v>-3.8376977934410602E-5</v>
      </c>
    </row>
    <row r="15" spans="1:20" x14ac:dyDescent="0.25">
      <c r="A15" s="14"/>
      <c r="B15" s="14"/>
      <c r="E15" s="12"/>
      <c r="F15" s="14"/>
      <c r="G15" s="14"/>
      <c r="H15" s="12"/>
      <c r="I15" s="12"/>
      <c r="J15" s="12"/>
      <c r="K15" s="12"/>
      <c r="L15" s="14"/>
      <c r="M15" s="14"/>
      <c r="N15" s="12"/>
      <c r="O15" s="14"/>
      <c r="P15" s="14"/>
      <c r="Q15" s="14"/>
      <c r="R15" s="14"/>
      <c r="S15" s="14"/>
      <c r="T15" s="14"/>
    </row>
    <row r="16" spans="1:20" x14ac:dyDescent="0.25">
      <c r="A16" s="14"/>
      <c r="B16" s="14"/>
      <c r="E16" s="12"/>
      <c r="F16" s="14"/>
      <c r="G16" s="14"/>
      <c r="H16" s="12"/>
      <c r="I16" s="12"/>
      <c r="J16" s="12"/>
      <c r="K16" s="12"/>
      <c r="L16" s="14"/>
      <c r="M16" s="14"/>
      <c r="N16" s="12"/>
      <c r="O16" s="14"/>
      <c r="P16" s="14"/>
      <c r="Q16" s="14"/>
      <c r="R16" s="14"/>
      <c r="S16" s="14"/>
      <c r="T16" s="14"/>
    </row>
    <row r="17" spans="1:20" x14ac:dyDescent="0.25">
      <c r="A17" s="14"/>
      <c r="B17" s="14"/>
      <c r="E17" s="12"/>
      <c r="F17" s="14"/>
      <c r="G17" s="14"/>
      <c r="H17" s="12"/>
      <c r="I17" s="12"/>
      <c r="J17" s="12"/>
      <c r="K17" s="12"/>
      <c r="L17" s="14"/>
      <c r="M17" s="14"/>
      <c r="N17" s="12"/>
      <c r="O17" s="14"/>
      <c r="P17" s="14"/>
      <c r="Q17" s="14"/>
      <c r="R17" s="14"/>
      <c r="S17" s="14"/>
      <c r="T17" s="14"/>
    </row>
    <row r="18" spans="1:20" x14ac:dyDescent="0.25">
      <c r="A18" s="14"/>
      <c r="B18" s="14"/>
      <c r="E18" s="12"/>
      <c r="F18" s="14"/>
      <c r="G18" s="14"/>
      <c r="H18" s="12"/>
      <c r="I18" s="12"/>
      <c r="J18" s="12"/>
      <c r="K18" s="12"/>
      <c r="L18" s="14"/>
      <c r="M18" s="14"/>
      <c r="N18" s="12"/>
      <c r="O18" s="14"/>
      <c r="P18" s="14"/>
      <c r="Q18" s="14"/>
      <c r="R18" s="14"/>
      <c r="S18" s="14"/>
      <c r="T18" s="14"/>
    </row>
    <row r="19" spans="1:20" x14ac:dyDescent="0.25">
      <c r="A19" s="14"/>
      <c r="B19" s="14"/>
      <c r="E19" s="12"/>
      <c r="F19" s="14"/>
      <c r="G19" s="14"/>
      <c r="H19" s="12"/>
      <c r="I19" s="12"/>
      <c r="J19" s="12"/>
      <c r="K19" s="12"/>
      <c r="L19" s="14"/>
      <c r="M19" s="14"/>
      <c r="N19" s="12"/>
      <c r="O19" s="14"/>
      <c r="P19" s="14"/>
      <c r="Q19" s="14"/>
      <c r="R19" s="14"/>
      <c r="S19" s="14"/>
      <c r="T19" s="14"/>
    </row>
    <row r="20" spans="1:20" x14ac:dyDescent="0.25">
      <c r="E20" s="12"/>
      <c r="H20" s="12"/>
      <c r="J20" s="12"/>
      <c r="K20" s="12"/>
      <c r="L20" s="14"/>
      <c r="M20" s="14"/>
    </row>
    <row r="21" spans="1:20" x14ac:dyDescent="0.25">
      <c r="E21"/>
      <c r="H21" s="3"/>
      <c r="K21" s="3"/>
    </row>
    <row r="22" spans="1:20" x14ac:dyDescent="0.25">
      <c r="K22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8" width="11.59765625" style="2" customWidth="1"/>
    <col min="29" max="29" width="9" style="2" hidden="1" customWidth="1"/>
    <col min="30" max="16384" width="9" style="2" hidden="1"/>
  </cols>
  <sheetData>
    <row r="1" spans="1:28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140</v>
      </c>
      <c r="M1" s="13" t="s">
        <v>8</v>
      </c>
      <c r="N1" s="13" t="s">
        <v>1360</v>
      </c>
      <c r="O1" s="13" t="s">
        <v>134</v>
      </c>
      <c r="P1" s="13" t="s">
        <v>12</v>
      </c>
      <c r="Q1" s="136" t="s">
        <v>14</v>
      </c>
      <c r="R1" s="136" t="s">
        <v>15</v>
      </c>
      <c r="S1" s="13" t="s">
        <v>9</v>
      </c>
      <c r="T1" s="13" t="s">
        <v>10</v>
      </c>
      <c r="U1" s="13" t="s">
        <v>135</v>
      </c>
      <c r="V1" s="13" t="s">
        <v>11</v>
      </c>
      <c r="W1" s="13" t="s">
        <v>17</v>
      </c>
      <c r="X1" s="134" t="s">
        <v>18</v>
      </c>
      <c r="Y1" s="140" t="s">
        <v>19</v>
      </c>
      <c r="Z1" s="13" t="s">
        <v>20</v>
      </c>
      <c r="AA1" s="136" t="s">
        <v>24</v>
      </c>
      <c r="AB1" s="136" t="s">
        <v>25</v>
      </c>
    </row>
    <row r="2" spans="1:28" x14ac:dyDescent="0.25">
      <c r="A2" s="14">
        <v>1182</v>
      </c>
      <c r="B2" s="14">
        <v>1182</v>
      </c>
      <c r="C2" s="14" t="s">
        <v>1372</v>
      </c>
      <c r="D2" s="14" t="s">
        <v>1373</v>
      </c>
      <c r="E2" s="12" t="s">
        <v>143</v>
      </c>
      <c r="F2" s="14" t="s">
        <v>1374</v>
      </c>
      <c r="G2" s="14" t="s">
        <v>1375</v>
      </c>
      <c r="H2" s="12" t="s">
        <v>146</v>
      </c>
      <c r="I2" s="14" t="s">
        <v>1376</v>
      </c>
      <c r="J2" s="12" t="s">
        <v>30</v>
      </c>
      <c r="K2" s="12" t="s">
        <v>30</v>
      </c>
      <c r="L2" s="14" t="s">
        <v>148</v>
      </c>
      <c r="M2" s="12" t="s">
        <v>31</v>
      </c>
      <c r="N2" s="14" t="s">
        <v>1371</v>
      </c>
      <c r="O2" s="14" t="s">
        <v>150</v>
      </c>
      <c r="P2" s="128">
        <v>9.2520000000000007</v>
      </c>
      <c r="Q2" s="143">
        <v>7.0499999999999993E-2</v>
      </c>
      <c r="R2" s="143">
        <v>5.2049999999999999E-2</v>
      </c>
      <c r="S2" s="14" t="s">
        <v>299</v>
      </c>
      <c r="T2" s="14" t="s">
        <v>152</v>
      </c>
      <c r="U2" s="14" t="s">
        <v>153</v>
      </c>
      <c r="V2" s="12" t="s">
        <v>34</v>
      </c>
      <c r="W2" s="128">
        <v>474054.55</v>
      </c>
      <c r="X2" s="142">
        <v>1</v>
      </c>
      <c r="Y2" s="144">
        <v>119.28</v>
      </c>
      <c r="Z2" s="128">
        <v>565.452</v>
      </c>
      <c r="AA2" s="143">
        <v>1</v>
      </c>
      <c r="AB2" s="143">
        <v>1.21605280617503E-3</v>
      </c>
    </row>
    <row r="3" spans="1:28" x14ac:dyDescent="0.25">
      <c r="A3" s="14">
        <v>1182</v>
      </c>
      <c r="B3" s="14">
        <v>14769</v>
      </c>
      <c r="C3" s="14" t="s">
        <v>1372</v>
      </c>
      <c r="D3" s="14" t="s">
        <v>1373</v>
      </c>
      <c r="E3" s="12" t="s">
        <v>143</v>
      </c>
      <c r="F3" s="14" t="s">
        <v>1374</v>
      </c>
      <c r="G3" s="14" t="s">
        <v>1375</v>
      </c>
      <c r="H3" s="12" t="s">
        <v>146</v>
      </c>
      <c r="I3" s="14" t="s">
        <v>1376</v>
      </c>
      <c r="J3" s="12" t="s">
        <v>30</v>
      </c>
      <c r="K3" s="12" t="s">
        <v>30</v>
      </c>
      <c r="L3" s="14" t="s">
        <v>148</v>
      </c>
      <c r="M3" s="12" t="s">
        <v>31</v>
      </c>
      <c r="N3" s="14" t="s">
        <v>1371</v>
      </c>
      <c r="O3" s="14" t="s">
        <v>150</v>
      </c>
      <c r="P3" s="128">
        <v>9.2520000000000007</v>
      </c>
      <c r="Q3" s="143">
        <v>7.0499999999999993E-2</v>
      </c>
      <c r="R3" s="143">
        <v>5.2049999999999999E-2</v>
      </c>
      <c r="S3" s="14" t="s">
        <v>299</v>
      </c>
      <c r="T3" s="14" t="s">
        <v>152</v>
      </c>
      <c r="U3" s="14" t="s">
        <v>153</v>
      </c>
      <c r="V3" s="12" t="s">
        <v>34</v>
      </c>
      <c r="W3" s="128">
        <v>7146.53</v>
      </c>
      <c r="X3" s="142">
        <v>1</v>
      </c>
      <c r="Y3" s="144">
        <v>119.28</v>
      </c>
      <c r="Z3" s="128">
        <v>8.5239999999999991</v>
      </c>
      <c r="AA3" s="143">
        <v>1</v>
      </c>
      <c r="AB3" s="143">
        <v>2.6839196187469002E-4</v>
      </c>
    </row>
    <row r="4" spans="1:28" x14ac:dyDescent="0.25">
      <c r="A4" s="14">
        <v>12904</v>
      </c>
      <c r="B4" s="14">
        <v>12905</v>
      </c>
      <c r="C4" s="14" t="s">
        <v>1372</v>
      </c>
      <c r="D4" s="14" t="s">
        <v>1373</v>
      </c>
      <c r="E4" s="12" t="s">
        <v>143</v>
      </c>
      <c r="F4" s="14" t="s">
        <v>1374</v>
      </c>
      <c r="G4" s="14" t="s">
        <v>1375</v>
      </c>
      <c r="H4" s="12" t="s">
        <v>146</v>
      </c>
      <c r="I4" s="14" t="s">
        <v>1376</v>
      </c>
      <c r="J4" s="12" t="s">
        <v>30</v>
      </c>
      <c r="K4" s="12" t="s">
        <v>30</v>
      </c>
      <c r="L4" s="14" t="s">
        <v>148</v>
      </c>
      <c r="M4" s="12" t="s">
        <v>31</v>
      </c>
      <c r="N4" s="14" t="s">
        <v>1371</v>
      </c>
      <c r="O4" s="14" t="s">
        <v>150</v>
      </c>
      <c r="P4" s="128">
        <v>9.2520000000000007</v>
      </c>
      <c r="Q4" s="143">
        <v>7.0499999999999993E-2</v>
      </c>
      <c r="R4" s="143">
        <v>5.2049999999999999E-2</v>
      </c>
      <c r="S4" s="14" t="s">
        <v>299</v>
      </c>
      <c r="T4" s="14" t="s">
        <v>152</v>
      </c>
      <c r="U4" s="14" t="s">
        <v>153</v>
      </c>
      <c r="V4" s="12" t="s">
        <v>34</v>
      </c>
      <c r="W4" s="128">
        <v>56576.87</v>
      </c>
      <c r="X4" s="142">
        <v>1</v>
      </c>
      <c r="Y4" s="144">
        <v>119.28</v>
      </c>
      <c r="Z4" s="128">
        <v>67.484999999999999</v>
      </c>
      <c r="AA4" s="143">
        <v>1</v>
      </c>
      <c r="AB4" s="143">
        <v>1.2665500512180801E-3</v>
      </c>
    </row>
    <row r="5" spans="1:28" x14ac:dyDescent="0.25">
      <c r="A5" s="14">
        <v>12904</v>
      </c>
      <c r="B5" s="14">
        <v>13680</v>
      </c>
      <c r="C5" s="14" t="s">
        <v>1372</v>
      </c>
      <c r="D5" s="14" t="s">
        <v>1373</v>
      </c>
      <c r="E5" s="12" t="s">
        <v>143</v>
      </c>
      <c r="F5" s="14" t="s">
        <v>1374</v>
      </c>
      <c r="G5" s="14" t="s">
        <v>1375</v>
      </c>
      <c r="H5" s="12" t="s">
        <v>146</v>
      </c>
      <c r="I5" s="14" t="s">
        <v>1376</v>
      </c>
      <c r="J5" s="12" t="s">
        <v>30</v>
      </c>
      <c r="K5" s="12" t="s">
        <v>30</v>
      </c>
      <c r="L5" s="14" t="s">
        <v>148</v>
      </c>
      <c r="M5" s="12" t="s">
        <v>31</v>
      </c>
      <c r="N5" s="14" t="s">
        <v>1371</v>
      </c>
      <c r="O5" s="14" t="s">
        <v>150</v>
      </c>
      <c r="P5" s="128">
        <v>9.2520000000000007</v>
      </c>
      <c r="Q5" s="143">
        <v>7.0499999999999993E-2</v>
      </c>
      <c r="R5" s="143">
        <v>5.2049999999999999E-2</v>
      </c>
      <c r="S5" s="14" t="s">
        <v>299</v>
      </c>
      <c r="T5" s="14" t="s">
        <v>152</v>
      </c>
      <c r="U5" s="14" t="s">
        <v>153</v>
      </c>
      <c r="V5" s="12" t="s">
        <v>34</v>
      </c>
      <c r="W5" s="128">
        <v>18461.93</v>
      </c>
      <c r="X5" s="142">
        <v>1</v>
      </c>
      <c r="Y5" s="144">
        <v>119.28</v>
      </c>
      <c r="Z5" s="128">
        <v>22.021000000000001</v>
      </c>
      <c r="AA5" s="143">
        <v>1</v>
      </c>
      <c r="AB5" s="143">
        <v>3.6877830632467E-4</v>
      </c>
    </row>
    <row r="6" spans="1:28" x14ac:dyDescent="0.25">
      <c r="A6" s="14">
        <v>424</v>
      </c>
      <c r="B6" s="14">
        <v>7228</v>
      </c>
      <c r="C6" s="14" t="s">
        <v>1372</v>
      </c>
      <c r="D6" s="14" t="s">
        <v>1373</v>
      </c>
      <c r="E6" s="12" t="s">
        <v>143</v>
      </c>
      <c r="F6" s="14" t="s">
        <v>1374</v>
      </c>
      <c r="G6" s="14" t="s">
        <v>1375</v>
      </c>
      <c r="H6" s="12" t="s">
        <v>146</v>
      </c>
      <c r="I6" s="14" t="s">
        <v>1376</v>
      </c>
      <c r="J6" s="12" t="s">
        <v>30</v>
      </c>
      <c r="K6" s="12" t="s">
        <v>30</v>
      </c>
      <c r="L6" s="14" t="s">
        <v>148</v>
      </c>
      <c r="M6" s="12" t="s">
        <v>31</v>
      </c>
      <c r="N6" s="14" t="s">
        <v>1371</v>
      </c>
      <c r="O6" s="14" t="s">
        <v>150</v>
      </c>
      <c r="P6" s="128">
        <v>9.2520000000000007</v>
      </c>
      <c r="Q6" s="143">
        <v>7.0499999999999993E-2</v>
      </c>
      <c r="R6" s="143">
        <v>5.2049999999999999E-2</v>
      </c>
      <c r="S6" s="14" t="s">
        <v>299</v>
      </c>
      <c r="T6" s="14" t="s">
        <v>152</v>
      </c>
      <c r="U6" s="14" t="s">
        <v>153</v>
      </c>
      <c r="V6" s="12" t="s">
        <v>34</v>
      </c>
      <c r="W6" s="128">
        <v>2756186.45</v>
      </c>
      <c r="X6" s="142">
        <v>1</v>
      </c>
      <c r="Y6" s="144">
        <v>119.28</v>
      </c>
      <c r="Z6" s="128">
        <v>3287.5790000000002</v>
      </c>
      <c r="AA6" s="143">
        <v>1</v>
      </c>
      <c r="AB6" s="143">
        <v>1.2667659521123399E-3</v>
      </c>
    </row>
    <row r="7" spans="1:28" x14ac:dyDescent="0.25">
      <c r="A7" s="14">
        <v>424</v>
      </c>
      <c r="B7" s="14">
        <v>7229</v>
      </c>
      <c r="C7" s="14" t="s">
        <v>1372</v>
      </c>
      <c r="D7" s="14" t="s">
        <v>1373</v>
      </c>
      <c r="E7" s="12" t="s">
        <v>143</v>
      </c>
      <c r="F7" s="14" t="s">
        <v>1374</v>
      </c>
      <c r="G7" s="14" t="s">
        <v>1375</v>
      </c>
      <c r="H7" s="12" t="s">
        <v>146</v>
      </c>
      <c r="I7" s="14" t="s">
        <v>1376</v>
      </c>
      <c r="J7" s="12" t="s">
        <v>30</v>
      </c>
      <c r="K7" s="12" t="s">
        <v>30</v>
      </c>
      <c r="L7" s="14" t="s">
        <v>148</v>
      </c>
      <c r="M7" s="12" t="s">
        <v>31</v>
      </c>
      <c r="N7" s="14" t="s">
        <v>1371</v>
      </c>
      <c r="O7" s="14" t="s">
        <v>150</v>
      </c>
      <c r="P7" s="128">
        <v>9.2520000000000007</v>
      </c>
      <c r="Q7" s="143">
        <v>7.0499999999999993E-2</v>
      </c>
      <c r="R7" s="143">
        <v>5.2049999999999999E-2</v>
      </c>
      <c r="S7" s="14" t="s">
        <v>299</v>
      </c>
      <c r="T7" s="14" t="s">
        <v>152</v>
      </c>
      <c r="U7" s="14" t="s">
        <v>153</v>
      </c>
      <c r="V7" s="12" t="s">
        <v>34</v>
      </c>
      <c r="W7" s="128">
        <v>169730.59</v>
      </c>
      <c r="X7" s="142">
        <v>1</v>
      </c>
      <c r="Y7" s="144">
        <v>119.28</v>
      </c>
      <c r="Z7" s="128">
        <v>202.45500000000001</v>
      </c>
      <c r="AA7" s="143">
        <v>1</v>
      </c>
      <c r="AB7" s="143">
        <v>1.2878869902963701E-3</v>
      </c>
    </row>
    <row r="8" spans="1:28" x14ac:dyDescent="0.25">
      <c r="A8" s="14">
        <v>969</v>
      </c>
      <c r="B8" s="14">
        <v>969</v>
      </c>
      <c r="C8" s="14" t="s">
        <v>1372</v>
      </c>
      <c r="D8" s="14" t="s">
        <v>1373</v>
      </c>
      <c r="E8" s="12" t="s">
        <v>143</v>
      </c>
      <c r="F8" s="14" t="s">
        <v>1374</v>
      </c>
      <c r="G8" s="14" t="s">
        <v>1375</v>
      </c>
      <c r="H8" s="12" t="s">
        <v>146</v>
      </c>
      <c r="I8" s="14" t="s">
        <v>1376</v>
      </c>
      <c r="J8" s="12" t="s">
        <v>30</v>
      </c>
      <c r="K8" s="12" t="s">
        <v>30</v>
      </c>
      <c r="L8" s="14" t="s">
        <v>148</v>
      </c>
      <c r="M8" s="12" t="s">
        <v>31</v>
      </c>
      <c r="N8" s="14" t="s">
        <v>1371</v>
      </c>
      <c r="O8" s="14" t="s">
        <v>150</v>
      </c>
      <c r="P8" s="128">
        <v>9.2520000000000007</v>
      </c>
      <c r="Q8" s="143">
        <v>7.0499999999999993E-2</v>
      </c>
      <c r="R8" s="143">
        <v>5.2049999999999999E-2</v>
      </c>
      <c r="S8" s="14" t="s">
        <v>299</v>
      </c>
      <c r="T8" s="14" t="s">
        <v>152</v>
      </c>
      <c r="U8" s="14" t="s">
        <v>153</v>
      </c>
      <c r="V8" s="12" t="s">
        <v>34</v>
      </c>
      <c r="W8" s="128">
        <v>83971.97</v>
      </c>
      <c r="X8" s="142">
        <v>1</v>
      </c>
      <c r="Y8" s="144">
        <v>119.28</v>
      </c>
      <c r="Z8" s="128">
        <v>100.16200000000001</v>
      </c>
      <c r="AA8" s="143">
        <v>1</v>
      </c>
      <c r="AB8" s="143">
        <v>1.35285300124704E-3</v>
      </c>
    </row>
    <row r="9" spans="1:28" x14ac:dyDescent="0.25">
      <c r="A9" s="14"/>
      <c r="B9" s="14"/>
      <c r="C9" s="14"/>
      <c r="D9" s="14"/>
      <c r="E9" s="12"/>
      <c r="F9" s="14"/>
      <c r="G9" s="14"/>
      <c r="H9" s="12"/>
      <c r="I9" s="14"/>
      <c r="J9" s="12"/>
      <c r="K9" s="12"/>
      <c r="L9" s="14"/>
      <c r="M9" s="12"/>
      <c r="N9" s="14"/>
      <c r="O9" s="14"/>
      <c r="P9" s="14"/>
      <c r="Q9" s="14"/>
      <c r="R9" s="14"/>
      <c r="S9" s="14"/>
      <c r="T9" s="14"/>
      <c r="U9" s="14"/>
      <c r="V9" s="12"/>
      <c r="W9" s="14"/>
      <c r="X9" s="14"/>
      <c r="Y9" s="14"/>
      <c r="Z9" s="14"/>
      <c r="AA9" s="14"/>
      <c r="AB9" s="14"/>
    </row>
    <row r="10" spans="1:28" x14ac:dyDescent="0.25">
      <c r="A10" s="14"/>
      <c r="B10" s="14"/>
      <c r="C10" s="14"/>
      <c r="D10" s="14"/>
      <c r="E10" s="12"/>
      <c r="F10" s="14"/>
      <c r="G10" s="14"/>
      <c r="H10" s="12"/>
      <c r="I10" s="14"/>
      <c r="J10" s="12"/>
      <c r="K10" s="12"/>
      <c r="L10" s="14"/>
      <c r="M10" s="12"/>
      <c r="N10" s="14"/>
      <c r="O10" s="14"/>
      <c r="P10" s="14"/>
      <c r="Q10" s="14"/>
      <c r="R10" s="14"/>
      <c r="S10" s="14"/>
      <c r="T10" s="14"/>
      <c r="U10" s="14"/>
      <c r="V10" s="12"/>
      <c r="W10" s="14"/>
      <c r="X10" s="14"/>
      <c r="Y10" s="14"/>
      <c r="Z10" s="14"/>
      <c r="AA10" s="14"/>
      <c r="AB10" s="14"/>
    </row>
    <row r="11" spans="1:28" x14ac:dyDescent="0.25">
      <c r="A11" s="14"/>
      <c r="B11" s="14"/>
      <c r="C11" s="14"/>
      <c r="D11" s="14"/>
      <c r="E11" s="12"/>
      <c r="F11" s="14"/>
      <c r="G11" s="14"/>
      <c r="H11" s="12"/>
      <c r="I11" s="14"/>
      <c r="J11" s="12"/>
      <c r="K11" s="12"/>
      <c r="L11" s="14"/>
      <c r="M11" s="12"/>
      <c r="N11" s="14"/>
      <c r="O11" s="14"/>
      <c r="P11" s="14"/>
      <c r="Q11" s="14"/>
      <c r="R11" s="14"/>
      <c r="S11" s="14"/>
      <c r="T11" s="14"/>
      <c r="U11" s="14"/>
      <c r="V11" s="12"/>
      <c r="W11" s="14"/>
      <c r="X11" s="14"/>
      <c r="Y11" s="14"/>
      <c r="Z11" s="14"/>
      <c r="AA11" s="14"/>
      <c r="AB11" s="14"/>
    </row>
    <row r="12" spans="1:28" x14ac:dyDescent="0.25">
      <c r="A12" s="14"/>
      <c r="B12" s="14"/>
      <c r="C12" s="14"/>
      <c r="D12" s="14"/>
      <c r="E12" s="12"/>
      <c r="F12" s="14"/>
      <c r="G12" s="14"/>
      <c r="H12" s="12"/>
      <c r="I12" s="14"/>
      <c r="J12" s="12"/>
      <c r="K12" s="12"/>
      <c r="L12" s="14"/>
      <c r="M12" s="12"/>
      <c r="N12" s="14"/>
      <c r="O12" s="14"/>
      <c r="P12" s="14"/>
      <c r="Q12" s="14"/>
      <c r="R12" s="14"/>
      <c r="S12" s="14"/>
      <c r="T12" s="14"/>
      <c r="U12" s="14"/>
      <c r="V12" s="12"/>
      <c r="W12" s="14"/>
      <c r="X12" s="14"/>
      <c r="Y12" s="14"/>
      <c r="Z12" s="14"/>
      <c r="AA12" s="14"/>
      <c r="AB12" s="14"/>
    </row>
    <row r="13" spans="1:28" x14ac:dyDescent="0.25">
      <c r="A13" s="14"/>
      <c r="B13" s="14"/>
      <c r="C13" s="14"/>
      <c r="D13" s="14"/>
      <c r="E13" s="12"/>
      <c r="F13" s="14"/>
      <c r="G13" s="14"/>
      <c r="H13" s="12"/>
      <c r="I13" s="14"/>
      <c r="J13" s="12"/>
      <c r="K13" s="12"/>
      <c r="L13" s="14"/>
      <c r="M13" s="12"/>
      <c r="N13" s="14"/>
      <c r="O13" s="14"/>
      <c r="P13" s="14"/>
      <c r="Q13" s="14"/>
      <c r="R13" s="14"/>
      <c r="S13" s="14"/>
      <c r="T13" s="14"/>
      <c r="U13" s="14"/>
      <c r="V13" s="12"/>
      <c r="W13" s="14"/>
      <c r="X13" s="14"/>
      <c r="Y13" s="14"/>
      <c r="Z13" s="14"/>
      <c r="AA13" s="14"/>
      <c r="AB13" s="14"/>
    </row>
    <row r="14" spans="1:28" x14ac:dyDescent="0.25">
      <c r="A14" s="14"/>
      <c r="B14" s="14"/>
      <c r="C14" s="14"/>
      <c r="D14" s="14"/>
      <c r="E14" s="12"/>
      <c r="F14" s="14"/>
      <c r="G14" s="14"/>
      <c r="H14" s="12"/>
      <c r="I14" s="14"/>
      <c r="J14" s="12"/>
      <c r="K14" s="12"/>
      <c r="L14" s="14"/>
      <c r="M14" s="12"/>
      <c r="N14" s="14"/>
      <c r="O14" s="14"/>
      <c r="P14" s="14"/>
      <c r="Q14" s="14"/>
      <c r="R14" s="14"/>
      <c r="S14" s="14"/>
      <c r="T14" s="14"/>
      <c r="U14" s="14"/>
      <c r="V14" s="12"/>
      <c r="W14" s="14"/>
      <c r="X14" s="14"/>
      <c r="Y14" s="14"/>
      <c r="Z14" s="14"/>
      <c r="AA14" s="14"/>
      <c r="AB14" s="14"/>
    </row>
    <row r="15" spans="1:28" x14ac:dyDescent="0.25">
      <c r="A15" s="14"/>
      <c r="B15" s="14"/>
      <c r="C15" s="14"/>
      <c r="D15" s="14"/>
      <c r="E15" s="12"/>
      <c r="F15" s="14"/>
      <c r="G15" s="14"/>
      <c r="H15" s="12"/>
      <c r="I15" s="14"/>
      <c r="J15" s="12"/>
      <c r="K15" s="12"/>
      <c r="L15" s="14"/>
      <c r="M15" s="12"/>
      <c r="N15" s="14"/>
      <c r="O15" s="14"/>
      <c r="P15" s="14"/>
      <c r="Q15" s="14"/>
      <c r="R15" s="14"/>
      <c r="S15" s="14"/>
      <c r="T15" s="14"/>
      <c r="U15" s="14"/>
      <c r="V15" s="12"/>
      <c r="W15" s="14"/>
      <c r="X15" s="14"/>
      <c r="Y15" s="14"/>
      <c r="Z15" s="14"/>
      <c r="AA15" s="14"/>
      <c r="AB15" s="14"/>
    </row>
    <row r="16" spans="1:28" x14ac:dyDescent="0.25">
      <c r="A16" s="14"/>
      <c r="B16" s="14"/>
      <c r="C16" s="14"/>
      <c r="D16" s="14"/>
      <c r="E16" s="12"/>
      <c r="F16" s="14"/>
      <c r="G16" s="14"/>
      <c r="H16" s="12"/>
      <c r="I16" s="14"/>
      <c r="J16" s="12"/>
      <c r="K16" s="12"/>
      <c r="L16" s="14"/>
      <c r="M16" s="12"/>
      <c r="N16" s="14"/>
      <c r="O16" s="14"/>
      <c r="P16" s="14"/>
      <c r="Q16" s="14"/>
      <c r="R16" s="14"/>
      <c r="S16" s="14"/>
      <c r="T16" s="14"/>
      <c r="U16" s="14"/>
      <c r="V16" s="12"/>
      <c r="W16" s="14"/>
      <c r="X16" s="14"/>
      <c r="Y16" s="14"/>
      <c r="Z16" s="14"/>
      <c r="AA16" s="14"/>
      <c r="AB16" s="14"/>
    </row>
    <row r="17" spans="1:28" x14ac:dyDescent="0.25">
      <c r="A17" s="14"/>
      <c r="B17" s="14"/>
      <c r="C17" s="14"/>
      <c r="D17" s="14"/>
      <c r="E17" s="12"/>
      <c r="F17" s="14"/>
      <c r="G17" s="14"/>
      <c r="H17" s="12"/>
      <c r="I17" s="14"/>
      <c r="J17" s="12"/>
      <c r="K17" s="12"/>
      <c r="L17" s="14"/>
      <c r="M17" s="12"/>
      <c r="N17" s="14"/>
      <c r="O17" s="14"/>
      <c r="P17" s="14"/>
      <c r="Q17" s="14"/>
      <c r="R17" s="14"/>
      <c r="S17" s="14"/>
      <c r="T17" s="14"/>
      <c r="U17" s="14"/>
      <c r="V17" s="12"/>
      <c r="W17" s="14"/>
      <c r="X17" s="14"/>
      <c r="Y17" s="14"/>
      <c r="Z17" s="14"/>
      <c r="AA17" s="14"/>
      <c r="AB17" s="14"/>
    </row>
    <row r="18" spans="1:28" x14ac:dyDescent="0.25">
      <c r="A18" s="14"/>
      <c r="B18" s="14"/>
      <c r="C18" s="14"/>
      <c r="D18" s="14"/>
      <c r="E18" s="12"/>
      <c r="F18" s="14"/>
      <c r="G18" s="14"/>
      <c r="H18" s="12"/>
      <c r="I18" s="14"/>
      <c r="J18" s="12"/>
      <c r="K18" s="12"/>
      <c r="L18" s="14"/>
      <c r="M18" s="12"/>
      <c r="N18" s="14"/>
      <c r="O18" s="14"/>
      <c r="P18" s="14"/>
      <c r="Q18" s="14"/>
      <c r="R18" s="14"/>
      <c r="S18" s="14"/>
      <c r="T18" s="14"/>
      <c r="U18" s="14"/>
      <c r="V18" s="12"/>
      <c r="W18" s="14"/>
      <c r="X18" s="14"/>
      <c r="Y18" s="14"/>
      <c r="Z18" s="14"/>
      <c r="AA18" s="14"/>
      <c r="AB18" s="14"/>
    </row>
    <row r="19" spans="1:28" x14ac:dyDescent="0.25">
      <c r="A19" s="14"/>
      <c r="B19" s="14"/>
      <c r="C19" s="14"/>
      <c r="D19" s="14"/>
      <c r="E19" s="12"/>
      <c r="F19" s="14"/>
      <c r="G19" s="14"/>
      <c r="H19" s="12"/>
      <c r="I19" s="14"/>
      <c r="J19" s="12"/>
      <c r="K19" s="12"/>
      <c r="L19" s="14"/>
      <c r="M19" s="12"/>
      <c r="N19" s="14"/>
      <c r="O19" s="14"/>
      <c r="P19" s="14"/>
      <c r="Q19" s="14"/>
      <c r="R19" s="14"/>
      <c r="S19" s="14"/>
      <c r="T19" s="14"/>
      <c r="U19" s="14"/>
      <c r="V19" s="12"/>
      <c r="W19" s="14"/>
      <c r="X19" s="14"/>
      <c r="Y19" s="14"/>
      <c r="Z19" s="14"/>
      <c r="AA19" s="14"/>
      <c r="AB19" s="14"/>
    </row>
    <row r="20" spans="1:28" x14ac:dyDescent="0.25">
      <c r="E20" s="12"/>
      <c r="H20" s="12"/>
      <c r="I20" s="14"/>
      <c r="J20" s="12"/>
      <c r="K20" s="12"/>
      <c r="L20" s="14"/>
      <c r="M20" s="12"/>
      <c r="N20" s="14"/>
      <c r="O20" s="14"/>
      <c r="T20" s="14"/>
      <c r="U20" s="14"/>
    </row>
    <row r="21" spans="1:28" x14ac:dyDescent="0.25">
      <c r="E21"/>
      <c r="H21" s="3"/>
      <c r="M21" s="3"/>
      <c r="N21" s="14"/>
    </row>
    <row r="22" spans="1:28" x14ac:dyDescent="0.25">
      <c r="M22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3.8" x14ac:dyDescent="0.25"/>
  <cols>
    <col min="1" max="8" width="11.59765625" customWidth="1"/>
    <col min="9" max="9" width="11.59765625" style="2" customWidth="1"/>
    <col min="10" max="23" width="11.59765625" customWidth="1"/>
    <col min="24" max="24" width="11.59765625" style="2" customWidth="1"/>
    <col min="25" max="25" width="11.59765625" customWidth="1"/>
    <col min="26" max="26" width="9" hidden="1" customWidth="1"/>
    <col min="27" max="16384" width="9" hidden="1"/>
  </cols>
  <sheetData>
    <row r="1" spans="1:25" ht="52.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132</v>
      </c>
      <c r="G1" s="13" t="s">
        <v>5</v>
      </c>
      <c r="H1" s="13" t="s">
        <v>6</v>
      </c>
      <c r="I1" s="13" t="s">
        <v>7</v>
      </c>
      <c r="J1" s="13" t="s">
        <v>1377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24</v>
      </c>
      <c r="Y1" s="13" t="s">
        <v>25</v>
      </c>
    </row>
    <row r="2" spans="1:25" x14ac:dyDescent="0.25">
      <c r="A2" s="14"/>
      <c r="B2" s="14"/>
      <c r="C2" s="14"/>
      <c r="D2" s="14"/>
      <c r="E2" s="14"/>
      <c r="F2" s="14"/>
      <c r="G2" s="14"/>
      <c r="H2" s="12"/>
      <c r="I2" s="12"/>
      <c r="J2" s="14"/>
      <c r="K2" s="19"/>
      <c r="L2" s="14"/>
      <c r="M2" s="12"/>
      <c r="N2" s="14"/>
      <c r="O2" s="14"/>
      <c r="P2" s="14"/>
      <c r="Q2" s="14"/>
      <c r="R2" s="14"/>
      <c r="S2" s="14"/>
      <c r="T2" s="14"/>
      <c r="U2" s="14"/>
      <c r="V2" s="14"/>
      <c r="W2" s="12"/>
      <c r="X2" s="14"/>
      <c r="Y2" s="14"/>
    </row>
    <row r="3" spans="1:25" x14ac:dyDescent="0.25">
      <c r="A3" s="14"/>
      <c r="B3" s="14"/>
      <c r="C3" s="14"/>
      <c r="D3" s="14"/>
      <c r="E3" s="14"/>
      <c r="F3" s="14"/>
      <c r="G3" s="14"/>
      <c r="H3" s="12"/>
      <c r="I3" s="12"/>
      <c r="J3" s="14"/>
      <c r="K3" s="14"/>
      <c r="L3" s="14"/>
      <c r="M3" s="12"/>
      <c r="N3" s="14"/>
      <c r="O3" s="14"/>
      <c r="P3" s="14"/>
      <c r="Q3" s="14"/>
      <c r="R3" s="14"/>
      <c r="S3" s="14"/>
      <c r="T3" s="14"/>
      <c r="U3" s="14"/>
      <c r="V3" s="14"/>
      <c r="W3" s="12"/>
      <c r="X3" s="14"/>
      <c r="Y3" s="14"/>
    </row>
    <row r="4" spans="1:25" x14ac:dyDescent="0.25">
      <c r="A4" s="14"/>
      <c r="B4" s="14"/>
      <c r="C4" s="14"/>
      <c r="D4" s="14"/>
      <c r="E4" s="14"/>
      <c r="F4" s="14"/>
      <c r="G4" s="14"/>
      <c r="H4" s="12"/>
      <c r="I4" s="12"/>
      <c r="J4" s="14"/>
      <c r="K4" s="14"/>
      <c r="L4" s="14"/>
      <c r="M4" s="12"/>
      <c r="N4" s="14"/>
      <c r="O4" s="14"/>
      <c r="P4" s="14"/>
      <c r="Q4" s="14"/>
      <c r="R4" s="14"/>
      <c r="S4" s="14"/>
      <c r="T4" s="14"/>
      <c r="U4" s="14"/>
      <c r="V4" s="14"/>
      <c r="W4" s="12"/>
      <c r="X4" s="14"/>
      <c r="Y4" s="14"/>
    </row>
    <row r="5" spans="1:25" x14ac:dyDescent="0.25">
      <c r="A5" s="14"/>
      <c r="B5" s="14"/>
      <c r="C5" s="14"/>
      <c r="D5" s="14"/>
      <c r="E5" s="14"/>
      <c r="F5" s="14"/>
      <c r="G5" s="14"/>
      <c r="H5" s="12"/>
      <c r="I5" s="12"/>
      <c r="J5" s="14"/>
      <c r="K5" s="12"/>
      <c r="L5" s="14"/>
      <c r="N5" s="14"/>
      <c r="O5" s="14"/>
      <c r="P5" s="12"/>
      <c r="Q5" s="12"/>
      <c r="R5" s="14"/>
      <c r="T5" s="14"/>
      <c r="U5" s="14"/>
      <c r="V5" s="14"/>
      <c r="W5" s="14"/>
      <c r="X5" s="14"/>
      <c r="Y5" s="14"/>
    </row>
    <row r="6" spans="1:25" x14ac:dyDescent="0.25">
      <c r="A6" s="14"/>
      <c r="B6" s="14"/>
      <c r="C6" s="14"/>
      <c r="D6" s="14"/>
      <c r="E6" s="14"/>
      <c r="F6" s="14"/>
      <c r="G6" s="14"/>
      <c r="H6" s="12"/>
      <c r="I6" s="12"/>
      <c r="J6" s="14"/>
      <c r="K6" s="14"/>
      <c r="L6" s="14"/>
      <c r="M6" s="12"/>
      <c r="N6" s="14"/>
      <c r="O6" s="14"/>
      <c r="P6" s="14"/>
      <c r="Q6" s="14"/>
      <c r="R6" s="14"/>
      <c r="S6" s="14"/>
      <c r="T6" s="14"/>
      <c r="U6" s="14"/>
      <c r="V6" s="14"/>
      <c r="W6" s="12"/>
      <c r="X6" s="14"/>
      <c r="Y6" s="14"/>
    </row>
    <row r="7" spans="1:25" x14ac:dyDescent="0.25">
      <c r="A7" s="14"/>
      <c r="B7" s="14"/>
      <c r="C7" s="14"/>
      <c r="D7" s="14"/>
      <c r="E7" s="14"/>
      <c r="F7" s="14"/>
      <c r="G7" s="14"/>
      <c r="H7" s="12"/>
      <c r="I7" s="12"/>
      <c r="J7" s="14"/>
      <c r="K7" s="14"/>
      <c r="L7" s="14"/>
      <c r="M7" s="12"/>
      <c r="N7" s="14"/>
      <c r="O7" s="14"/>
      <c r="P7" s="14"/>
      <c r="Q7" s="14"/>
      <c r="R7" s="14"/>
      <c r="S7" s="14"/>
      <c r="T7" s="14"/>
      <c r="U7" s="14"/>
      <c r="V7" s="14"/>
      <c r="W7" s="12"/>
      <c r="X7" s="14"/>
      <c r="Y7" s="14"/>
    </row>
    <row r="8" spans="1:25" x14ac:dyDescent="0.25">
      <c r="A8" s="14"/>
      <c r="B8" s="14"/>
      <c r="C8" s="14"/>
      <c r="D8" s="14"/>
      <c r="E8" s="14"/>
      <c r="F8" s="14"/>
      <c r="G8" s="14"/>
      <c r="H8" s="12"/>
      <c r="I8" s="12"/>
      <c r="J8" s="14"/>
      <c r="K8" s="14"/>
      <c r="L8" s="14"/>
      <c r="M8" s="12"/>
      <c r="N8" s="14"/>
      <c r="O8" s="14"/>
      <c r="P8" s="14"/>
      <c r="Q8" s="14"/>
      <c r="R8" s="14"/>
      <c r="S8" s="14"/>
      <c r="T8" s="14"/>
      <c r="U8" s="14"/>
      <c r="V8" s="14"/>
      <c r="W8" s="12"/>
      <c r="X8" s="14"/>
      <c r="Y8" s="14"/>
    </row>
    <row r="9" spans="1:25" x14ac:dyDescent="0.25">
      <c r="A9" s="14"/>
      <c r="B9" s="14"/>
      <c r="C9" s="14"/>
      <c r="D9" s="14"/>
      <c r="E9" s="14"/>
      <c r="F9" s="14"/>
      <c r="G9" s="14"/>
      <c r="H9" s="12"/>
      <c r="I9" s="12"/>
      <c r="J9" s="14"/>
      <c r="K9" s="14"/>
      <c r="L9" s="14"/>
      <c r="M9" s="12"/>
      <c r="N9" s="14"/>
      <c r="O9" s="14"/>
      <c r="P9" s="14"/>
      <c r="Q9" s="14"/>
      <c r="R9" s="14"/>
      <c r="S9" s="14"/>
      <c r="T9" s="14"/>
      <c r="U9" s="14"/>
      <c r="V9" s="14"/>
      <c r="W9" s="12"/>
      <c r="X9" s="14"/>
      <c r="Y9" s="14"/>
    </row>
    <row r="10" spans="1:25" x14ac:dyDescent="0.25">
      <c r="A10" s="14"/>
      <c r="B10" s="14"/>
      <c r="C10" s="14"/>
      <c r="D10" s="14"/>
      <c r="E10" s="14"/>
      <c r="F10" s="14"/>
      <c r="G10" s="14"/>
      <c r="H10" s="12"/>
      <c r="I10" s="12"/>
      <c r="J10" s="14"/>
      <c r="K10" s="14"/>
      <c r="L10" s="14"/>
      <c r="M10" s="12"/>
      <c r="N10" s="14"/>
      <c r="O10" s="14"/>
      <c r="P10" s="14"/>
      <c r="Q10" s="14"/>
      <c r="R10" s="14"/>
      <c r="S10" s="14"/>
      <c r="T10" s="14"/>
      <c r="U10" s="14"/>
      <c r="V10" s="14"/>
      <c r="W10" s="12"/>
      <c r="X10" s="14"/>
      <c r="Y10" s="14"/>
    </row>
    <row r="11" spans="1:25" x14ac:dyDescent="0.25">
      <c r="A11" s="14"/>
      <c r="B11" s="14"/>
      <c r="C11" s="14"/>
      <c r="D11" s="14"/>
      <c r="E11" s="14"/>
      <c r="F11" s="14"/>
      <c r="G11" s="14"/>
      <c r="H11" s="12"/>
      <c r="I11" s="12"/>
      <c r="J11" s="14"/>
      <c r="K11" s="14"/>
      <c r="L11" s="14"/>
      <c r="M11" s="12"/>
      <c r="N11" s="14"/>
      <c r="O11" s="14"/>
      <c r="P11" s="14"/>
      <c r="Q11" s="14"/>
      <c r="R11" s="14"/>
      <c r="S11" s="14"/>
      <c r="T11" s="14"/>
      <c r="U11" s="14"/>
      <c r="V11" s="14"/>
      <c r="W11" s="12"/>
      <c r="X11" s="14"/>
      <c r="Y11" s="14"/>
    </row>
    <row r="12" spans="1:25" x14ac:dyDescent="0.25">
      <c r="A12" s="14"/>
      <c r="B12" s="14"/>
      <c r="C12" s="14"/>
      <c r="D12" s="14"/>
      <c r="E12" s="14"/>
      <c r="F12" s="14"/>
      <c r="G12" s="14"/>
      <c r="H12" s="12"/>
      <c r="I12" s="12"/>
      <c r="J12" s="14"/>
      <c r="K12" s="14"/>
      <c r="L12" s="14"/>
      <c r="M12" s="12"/>
      <c r="N12" s="14"/>
      <c r="O12" s="14"/>
      <c r="P12" s="14"/>
      <c r="Q12" s="14"/>
      <c r="R12" s="14"/>
      <c r="S12" s="14"/>
      <c r="T12" s="14"/>
      <c r="U12" s="14"/>
      <c r="V12" s="14"/>
      <c r="W12" s="12"/>
      <c r="X12" s="14"/>
      <c r="Y12" s="14"/>
    </row>
    <row r="13" spans="1:25" x14ac:dyDescent="0.25">
      <c r="A13" s="14"/>
      <c r="B13" s="14"/>
      <c r="C13" s="14"/>
      <c r="D13" s="14"/>
      <c r="E13" s="14"/>
      <c r="F13" s="14"/>
      <c r="G13" s="14"/>
      <c r="H13" s="12"/>
      <c r="I13" s="12"/>
      <c r="J13" s="14"/>
      <c r="K13" s="14"/>
      <c r="L13" s="14"/>
      <c r="M13" s="12"/>
      <c r="N13" s="14"/>
      <c r="O13" s="14"/>
      <c r="P13" s="14"/>
      <c r="Q13" s="14"/>
      <c r="R13" s="14"/>
      <c r="S13" s="14"/>
      <c r="T13" s="14"/>
      <c r="U13" s="14"/>
      <c r="V13" s="14"/>
      <c r="W13" s="12"/>
      <c r="X13" s="14"/>
      <c r="Y13" s="14"/>
    </row>
    <row r="14" spans="1:25" x14ac:dyDescent="0.25">
      <c r="A14" s="14"/>
      <c r="B14" s="14"/>
      <c r="C14" s="14"/>
      <c r="D14" s="14"/>
      <c r="E14" s="14"/>
      <c r="F14" s="14"/>
      <c r="G14" s="14"/>
      <c r="H14" s="12"/>
      <c r="I14" s="12"/>
      <c r="J14" s="14"/>
      <c r="K14" s="14"/>
      <c r="L14" s="14"/>
      <c r="M14" s="12"/>
      <c r="N14" s="14"/>
      <c r="O14" s="14"/>
      <c r="P14" s="14"/>
      <c r="Q14" s="14"/>
      <c r="R14" s="14"/>
      <c r="S14" s="14"/>
      <c r="T14" s="14"/>
      <c r="U14" s="14"/>
      <c r="V14" s="14"/>
      <c r="W14" s="12"/>
      <c r="X14" s="14"/>
      <c r="Y14" s="14"/>
    </row>
    <row r="15" spans="1:25" x14ac:dyDescent="0.25">
      <c r="A15" s="14"/>
      <c r="B15" s="14"/>
      <c r="C15" s="14"/>
      <c r="D15" s="14"/>
      <c r="E15" s="14"/>
      <c r="F15" s="14"/>
      <c r="G15" s="14"/>
      <c r="H15" s="12"/>
      <c r="I15" s="12"/>
      <c r="J15" s="14"/>
      <c r="K15" s="14"/>
      <c r="L15" s="14"/>
      <c r="M15" s="12"/>
      <c r="N15" s="14"/>
      <c r="O15" s="14"/>
      <c r="P15" s="14"/>
      <c r="Q15" s="14"/>
      <c r="R15" s="14"/>
      <c r="S15" s="14"/>
      <c r="T15" s="14"/>
      <c r="U15" s="14"/>
      <c r="V15" s="14"/>
      <c r="W15" s="12"/>
      <c r="X15" s="14"/>
      <c r="Y15" s="14"/>
    </row>
    <row r="16" spans="1:25" x14ac:dyDescent="0.25">
      <c r="A16" s="14"/>
      <c r="B16" s="14"/>
      <c r="C16" s="14"/>
      <c r="D16" s="14"/>
      <c r="E16" s="14"/>
      <c r="F16" s="14"/>
      <c r="G16" s="14"/>
      <c r="H16" s="12"/>
      <c r="I16" s="12"/>
      <c r="J16" s="14"/>
      <c r="K16" s="14"/>
      <c r="L16" s="14"/>
      <c r="M16" s="12"/>
      <c r="N16" s="14"/>
      <c r="O16" s="14"/>
      <c r="P16" s="14"/>
      <c r="Q16" s="14"/>
      <c r="R16" s="14"/>
      <c r="S16" s="14"/>
      <c r="T16" s="14"/>
      <c r="U16" s="14"/>
      <c r="V16" s="14"/>
      <c r="W16" s="12"/>
      <c r="X16" s="14"/>
      <c r="Y16" s="14"/>
    </row>
    <row r="17" spans="1:25" x14ac:dyDescent="0.25">
      <c r="A17" s="14"/>
      <c r="B17" s="14"/>
      <c r="C17" s="14"/>
      <c r="D17" s="14"/>
      <c r="E17" s="14"/>
      <c r="F17" s="14"/>
      <c r="G17" s="14"/>
      <c r="H17" s="12"/>
      <c r="I17" s="12"/>
      <c r="J17" s="14"/>
      <c r="K17" s="14"/>
      <c r="L17" s="14"/>
      <c r="M17" s="12"/>
      <c r="N17" s="14"/>
      <c r="O17" s="14"/>
      <c r="P17" s="14"/>
      <c r="Q17" s="14"/>
      <c r="R17" s="14"/>
      <c r="S17" s="14"/>
      <c r="T17" s="14"/>
      <c r="U17" s="14"/>
      <c r="V17" s="14"/>
      <c r="W17" s="12"/>
      <c r="X17" s="14"/>
      <c r="Y17" s="14"/>
    </row>
    <row r="18" spans="1:25" x14ac:dyDescent="0.25">
      <c r="A18" s="14"/>
      <c r="B18" s="14"/>
      <c r="C18" s="14"/>
      <c r="D18" s="14"/>
      <c r="E18" s="14"/>
      <c r="F18" s="14"/>
      <c r="G18" s="14"/>
      <c r="H18" s="12"/>
      <c r="I18" s="12"/>
      <c r="J18" s="14"/>
      <c r="K18" s="14"/>
      <c r="L18" s="14"/>
      <c r="M18" s="12"/>
      <c r="N18" s="14"/>
      <c r="O18" s="14"/>
      <c r="P18" s="14"/>
      <c r="Q18" s="14"/>
      <c r="R18" s="14"/>
      <c r="S18" s="14"/>
      <c r="T18" s="14"/>
      <c r="U18" s="14"/>
      <c r="V18" s="14"/>
      <c r="W18" s="12"/>
      <c r="X18" s="14"/>
      <c r="Y18" s="14"/>
    </row>
    <row r="19" spans="1:25" x14ac:dyDescent="0.25">
      <c r="A19" s="14"/>
      <c r="B19" s="14"/>
      <c r="C19" s="14"/>
      <c r="D19" s="14"/>
      <c r="E19" s="14"/>
      <c r="F19" s="14"/>
      <c r="G19" s="14"/>
      <c r="H19" s="12"/>
      <c r="I19" s="12"/>
      <c r="J19" s="14"/>
      <c r="K19" s="14"/>
      <c r="L19" s="14"/>
      <c r="M19" s="12"/>
      <c r="N19" s="14"/>
      <c r="O19" s="14"/>
      <c r="P19" s="14"/>
      <c r="Q19" s="14"/>
      <c r="R19" s="14"/>
      <c r="S19" s="14"/>
      <c r="T19" s="14"/>
      <c r="U19" s="14"/>
      <c r="V19" s="14"/>
      <c r="W19" s="12"/>
      <c r="X19" s="14"/>
      <c r="Y19" s="14"/>
    </row>
    <row r="20" spans="1:25" x14ac:dyDescent="0.25">
      <c r="F20" s="14"/>
      <c r="G20" s="14"/>
      <c r="H20" s="12"/>
      <c r="I20" s="12"/>
      <c r="L20" s="14"/>
      <c r="W20" s="1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3.8" x14ac:dyDescent="0.25"/>
  <cols>
    <col min="1" max="7" width="11.59765625" style="2" customWidth="1"/>
    <col min="8" max="8" width="11.59765625" customWidth="1"/>
    <col min="9" max="15" width="11.59765625" style="2" customWidth="1"/>
    <col min="16" max="16" width="11.59765625" customWidth="1"/>
    <col min="17" max="18" width="11.59765625" style="2" customWidth="1"/>
    <col min="19" max="19" width="9" style="2" hidden="1" customWidth="1"/>
    <col min="20" max="16384" width="9" style="2" hidden="1"/>
  </cols>
  <sheetData>
    <row r="1" spans="1:18" ht="52.8" x14ac:dyDescent="0.25">
      <c r="A1" s="13" t="s">
        <v>0</v>
      </c>
      <c r="B1" s="13" t="s">
        <v>1</v>
      </c>
      <c r="C1" s="13" t="s">
        <v>5</v>
      </c>
      <c r="D1" s="13" t="s">
        <v>3</v>
      </c>
      <c r="E1" s="13" t="s">
        <v>4</v>
      </c>
      <c r="F1" s="13" t="s">
        <v>1377</v>
      </c>
      <c r="G1" s="13" t="s">
        <v>12</v>
      </c>
      <c r="H1" s="13" t="s">
        <v>1378</v>
      </c>
      <c r="I1" s="13" t="s">
        <v>13</v>
      </c>
      <c r="J1" s="13" t="s">
        <v>14</v>
      </c>
      <c r="K1" s="13" t="s">
        <v>15</v>
      </c>
      <c r="L1" s="13" t="s">
        <v>17</v>
      </c>
      <c r="M1" s="13" t="s">
        <v>19</v>
      </c>
      <c r="N1" s="13" t="s">
        <v>20</v>
      </c>
      <c r="O1" s="13" t="s">
        <v>21</v>
      </c>
      <c r="P1" s="13" t="s">
        <v>22</v>
      </c>
      <c r="Q1" s="13" t="s">
        <v>24</v>
      </c>
      <c r="R1" s="13" t="s">
        <v>25</v>
      </c>
    </row>
    <row r="2" spans="1: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2"/>
      <c r="Q2" s="14"/>
      <c r="R2" s="14"/>
    </row>
    <row r="3" spans="1:18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"/>
      <c r="Q3" s="14"/>
      <c r="R3" s="14"/>
    </row>
    <row r="4" spans="1:18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2"/>
      <c r="Q4" s="14"/>
      <c r="R4" s="14"/>
    </row>
    <row r="5" spans="1:18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2"/>
      <c r="Q6" s="14"/>
      <c r="R6" s="14"/>
    </row>
    <row r="7" spans="1:18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2"/>
      <c r="Q7" s="14"/>
      <c r="R7" s="14"/>
    </row>
    <row r="8" spans="1:18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2"/>
      <c r="Q8" s="14"/>
      <c r="R8" s="14"/>
    </row>
    <row r="9" spans="1:18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2"/>
      <c r="Q9" s="14"/>
      <c r="R9" s="14"/>
    </row>
    <row r="10" spans="1:18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2"/>
      <c r="Q10" s="14"/>
      <c r="R10" s="14"/>
    </row>
    <row r="11" spans="1:18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2"/>
      <c r="Q11" s="14"/>
      <c r="R11" s="14"/>
    </row>
    <row r="12" spans="1:18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2"/>
      <c r="Q12" s="14"/>
      <c r="R12" s="14"/>
    </row>
    <row r="13" spans="1:18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2"/>
      <c r="Q13" s="14"/>
      <c r="R13" s="14"/>
    </row>
    <row r="14" spans="1:18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2"/>
      <c r="Q14" s="14"/>
      <c r="R14" s="14"/>
    </row>
    <row r="15" spans="1:18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2"/>
      <c r="Q15" s="14"/>
      <c r="R15" s="14"/>
    </row>
    <row r="16" spans="1:18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2"/>
      <c r="Q16" s="14"/>
      <c r="R16" s="14"/>
    </row>
    <row r="17" spans="1:18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2"/>
      <c r="Q17" s="14"/>
      <c r="R17" s="14"/>
    </row>
    <row r="18" spans="1:18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2"/>
      <c r="Q18" s="14"/>
      <c r="R18" s="14"/>
    </row>
    <row r="19" spans="1:18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2"/>
      <c r="Q19" s="14"/>
      <c r="R19" s="14"/>
    </row>
    <row r="20" spans="1:18" x14ac:dyDescent="0.25">
      <c r="C20" s="14"/>
      <c r="H20" s="14"/>
      <c r="P20" s="12"/>
    </row>
    <row r="21" spans="1:18" x14ac:dyDescent="0.25">
      <c r="C21"/>
      <c r="H21" s="2"/>
      <c r="P21" s="2"/>
    </row>
    <row r="22" spans="1:18" x14ac:dyDescent="0.25">
      <c r="H22" s="2"/>
    </row>
    <row r="23" spans="1:18" x14ac:dyDescent="0.25">
      <c r="H23" s="2"/>
    </row>
    <row r="24" spans="1:18" x14ac:dyDescent="0.25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3.8" x14ac:dyDescent="0.25"/>
  <cols>
    <col min="1" max="3" width="11.59765625" style="2" customWidth="1"/>
    <col min="4" max="6" width="11.59765625" customWidth="1"/>
    <col min="7" max="7" width="11.59765625" style="2" customWidth="1"/>
    <col min="8" max="8" width="9" style="2" hidden="1" customWidth="1"/>
    <col min="9" max="16384" width="9" style="2" hidden="1"/>
  </cols>
  <sheetData>
    <row r="1" spans="1:7" ht="39.6" x14ac:dyDescent="0.25">
      <c r="A1" s="13" t="s">
        <v>1379</v>
      </c>
      <c r="B1" s="13" t="s">
        <v>1</v>
      </c>
      <c r="C1" s="13" t="s">
        <v>5</v>
      </c>
      <c r="D1" s="13" t="s">
        <v>1380</v>
      </c>
      <c r="E1" s="13" t="s">
        <v>1381</v>
      </c>
      <c r="F1" s="13" t="s">
        <v>1382</v>
      </c>
      <c r="G1" s="13" t="s">
        <v>25</v>
      </c>
    </row>
    <row r="2" spans="1:7" x14ac:dyDescent="0.25">
      <c r="A2" s="14"/>
      <c r="B2" s="14"/>
      <c r="C2" s="14"/>
      <c r="D2" s="114"/>
      <c r="G2" s="19"/>
    </row>
    <row r="3" spans="1:7" x14ac:dyDescent="0.25">
      <c r="A3" s="14"/>
      <c r="B3" s="14"/>
      <c r="C3" s="14"/>
      <c r="G3" s="14"/>
    </row>
    <row r="4" spans="1:7" x14ac:dyDescent="0.25">
      <c r="A4" s="14"/>
      <c r="B4" s="14"/>
      <c r="C4" s="14"/>
      <c r="G4" s="14"/>
    </row>
    <row r="5" spans="1:7" x14ac:dyDescent="0.25">
      <c r="A5" s="14"/>
      <c r="B5" s="14"/>
      <c r="C5" s="14"/>
      <c r="G5" s="14"/>
    </row>
    <row r="6" spans="1:7" x14ac:dyDescent="0.25">
      <c r="A6" s="14"/>
      <c r="B6" s="14"/>
      <c r="C6" s="14"/>
      <c r="G6" s="14"/>
    </row>
    <row r="7" spans="1:7" x14ac:dyDescent="0.25">
      <c r="A7" s="14"/>
      <c r="B7" s="14"/>
      <c r="C7" s="14"/>
      <c r="G7" s="14"/>
    </row>
    <row r="8" spans="1:7" x14ac:dyDescent="0.25">
      <c r="A8" s="14"/>
      <c r="B8" s="14"/>
      <c r="C8" s="14"/>
      <c r="G8" s="14"/>
    </row>
    <row r="9" spans="1:7" x14ac:dyDescent="0.25">
      <c r="A9" s="14"/>
      <c r="B9" s="14"/>
      <c r="C9" s="14"/>
      <c r="G9" s="14"/>
    </row>
    <row r="10" spans="1:7" x14ac:dyDescent="0.25">
      <c r="A10" s="14"/>
      <c r="B10" s="14"/>
      <c r="C10" s="14"/>
      <c r="G10" s="14"/>
    </row>
    <row r="11" spans="1:7" x14ac:dyDescent="0.25">
      <c r="A11" s="14"/>
      <c r="B11" s="14"/>
      <c r="C11" s="14"/>
      <c r="G11" s="14"/>
    </row>
    <row r="12" spans="1:7" x14ac:dyDescent="0.25">
      <c r="A12" s="14"/>
      <c r="B12" s="14"/>
      <c r="C12" s="14"/>
      <c r="G12" s="14"/>
    </row>
    <row r="13" spans="1:7" x14ac:dyDescent="0.25">
      <c r="A13" s="14"/>
      <c r="B13" s="14"/>
      <c r="C13" s="14"/>
      <c r="G13" s="14"/>
    </row>
    <row r="14" spans="1:7" x14ac:dyDescent="0.25">
      <c r="A14" s="14"/>
      <c r="B14" s="14"/>
      <c r="C14" s="14"/>
      <c r="G14" s="14"/>
    </row>
    <row r="15" spans="1:7" x14ac:dyDescent="0.25">
      <c r="A15" s="14"/>
      <c r="B15" s="14"/>
      <c r="C15" s="14"/>
      <c r="G15" s="14"/>
    </row>
    <row r="16" spans="1:7" x14ac:dyDescent="0.25">
      <c r="A16" s="14"/>
      <c r="B16" s="14"/>
      <c r="C16" s="14"/>
      <c r="G16" s="14"/>
    </row>
    <row r="17" spans="1:7" x14ac:dyDescent="0.25">
      <c r="A17" s="14"/>
      <c r="B17" s="14"/>
      <c r="C17" s="14"/>
      <c r="G17" s="14"/>
    </row>
    <row r="18" spans="1:7" x14ac:dyDescent="0.25">
      <c r="A18" s="14"/>
      <c r="B18" s="14"/>
      <c r="C18" s="14"/>
      <c r="G18" s="14"/>
    </row>
    <row r="19" spans="1:7" x14ac:dyDescent="0.25">
      <c r="A19" s="14"/>
      <c r="B19" s="14"/>
      <c r="C19" s="14"/>
      <c r="G19" s="14"/>
    </row>
    <row r="20" spans="1:7" x14ac:dyDescent="0.25">
      <c r="C20" s="1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customWidth="1"/>
    <col min="5" max="5" width="11.59765625" style="3" customWidth="1"/>
    <col min="6" max="11" width="11.59765625" customWidth="1"/>
    <col min="12" max="12" width="11.59765625" style="2" customWidth="1"/>
    <col min="13" max="24" width="11.59765625" customWidth="1"/>
    <col min="25" max="26" width="11.59765625" style="3" customWidth="1"/>
    <col min="27" max="40" width="11.59765625" customWidth="1"/>
    <col min="41" max="41" width="9" hidden="1" customWidth="1"/>
    <col min="42" max="16384" width="9" hidden="1"/>
  </cols>
  <sheetData>
    <row r="1" spans="1:40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133</v>
      </c>
      <c r="M1" s="13" t="s">
        <v>134</v>
      </c>
      <c r="N1" s="13" t="s">
        <v>1377</v>
      </c>
      <c r="O1" s="13" t="s">
        <v>9</v>
      </c>
      <c r="P1" s="13" t="s">
        <v>10</v>
      </c>
      <c r="Q1" s="13" t="s">
        <v>135</v>
      </c>
      <c r="R1" s="13" t="s">
        <v>11</v>
      </c>
      <c r="S1" s="13" t="s">
        <v>12</v>
      </c>
      <c r="T1" s="13" t="s">
        <v>1378</v>
      </c>
      <c r="U1" s="13" t="s">
        <v>136</v>
      </c>
      <c r="V1" s="13" t="s">
        <v>13</v>
      </c>
      <c r="W1" s="13" t="s">
        <v>14</v>
      </c>
      <c r="X1" s="13" t="s">
        <v>15</v>
      </c>
      <c r="Y1" s="13" t="s">
        <v>137</v>
      </c>
      <c r="Z1" s="13" t="s">
        <v>138</v>
      </c>
      <c r="AA1" s="13" t="s">
        <v>1383</v>
      </c>
      <c r="AB1" s="13" t="s">
        <v>1384</v>
      </c>
      <c r="AC1" s="13" t="s">
        <v>1385</v>
      </c>
      <c r="AD1" s="13" t="s">
        <v>1386</v>
      </c>
      <c r="AE1" s="13" t="s">
        <v>1387</v>
      </c>
      <c r="AF1" s="13" t="s">
        <v>17</v>
      </c>
      <c r="AG1" s="13" t="s">
        <v>18</v>
      </c>
      <c r="AH1" s="13" t="s">
        <v>19</v>
      </c>
      <c r="AI1" s="13" t="s">
        <v>20</v>
      </c>
      <c r="AJ1" s="13" t="s">
        <v>21</v>
      </c>
      <c r="AK1" s="13" t="s">
        <v>139</v>
      </c>
      <c r="AL1" s="13" t="s">
        <v>22</v>
      </c>
      <c r="AM1" s="13" t="s">
        <v>24</v>
      </c>
      <c r="AN1" s="13" t="s">
        <v>25</v>
      </c>
    </row>
    <row r="2" spans="1:40" x14ac:dyDescent="0.25">
      <c r="A2" s="19"/>
      <c r="B2" s="14"/>
      <c r="C2" s="14"/>
      <c r="D2" s="14"/>
      <c r="E2" s="12"/>
      <c r="F2" s="14"/>
      <c r="G2" s="14"/>
      <c r="H2" s="12"/>
      <c r="I2" s="14"/>
      <c r="J2" s="12"/>
      <c r="K2" s="12"/>
      <c r="L2" s="14"/>
      <c r="M2" s="14"/>
      <c r="N2" s="14"/>
      <c r="O2" s="14"/>
      <c r="P2" s="14"/>
      <c r="Q2" s="14"/>
      <c r="R2" s="12"/>
      <c r="S2" s="14"/>
      <c r="T2" s="14"/>
      <c r="U2" s="14"/>
      <c r="V2" s="14"/>
      <c r="W2" s="14"/>
      <c r="X2" s="14"/>
      <c r="Y2" s="12"/>
      <c r="Z2" s="14"/>
      <c r="AA2" s="14"/>
      <c r="AB2" s="14"/>
      <c r="AC2" s="14"/>
      <c r="AD2" s="14"/>
      <c r="AE2" s="14"/>
      <c r="AF2" s="14"/>
      <c r="AG2" s="14"/>
      <c r="AH2" s="14"/>
      <c r="AI2" s="14"/>
      <c r="AK2" s="19"/>
      <c r="AL2" s="14"/>
    </row>
    <row r="3" spans="1:40" x14ac:dyDescent="0.25">
      <c r="A3" s="14"/>
      <c r="B3" s="14"/>
      <c r="C3" s="14"/>
      <c r="D3" s="14"/>
      <c r="E3" s="12"/>
      <c r="F3" s="14"/>
      <c r="G3" s="14"/>
      <c r="H3" s="12"/>
      <c r="I3" s="14"/>
      <c r="J3" s="12"/>
      <c r="K3" s="12"/>
      <c r="L3" s="14"/>
      <c r="M3" s="14"/>
      <c r="N3" s="14"/>
      <c r="O3" s="14"/>
      <c r="P3" s="14"/>
      <c r="Q3" s="14"/>
      <c r="R3" s="12"/>
      <c r="S3" s="14"/>
      <c r="T3" s="14"/>
      <c r="U3" s="14"/>
      <c r="V3" s="14"/>
      <c r="W3" s="14"/>
      <c r="X3" s="14"/>
      <c r="Y3" s="12"/>
      <c r="Z3" s="12"/>
      <c r="AA3" s="14"/>
      <c r="AB3" s="14"/>
      <c r="AF3" s="14"/>
      <c r="AG3" s="14"/>
      <c r="AH3" s="14"/>
      <c r="AI3" s="14"/>
      <c r="AK3" s="14"/>
      <c r="AL3" s="14"/>
    </row>
    <row r="4" spans="1:40" x14ac:dyDescent="0.25">
      <c r="A4" s="14"/>
      <c r="B4" s="14"/>
      <c r="C4" s="14"/>
      <c r="D4" s="14"/>
      <c r="E4" s="12"/>
      <c r="F4" s="14"/>
      <c r="G4" s="14"/>
      <c r="H4" s="12"/>
      <c r="I4" s="14"/>
      <c r="J4" s="12"/>
      <c r="K4" s="12"/>
      <c r="L4" s="14"/>
      <c r="M4" s="14"/>
      <c r="N4" s="14"/>
      <c r="O4" s="14"/>
      <c r="P4" s="14"/>
      <c r="Q4" s="14"/>
      <c r="R4" s="12"/>
      <c r="S4" s="14"/>
      <c r="T4" s="14"/>
      <c r="U4" s="14"/>
      <c r="V4" s="14"/>
      <c r="W4" s="14"/>
      <c r="X4" s="14"/>
      <c r="Y4" s="12"/>
      <c r="Z4" s="12"/>
      <c r="AA4" s="14"/>
      <c r="AB4" s="14"/>
      <c r="AD4" s="14"/>
      <c r="AE4" s="14"/>
      <c r="AF4" s="14"/>
      <c r="AG4" s="14"/>
      <c r="AH4" s="14"/>
      <c r="AI4" s="14"/>
      <c r="AK4" s="14"/>
      <c r="AL4" s="14"/>
    </row>
    <row r="5" spans="1:40" x14ac:dyDescent="0.25">
      <c r="A5" s="14"/>
      <c r="B5" s="14"/>
      <c r="C5" s="14"/>
      <c r="D5" s="14"/>
      <c r="E5" s="12"/>
      <c r="F5" s="14"/>
      <c r="G5" s="14"/>
      <c r="H5" s="12"/>
      <c r="I5" s="14"/>
      <c r="J5" s="12"/>
      <c r="K5" s="12"/>
      <c r="L5" s="14"/>
      <c r="M5" s="14"/>
      <c r="N5" s="14"/>
      <c r="O5" s="14"/>
      <c r="P5" s="14"/>
      <c r="Q5" s="14"/>
      <c r="R5" s="12"/>
      <c r="S5" s="14"/>
      <c r="T5" s="14"/>
      <c r="U5" s="14"/>
      <c r="V5" s="14"/>
      <c r="W5" s="14"/>
      <c r="X5" s="14"/>
      <c r="Y5" s="12"/>
      <c r="Z5" s="12"/>
      <c r="AA5" s="14"/>
      <c r="AB5" s="14"/>
      <c r="AD5" s="14"/>
      <c r="AE5" s="14"/>
      <c r="AF5" s="14"/>
      <c r="AG5" s="14"/>
      <c r="AH5" s="14"/>
      <c r="AI5" s="14"/>
      <c r="AK5" s="14"/>
      <c r="AL5" s="14"/>
    </row>
    <row r="6" spans="1:40" x14ac:dyDescent="0.25">
      <c r="A6" s="14"/>
      <c r="B6" s="14"/>
      <c r="C6" s="14"/>
      <c r="D6" s="14"/>
      <c r="E6" s="12"/>
      <c r="F6" s="14"/>
      <c r="G6" s="14"/>
      <c r="H6" s="12"/>
      <c r="I6" s="14"/>
      <c r="J6" s="12"/>
      <c r="K6" s="12"/>
      <c r="L6" s="14"/>
      <c r="M6" s="14"/>
      <c r="N6" s="14"/>
      <c r="O6" s="14"/>
      <c r="P6" s="14"/>
      <c r="Q6" s="14"/>
      <c r="R6" s="12"/>
      <c r="S6" s="14"/>
      <c r="T6" s="14"/>
      <c r="U6" s="14"/>
      <c r="V6" s="14"/>
      <c r="W6" s="14"/>
      <c r="X6" s="14"/>
      <c r="Y6" s="12"/>
      <c r="Z6" s="12"/>
      <c r="AA6" s="14"/>
      <c r="AB6" s="14"/>
      <c r="AD6" s="14"/>
      <c r="AE6" s="14"/>
      <c r="AF6" s="14"/>
      <c r="AG6" s="14"/>
      <c r="AH6" s="14"/>
      <c r="AI6" s="14"/>
      <c r="AK6" s="14"/>
      <c r="AL6" s="14"/>
    </row>
    <row r="7" spans="1:40" x14ac:dyDescent="0.25">
      <c r="A7" s="14"/>
      <c r="B7" s="14"/>
      <c r="C7" s="14"/>
      <c r="D7" s="14"/>
      <c r="E7" s="12"/>
      <c r="F7" s="14"/>
      <c r="G7" s="14"/>
      <c r="H7" s="12"/>
      <c r="I7" s="14"/>
      <c r="J7" s="12"/>
      <c r="K7" s="12"/>
      <c r="L7" s="14"/>
      <c r="M7" s="14"/>
      <c r="N7" s="14"/>
      <c r="O7" s="14"/>
      <c r="P7" s="14"/>
      <c r="Q7" s="14"/>
      <c r="R7" s="12"/>
      <c r="S7" s="14"/>
      <c r="T7" s="14"/>
      <c r="U7" s="14"/>
      <c r="V7" s="14"/>
      <c r="W7" s="14"/>
      <c r="X7" s="14"/>
      <c r="Y7" s="12"/>
      <c r="Z7" s="12"/>
      <c r="AA7" s="14"/>
      <c r="AB7" s="14"/>
      <c r="AD7" s="14"/>
      <c r="AE7" s="14"/>
      <c r="AF7" s="14"/>
      <c r="AG7" s="14"/>
      <c r="AH7" s="14"/>
      <c r="AI7" s="14"/>
      <c r="AK7" s="14"/>
      <c r="AL7" s="14"/>
    </row>
    <row r="8" spans="1:40" x14ac:dyDescent="0.25">
      <c r="A8" s="14"/>
      <c r="B8" s="14"/>
      <c r="C8" s="14"/>
      <c r="D8" s="14"/>
      <c r="E8" s="12"/>
      <c r="F8" s="14"/>
      <c r="G8" s="14"/>
      <c r="H8" s="12"/>
      <c r="I8" s="14"/>
      <c r="J8" s="12"/>
      <c r="K8" s="12"/>
      <c r="L8" s="14"/>
      <c r="M8" s="14"/>
      <c r="N8" s="14"/>
      <c r="O8" s="14"/>
      <c r="P8" s="14"/>
      <c r="Q8" s="14"/>
      <c r="R8" s="12"/>
      <c r="S8" s="14"/>
      <c r="T8" s="14"/>
      <c r="U8" s="14"/>
      <c r="V8" s="14"/>
      <c r="W8" s="14"/>
      <c r="X8" s="14"/>
      <c r="Y8" s="12"/>
      <c r="Z8" s="12"/>
      <c r="AA8" s="14"/>
      <c r="AB8" s="14"/>
      <c r="AD8" s="14"/>
      <c r="AE8" s="14"/>
      <c r="AF8" s="14"/>
      <c r="AG8" s="14"/>
      <c r="AH8" s="14"/>
      <c r="AI8" s="14"/>
      <c r="AK8" s="14"/>
      <c r="AL8" s="14"/>
    </row>
    <row r="9" spans="1:40" x14ac:dyDescent="0.25">
      <c r="A9" s="14"/>
      <c r="B9" s="14"/>
      <c r="C9" s="14"/>
      <c r="D9" s="14"/>
      <c r="E9" s="12"/>
      <c r="F9" s="14"/>
      <c r="G9" s="14"/>
      <c r="H9" s="12"/>
      <c r="I9" s="14"/>
      <c r="J9" s="12"/>
      <c r="K9" s="12"/>
      <c r="L9" s="14"/>
      <c r="M9" s="14"/>
      <c r="N9" s="14"/>
      <c r="O9" s="14"/>
      <c r="P9" s="14"/>
      <c r="Q9" s="14"/>
      <c r="R9" s="12"/>
      <c r="S9" s="14"/>
      <c r="T9" s="14"/>
      <c r="U9" s="14"/>
      <c r="V9" s="14"/>
      <c r="W9" s="14"/>
      <c r="X9" s="14"/>
      <c r="Y9" s="12"/>
      <c r="Z9" s="12"/>
      <c r="AA9" s="14"/>
      <c r="AB9" s="14"/>
      <c r="AD9" s="14"/>
      <c r="AE9" s="14"/>
      <c r="AF9" s="14"/>
      <c r="AG9" s="14"/>
      <c r="AH9" s="14"/>
      <c r="AL9" s="14"/>
    </row>
    <row r="10" spans="1:40" x14ac:dyDescent="0.25">
      <c r="A10" s="14"/>
      <c r="B10" s="14"/>
      <c r="C10" s="14"/>
      <c r="D10" s="14"/>
      <c r="E10" s="12"/>
      <c r="F10" s="14"/>
      <c r="G10" s="14"/>
      <c r="H10" s="12"/>
      <c r="I10" s="14"/>
      <c r="J10" s="12"/>
      <c r="K10" s="12"/>
      <c r="L10" s="14"/>
      <c r="M10" s="14"/>
      <c r="N10" s="14"/>
      <c r="O10" s="14"/>
      <c r="P10" s="14"/>
      <c r="Q10" s="14"/>
      <c r="R10" s="12"/>
      <c r="S10" s="14"/>
      <c r="T10" s="14"/>
      <c r="U10" s="14"/>
      <c r="V10" s="14"/>
      <c r="W10" s="14"/>
      <c r="X10" s="14"/>
      <c r="Y10" s="12"/>
      <c r="Z10" s="12"/>
      <c r="AA10" s="14"/>
      <c r="AB10" s="14"/>
      <c r="AD10" s="14"/>
      <c r="AE10" s="14"/>
      <c r="AF10" s="14"/>
      <c r="AG10" s="14"/>
      <c r="AH10" s="14"/>
      <c r="AL10" s="14"/>
    </row>
    <row r="11" spans="1:40" x14ac:dyDescent="0.25">
      <c r="A11" s="14"/>
      <c r="B11" s="14"/>
      <c r="C11" s="14"/>
      <c r="D11" s="14"/>
      <c r="E11" s="12"/>
      <c r="F11" s="14"/>
      <c r="G11" s="14"/>
      <c r="H11" s="12"/>
      <c r="I11" s="14"/>
      <c r="J11" s="12"/>
      <c r="K11" s="12"/>
      <c r="L11" s="14"/>
      <c r="M11" s="14"/>
      <c r="N11" s="14"/>
      <c r="O11" s="14"/>
      <c r="P11" s="14"/>
      <c r="Q11" s="14"/>
      <c r="R11" s="12"/>
      <c r="S11" s="14"/>
      <c r="T11" s="14"/>
      <c r="U11" s="14"/>
      <c r="V11" s="14"/>
      <c r="W11" s="14"/>
      <c r="X11" s="14"/>
      <c r="Y11" s="12"/>
      <c r="Z11" s="12"/>
      <c r="AA11" s="14"/>
      <c r="AB11" s="14"/>
      <c r="AD11" s="14"/>
      <c r="AE11" s="14"/>
      <c r="AF11" s="14"/>
      <c r="AG11" s="14"/>
      <c r="AH11" s="14"/>
      <c r="AI11" s="14"/>
      <c r="AK11" s="14"/>
      <c r="AL11" s="14"/>
    </row>
    <row r="12" spans="1:40" x14ac:dyDescent="0.25">
      <c r="A12" s="14"/>
      <c r="B12" s="14"/>
      <c r="C12" s="14"/>
      <c r="D12" s="14"/>
      <c r="E12" s="12"/>
      <c r="F12" s="14"/>
      <c r="G12" s="14"/>
      <c r="H12" s="12"/>
      <c r="I12" s="14"/>
      <c r="J12" s="12"/>
      <c r="K12" s="12"/>
      <c r="L12" s="14"/>
      <c r="M12" s="14"/>
      <c r="N12" s="14"/>
      <c r="O12" s="14"/>
      <c r="P12" s="14"/>
      <c r="Q12" s="14"/>
      <c r="R12" s="12"/>
      <c r="S12" s="14"/>
      <c r="T12" s="14"/>
      <c r="U12" s="14"/>
      <c r="V12" s="14"/>
      <c r="W12" s="14"/>
      <c r="X12" s="14"/>
      <c r="Y12" s="12"/>
      <c r="Z12" s="12"/>
      <c r="AA12" s="14"/>
      <c r="AB12" s="14"/>
      <c r="AD12" s="14"/>
      <c r="AE12" s="14"/>
      <c r="AF12" s="14"/>
      <c r="AG12" s="14"/>
      <c r="AH12" s="14"/>
      <c r="AI12" s="14"/>
      <c r="AK12" s="14"/>
      <c r="AL12" s="14"/>
    </row>
    <row r="13" spans="1:40" x14ac:dyDescent="0.25">
      <c r="A13" s="14"/>
      <c r="B13" s="14"/>
      <c r="C13" s="14"/>
      <c r="D13" s="14"/>
      <c r="E13" s="12"/>
      <c r="F13" s="14"/>
      <c r="G13" s="14"/>
      <c r="H13" s="12"/>
      <c r="I13" s="14"/>
      <c r="J13" s="12"/>
      <c r="K13" s="12"/>
      <c r="L13" s="14"/>
      <c r="M13" s="14"/>
      <c r="N13" s="14"/>
      <c r="O13" s="14"/>
      <c r="P13" s="14"/>
      <c r="Q13" s="14"/>
      <c r="R13" s="12"/>
      <c r="S13" s="14"/>
      <c r="T13" s="14"/>
      <c r="U13" s="14"/>
      <c r="V13" s="14"/>
      <c r="W13" s="14"/>
      <c r="X13" s="14"/>
      <c r="Y13" s="12"/>
      <c r="Z13" s="12"/>
      <c r="AA13" s="14"/>
      <c r="AB13" s="14"/>
      <c r="AD13" s="14"/>
      <c r="AE13" s="14"/>
      <c r="AF13" s="14"/>
      <c r="AG13" s="14"/>
      <c r="AH13" s="14"/>
      <c r="AI13" s="14"/>
      <c r="AK13" s="14"/>
      <c r="AL13" s="14"/>
    </row>
    <row r="14" spans="1:40" x14ac:dyDescent="0.25">
      <c r="A14" s="14"/>
      <c r="B14" s="14"/>
      <c r="C14" s="14"/>
      <c r="D14" s="14"/>
      <c r="E14" s="12"/>
      <c r="F14" s="14"/>
      <c r="G14" s="14"/>
      <c r="H14" s="12"/>
      <c r="I14" s="14"/>
      <c r="J14" s="12"/>
      <c r="K14" s="12"/>
      <c r="L14" s="14"/>
      <c r="M14" s="14"/>
      <c r="N14" s="14"/>
      <c r="O14" s="14"/>
      <c r="P14" s="14"/>
      <c r="Q14" s="14"/>
      <c r="R14" s="12"/>
      <c r="S14" s="14"/>
      <c r="T14" s="14"/>
      <c r="U14" s="14"/>
      <c r="V14" s="14"/>
      <c r="W14" s="14"/>
      <c r="X14" s="14"/>
      <c r="Y14" s="12"/>
      <c r="Z14" s="12"/>
      <c r="AA14" s="14"/>
      <c r="AB14" s="14"/>
      <c r="AD14" s="14"/>
      <c r="AE14" s="14"/>
      <c r="AF14" s="14"/>
      <c r="AG14" s="14"/>
      <c r="AH14" s="14"/>
      <c r="AI14" s="14"/>
      <c r="AK14" s="14"/>
      <c r="AL14" s="14"/>
    </row>
    <row r="15" spans="1:40" x14ac:dyDescent="0.25">
      <c r="A15" s="14"/>
      <c r="B15" s="14"/>
      <c r="C15" s="14"/>
      <c r="D15" s="14"/>
      <c r="E15" s="12"/>
      <c r="F15" s="14"/>
      <c r="G15" s="14"/>
      <c r="H15" s="12"/>
      <c r="I15" s="14"/>
      <c r="J15" s="12"/>
      <c r="K15" s="12"/>
      <c r="L15" s="14"/>
      <c r="M15" s="14"/>
      <c r="N15" s="14"/>
      <c r="O15" s="14"/>
      <c r="P15" s="14"/>
      <c r="Q15" s="14"/>
      <c r="R15" s="12"/>
      <c r="S15" s="14"/>
      <c r="T15" s="14"/>
      <c r="U15" s="14"/>
      <c r="V15" s="14"/>
      <c r="W15" s="14"/>
      <c r="X15" s="14"/>
      <c r="Y15" s="12"/>
      <c r="Z15" s="12"/>
      <c r="AA15" s="14"/>
      <c r="AB15" s="14"/>
      <c r="AD15" s="14"/>
      <c r="AE15" s="14"/>
      <c r="AF15" s="14"/>
      <c r="AG15" s="14"/>
      <c r="AH15" s="14"/>
      <c r="AI15" s="14"/>
      <c r="AK15" s="14"/>
      <c r="AL15" s="14"/>
    </row>
    <row r="16" spans="1:40" x14ac:dyDescent="0.25">
      <c r="A16" s="14"/>
      <c r="B16" s="14"/>
      <c r="C16" s="14"/>
      <c r="D16" s="14"/>
      <c r="E16" s="12"/>
      <c r="F16" s="14"/>
      <c r="G16" s="14"/>
      <c r="H16" s="12"/>
      <c r="I16" s="14"/>
      <c r="J16" s="12"/>
      <c r="K16" s="12"/>
      <c r="L16" s="14"/>
      <c r="M16" s="14"/>
      <c r="N16" s="14"/>
      <c r="O16" s="14"/>
      <c r="P16" s="14"/>
      <c r="Q16" s="14"/>
      <c r="R16" s="12"/>
      <c r="S16" s="14"/>
      <c r="T16" s="14"/>
      <c r="U16" s="14"/>
      <c r="V16" s="14"/>
      <c r="W16" s="14"/>
      <c r="X16" s="14"/>
      <c r="Y16" s="12"/>
      <c r="Z16" s="12"/>
      <c r="AA16" s="14"/>
      <c r="AB16" s="14"/>
      <c r="AD16" s="14"/>
      <c r="AE16" s="14"/>
      <c r="AF16" s="14"/>
      <c r="AG16" s="14"/>
      <c r="AH16" s="14"/>
      <c r="AI16" s="14"/>
      <c r="AK16" s="14"/>
      <c r="AL16" s="14"/>
    </row>
    <row r="17" spans="1:38" x14ac:dyDescent="0.25">
      <c r="A17" s="14"/>
      <c r="B17" s="14"/>
      <c r="C17" s="14"/>
      <c r="D17" s="14"/>
      <c r="E17" s="12"/>
      <c r="F17" s="14"/>
      <c r="G17" s="14"/>
      <c r="H17" s="12"/>
      <c r="I17" s="14"/>
      <c r="J17" s="12"/>
      <c r="K17" s="12"/>
      <c r="L17" s="14"/>
      <c r="M17" s="14"/>
      <c r="N17" s="14"/>
      <c r="O17" s="14"/>
      <c r="P17" s="14"/>
      <c r="Q17" s="14"/>
      <c r="R17" s="12"/>
      <c r="S17" s="14"/>
      <c r="T17" s="14"/>
      <c r="U17" s="14"/>
      <c r="V17" s="14"/>
      <c r="W17" s="14"/>
      <c r="X17" s="14"/>
      <c r="Y17" s="12"/>
      <c r="Z17" s="12"/>
      <c r="AA17" s="14"/>
      <c r="AB17" s="14"/>
      <c r="AD17" s="14"/>
      <c r="AE17" s="14"/>
      <c r="AF17" s="14"/>
      <c r="AG17" s="14"/>
      <c r="AH17" s="14"/>
      <c r="AI17" s="14"/>
      <c r="AK17" s="14"/>
      <c r="AL17" s="14"/>
    </row>
    <row r="18" spans="1:38" x14ac:dyDescent="0.25">
      <c r="A18" s="14"/>
      <c r="B18" s="14"/>
      <c r="C18" s="14"/>
      <c r="D18" s="14"/>
      <c r="E18" s="12"/>
      <c r="F18" s="14"/>
      <c r="G18" s="14"/>
      <c r="H18" s="12"/>
      <c r="I18" s="14"/>
      <c r="J18" s="12"/>
      <c r="K18" s="12"/>
      <c r="L18" s="14"/>
      <c r="M18" s="14"/>
      <c r="N18" s="14"/>
      <c r="O18" s="14"/>
      <c r="P18" s="14"/>
      <c r="Q18" s="14"/>
      <c r="R18" s="12"/>
      <c r="S18" s="14"/>
      <c r="T18" s="14"/>
      <c r="U18" s="14"/>
      <c r="V18" s="14"/>
      <c r="W18" s="14"/>
      <c r="X18" s="14"/>
      <c r="Y18" s="12"/>
      <c r="Z18" s="12"/>
      <c r="AA18" s="14"/>
      <c r="AB18" s="14"/>
      <c r="AD18" s="14"/>
      <c r="AE18" s="14"/>
      <c r="AF18" s="14"/>
      <c r="AG18" s="14"/>
      <c r="AH18" s="14"/>
      <c r="AI18" s="14"/>
      <c r="AK18" s="14"/>
      <c r="AL18" s="14"/>
    </row>
    <row r="19" spans="1:38" x14ac:dyDescent="0.25">
      <c r="A19" s="14"/>
      <c r="B19" s="14"/>
      <c r="C19" s="14"/>
      <c r="D19" s="14"/>
      <c r="E19" s="12"/>
      <c r="F19" s="14"/>
      <c r="G19" s="14"/>
      <c r="H19" s="12"/>
      <c r="I19" s="14"/>
      <c r="J19" s="12"/>
      <c r="K19" s="12"/>
      <c r="L19" s="14"/>
      <c r="M19" s="14"/>
      <c r="N19" s="14"/>
      <c r="O19" s="14"/>
      <c r="P19" s="14"/>
      <c r="Q19" s="14"/>
      <c r="R19" s="12"/>
      <c r="S19" s="14"/>
      <c r="T19" s="14"/>
      <c r="U19" s="14"/>
      <c r="V19" s="14"/>
      <c r="W19" s="14"/>
      <c r="X19" s="14"/>
      <c r="Y19" s="12"/>
      <c r="Z19" s="12"/>
      <c r="AA19" s="14"/>
      <c r="AB19" s="14"/>
      <c r="AD19" s="14"/>
      <c r="AE19" s="14"/>
      <c r="AF19" s="14"/>
      <c r="AG19" s="14"/>
      <c r="AH19" s="14"/>
      <c r="AI19" s="14"/>
      <c r="AK19" s="14"/>
      <c r="AL19" s="14"/>
    </row>
    <row r="20" spans="1:38" x14ac:dyDescent="0.25">
      <c r="E20" s="12"/>
      <c r="H20" s="12"/>
      <c r="I20" s="14"/>
      <c r="J20" s="12"/>
      <c r="K20" s="12"/>
      <c r="L20" s="14"/>
      <c r="M20" s="14"/>
      <c r="P20" s="14"/>
      <c r="Q20" s="14"/>
      <c r="T20" s="14"/>
      <c r="U20" s="14"/>
      <c r="Y20" s="12"/>
      <c r="Z20" s="12"/>
      <c r="AA20" s="14"/>
      <c r="AB20" s="14"/>
      <c r="AL20" s="14"/>
    </row>
    <row r="21" spans="1:38" x14ac:dyDescent="0.25">
      <c r="AL21" s="2"/>
    </row>
    <row r="22" spans="1:38" x14ac:dyDescent="0.25">
      <c r="T22" s="2"/>
      <c r="U22" s="2"/>
      <c r="AL22" s="2"/>
    </row>
    <row r="23" spans="1:38" x14ac:dyDescent="0.25">
      <c r="T23" s="2"/>
      <c r="U23" s="2"/>
    </row>
    <row r="24" spans="1:38" x14ac:dyDescent="0.25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37"/>
  <sheetViews>
    <sheetView rightToLeft="1" zoomScaleNormal="100" workbookViewId="0">
      <selection activeCell="Q21" sqref="Q21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11" width="11.59765625" style="2" customWidth="1"/>
    <col min="12" max="12" width="11.59765625" style="3" customWidth="1"/>
    <col min="13" max="23" width="11.59765625" style="2" customWidth="1"/>
    <col min="24" max="25" width="11.59765625" style="3" customWidth="1"/>
    <col min="26" max="38" width="11.59765625" style="2" customWidth="1"/>
    <col min="39" max="39" width="9" style="2" hidden="1" customWidth="1"/>
    <col min="40" max="16384" width="9" style="2" hidden="1"/>
  </cols>
  <sheetData>
    <row r="1" spans="1:38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140</v>
      </c>
      <c r="M1" s="13" t="s">
        <v>133</v>
      </c>
      <c r="N1" s="13" t="s">
        <v>134</v>
      </c>
      <c r="O1" s="149" t="s">
        <v>1377</v>
      </c>
      <c r="P1" s="13" t="s">
        <v>9</v>
      </c>
      <c r="Q1" s="13" t="s">
        <v>10</v>
      </c>
      <c r="R1" s="13" t="s">
        <v>135</v>
      </c>
      <c r="S1" s="13" t="s">
        <v>11</v>
      </c>
      <c r="T1" s="13" t="s">
        <v>12</v>
      </c>
      <c r="U1" s="13" t="s">
        <v>13</v>
      </c>
      <c r="V1" s="136" t="s">
        <v>15</v>
      </c>
      <c r="W1" s="136" t="s">
        <v>14</v>
      </c>
      <c r="X1" s="13" t="s">
        <v>137</v>
      </c>
      <c r="Y1" s="13" t="s">
        <v>138</v>
      </c>
      <c r="Z1" s="13" t="s">
        <v>1383</v>
      </c>
      <c r="AA1" s="13" t="s">
        <v>1384</v>
      </c>
      <c r="AB1" s="149" t="s">
        <v>1386</v>
      </c>
      <c r="AC1" s="149" t="s">
        <v>1387</v>
      </c>
      <c r="AD1" s="13" t="s">
        <v>17</v>
      </c>
      <c r="AE1" s="134" t="s">
        <v>18</v>
      </c>
      <c r="AF1" s="140" t="s">
        <v>19</v>
      </c>
      <c r="AG1" s="13" t="s">
        <v>20</v>
      </c>
      <c r="AH1" s="13" t="s">
        <v>21</v>
      </c>
      <c r="AI1" s="13" t="s">
        <v>139</v>
      </c>
      <c r="AJ1" s="13" t="s">
        <v>22</v>
      </c>
      <c r="AK1" s="136" t="s">
        <v>24</v>
      </c>
      <c r="AL1" s="136" t="s">
        <v>25</v>
      </c>
    </row>
    <row r="2" spans="1:38" x14ac:dyDescent="0.25">
      <c r="A2" s="2">
        <v>1182</v>
      </c>
      <c r="B2" s="14">
        <v>1182</v>
      </c>
      <c r="C2" s="14" t="s">
        <v>1388</v>
      </c>
      <c r="D2" s="14" t="s">
        <v>1389</v>
      </c>
      <c r="E2" s="12" t="s">
        <v>143</v>
      </c>
      <c r="F2" s="14" t="s">
        <v>1390</v>
      </c>
      <c r="G2" s="14" t="s">
        <v>1391</v>
      </c>
      <c r="H2" s="14" t="s">
        <v>146</v>
      </c>
      <c r="I2" s="14" t="s">
        <v>147</v>
      </c>
      <c r="J2" s="12" t="s">
        <v>30</v>
      </c>
      <c r="K2" s="12" t="s">
        <v>30</v>
      </c>
      <c r="L2" s="14" t="s">
        <v>585</v>
      </c>
      <c r="M2" s="14" t="s">
        <v>171</v>
      </c>
      <c r="N2" s="14" t="s">
        <v>150</v>
      </c>
      <c r="O2" s="150" t="s">
        <v>1392</v>
      </c>
      <c r="P2" s="14" t="s">
        <v>85</v>
      </c>
      <c r="Q2" s="14" t="s">
        <v>85</v>
      </c>
      <c r="R2" s="14" t="s">
        <v>85</v>
      </c>
      <c r="S2" s="12" t="s">
        <v>34</v>
      </c>
      <c r="T2" s="128">
        <v>0.01</v>
      </c>
      <c r="U2" s="14" t="s">
        <v>1393</v>
      </c>
      <c r="V2" s="180">
        <v>5.1499999999999997E-2</v>
      </c>
      <c r="W2" s="180">
        <v>5.1499999999999997E-2</v>
      </c>
      <c r="X2" s="12" t="s">
        <v>155</v>
      </c>
      <c r="Y2" s="12" t="s">
        <v>1394</v>
      </c>
      <c r="Z2" s="14" t="s">
        <v>1395</v>
      </c>
      <c r="AA2" s="14" t="s">
        <v>1396</v>
      </c>
      <c r="AB2" s="151" t="s">
        <v>1397</v>
      </c>
      <c r="AC2" s="150" t="s">
        <v>1397</v>
      </c>
      <c r="AD2" s="128">
        <v>13377</v>
      </c>
      <c r="AE2" s="142">
        <v>1</v>
      </c>
      <c r="AF2" s="144">
        <v>0</v>
      </c>
      <c r="AG2" s="128">
        <v>0</v>
      </c>
      <c r="AH2" s="14"/>
      <c r="AI2" s="19"/>
      <c r="AJ2" s="14" t="s">
        <v>36</v>
      </c>
      <c r="AK2" s="137">
        <v>1.4568642083630301E-8</v>
      </c>
      <c r="AL2" s="137">
        <v>2.8768367076506897E-11</v>
      </c>
    </row>
    <row r="3" spans="1:38" x14ac:dyDescent="0.25">
      <c r="A3" s="14">
        <v>1182</v>
      </c>
      <c r="B3" s="14">
        <v>1182</v>
      </c>
      <c r="C3" s="14" t="s">
        <v>1398</v>
      </c>
      <c r="D3" s="14" t="s">
        <v>1399</v>
      </c>
      <c r="E3" s="12" t="s">
        <v>143</v>
      </c>
      <c r="F3" s="14" t="s">
        <v>1400</v>
      </c>
      <c r="G3" s="14" t="s">
        <v>1401</v>
      </c>
      <c r="H3" s="14" t="s">
        <v>146</v>
      </c>
      <c r="I3" s="14" t="s">
        <v>1402</v>
      </c>
      <c r="J3" s="12" t="s">
        <v>30</v>
      </c>
      <c r="K3" s="12" t="s">
        <v>30</v>
      </c>
      <c r="L3" s="14" t="s">
        <v>585</v>
      </c>
      <c r="M3" s="14" t="s">
        <v>171</v>
      </c>
      <c r="N3" s="14" t="s">
        <v>150</v>
      </c>
      <c r="O3" s="150" t="s">
        <v>1403</v>
      </c>
      <c r="P3" s="14" t="s">
        <v>85</v>
      </c>
      <c r="Q3" s="14" t="s">
        <v>85</v>
      </c>
      <c r="R3" s="14" t="s">
        <v>85</v>
      </c>
      <c r="S3" s="12" t="s">
        <v>34</v>
      </c>
      <c r="T3" s="128">
        <v>0.01</v>
      </c>
      <c r="U3" s="14" t="s">
        <v>1404</v>
      </c>
      <c r="V3" s="180">
        <v>5.7000000000000002E-2</v>
      </c>
      <c r="W3" s="180">
        <v>5.7000000000000002E-2</v>
      </c>
      <c r="X3" s="12" t="s">
        <v>1405</v>
      </c>
      <c r="Y3" s="12" t="s">
        <v>1394</v>
      </c>
      <c r="Z3" s="14" t="s">
        <v>1395</v>
      </c>
      <c r="AA3" s="14" t="s">
        <v>1396</v>
      </c>
      <c r="AB3" s="151" t="s">
        <v>1397</v>
      </c>
      <c r="AC3" s="150" t="s">
        <v>1397</v>
      </c>
      <c r="AD3" s="128">
        <v>1380.01</v>
      </c>
      <c r="AE3" s="142">
        <v>1</v>
      </c>
      <c r="AF3" s="144">
        <v>0.01</v>
      </c>
      <c r="AG3" s="128">
        <v>0</v>
      </c>
      <c r="AH3" s="14"/>
      <c r="AI3" s="14"/>
      <c r="AJ3" s="14" t="s">
        <v>36</v>
      </c>
      <c r="AK3" s="137">
        <v>1.50294324301642E-7</v>
      </c>
      <c r="AL3" s="137">
        <v>2.9678279322157603E-10</v>
      </c>
    </row>
    <row r="4" spans="1:38" x14ac:dyDescent="0.25">
      <c r="A4" s="14">
        <v>1182</v>
      </c>
      <c r="B4" s="14">
        <v>1182</v>
      </c>
      <c r="C4" s="14" t="s">
        <v>1406</v>
      </c>
      <c r="D4" s="14" t="s">
        <v>1407</v>
      </c>
      <c r="E4" s="12" t="s">
        <v>143</v>
      </c>
      <c r="F4" s="14" t="s">
        <v>1408</v>
      </c>
      <c r="G4" s="14" t="s">
        <v>1409</v>
      </c>
      <c r="H4" s="14" t="s">
        <v>146</v>
      </c>
      <c r="I4" s="14" t="s">
        <v>1402</v>
      </c>
      <c r="J4" s="12" t="s">
        <v>30</v>
      </c>
      <c r="K4" s="12" t="s">
        <v>30</v>
      </c>
      <c r="L4" s="14" t="s">
        <v>585</v>
      </c>
      <c r="M4" s="14" t="s">
        <v>171</v>
      </c>
      <c r="N4" s="14" t="s">
        <v>150</v>
      </c>
      <c r="O4" s="151" t="s">
        <v>1403</v>
      </c>
      <c r="P4" s="14" t="s">
        <v>1410</v>
      </c>
      <c r="Q4" s="14" t="s">
        <v>173</v>
      </c>
      <c r="R4" s="14" t="s">
        <v>153</v>
      </c>
      <c r="S4" s="14" t="s">
        <v>34</v>
      </c>
      <c r="T4" s="128">
        <v>2.92</v>
      </c>
      <c r="U4" s="14" t="s">
        <v>1411</v>
      </c>
      <c r="V4" s="180">
        <v>5.7000000000000002E-2</v>
      </c>
      <c r="W4" s="180">
        <v>5.7000000000000002E-2</v>
      </c>
      <c r="X4" s="12" t="s">
        <v>1405</v>
      </c>
      <c r="Y4" s="12" t="s">
        <v>1394</v>
      </c>
      <c r="Z4" s="14" t="s">
        <v>1395</v>
      </c>
      <c r="AA4" s="14" t="s">
        <v>1396</v>
      </c>
      <c r="AB4" s="151" t="s">
        <v>1397</v>
      </c>
      <c r="AC4" s="151" t="s">
        <v>1397</v>
      </c>
      <c r="AD4" s="125">
        <v>39.99</v>
      </c>
      <c r="AE4" s="142">
        <v>1</v>
      </c>
      <c r="AF4" s="144">
        <v>73</v>
      </c>
      <c r="AG4" s="128">
        <v>2.9000000000000001E-2</v>
      </c>
      <c r="AH4" s="14"/>
      <c r="AI4" s="14"/>
      <c r="AJ4" s="14" t="s">
        <v>36</v>
      </c>
      <c r="AK4" s="137">
        <v>3.1793227013141499E-5</v>
      </c>
      <c r="AL4" s="137">
        <v>6.27813642486613E-8</v>
      </c>
    </row>
    <row r="5" spans="1:38" x14ac:dyDescent="0.25">
      <c r="A5" s="14">
        <v>1182</v>
      </c>
      <c r="B5" s="14">
        <v>1182</v>
      </c>
      <c r="C5" s="14" t="s">
        <v>1388</v>
      </c>
      <c r="D5" s="14" t="s">
        <v>1389</v>
      </c>
      <c r="E5" s="12" t="s">
        <v>143</v>
      </c>
      <c r="F5" s="14" t="s">
        <v>1412</v>
      </c>
      <c r="G5" s="14" t="s">
        <v>1413</v>
      </c>
      <c r="H5" s="14" t="s">
        <v>146</v>
      </c>
      <c r="I5" s="14" t="s">
        <v>147</v>
      </c>
      <c r="J5" s="12" t="s">
        <v>30</v>
      </c>
      <c r="K5" s="12" t="s">
        <v>30</v>
      </c>
      <c r="L5" s="14" t="s">
        <v>585</v>
      </c>
      <c r="M5" s="14" t="s">
        <v>171</v>
      </c>
      <c r="N5" s="14" t="s">
        <v>150</v>
      </c>
      <c r="O5" s="150" t="s">
        <v>1392</v>
      </c>
      <c r="P5" s="14" t="s">
        <v>85</v>
      </c>
      <c r="Q5" s="14" t="s">
        <v>85</v>
      </c>
      <c r="R5" s="14" t="s">
        <v>85</v>
      </c>
      <c r="S5" s="12" t="s">
        <v>34</v>
      </c>
      <c r="T5" s="128">
        <v>0.01</v>
      </c>
      <c r="U5" s="14" t="s">
        <v>1414</v>
      </c>
      <c r="V5" s="137">
        <v>4.9000000000000002E-2</v>
      </c>
      <c r="W5" s="137">
        <v>4.9000000000000002E-2</v>
      </c>
      <c r="X5" s="12" t="s">
        <v>155</v>
      </c>
      <c r="Y5" s="12" t="s">
        <v>1394</v>
      </c>
      <c r="Z5" s="14" t="s">
        <v>1395</v>
      </c>
      <c r="AA5" s="14" t="s">
        <v>1396</v>
      </c>
      <c r="AB5" s="151" t="s">
        <v>1397</v>
      </c>
      <c r="AC5" s="150" t="s">
        <v>1397</v>
      </c>
      <c r="AD5" s="128">
        <v>3992.61</v>
      </c>
      <c r="AE5" s="142">
        <v>1</v>
      </c>
      <c r="AF5" s="144">
        <v>6.4</v>
      </c>
      <c r="AG5" s="125">
        <v>0.25600000000000001</v>
      </c>
      <c r="AJ5" s="14" t="s">
        <v>36</v>
      </c>
      <c r="AK5" s="137">
        <v>2.7828975020180002E-4</v>
      </c>
      <c r="AL5" s="137">
        <v>5.4953245755350701E-7</v>
      </c>
    </row>
    <row r="6" spans="1:38" x14ac:dyDescent="0.25">
      <c r="A6" s="14">
        <v>1182</v>
      </c>
      <c r="B6" s="14">
        <v>1182</v>
      </c>
      <c r="C6" s="14" t="s">
        <v>1415</v>
      </c>
      <c r="D6" s="14" t="s">
        <v>1416</v>
      </c>
      <c r="E6" s="12" t="s">
        <v>143</v>
      </c>
      <c r="F6" s="14" t="s">
        <v>1417</v>
      </c>
      <c r="G6" s="14" t="s">
        <v>1418</v>
      </c>
      <c r="H6" s="14" t="s">
        <v>146</v>
      </c>
      <c r="I6" s="14" t="s">
        <v>1402</v>
      </c>
      <c r="J6" s="12" t="s">
        <v>30</v>
      </c>
      <c r="K6" s="12" t="s">
        <v>30</v>
      </c>
      <c r="L6" s="14" t="s">
        <v>585</v>
      </c>
      <c r="M6" s="14" t="s">
        <v>171</v>
      </c>
      <c r="N6" s="14" t="s">
        <v>150</v>
      </c>
      <c r="O6" s="150" t="s">
        <v>1419</v>
      </c>
      <c r="P6" s="14" t="s">
        <v>85</v>
      </c>
      <c r="Q6" s="14" t="s">
        <v>85</v>
      </c>
      <c r="R6" s="14" t="s">
        <v>85</v>
      </c>
      <c r="S6" s="12" t="s">
        <v>34</v>
      </c>
      <c r="T6" s="128">
        <v>0.01</v>
      </c>
      <c r="U6" s="14" t="s">
        <v>1420</v>
      </c>
      <c r="V6" s="180">
        <v>5.5E-2</v>
      </c>
      <c r="W6" s="180">
        <v>5.5E-2</v>
      </c>
      <c r="X6" s="12" t="s">
        <v>1405</v>
      </c>
      <c r="Y6" s="12" t="s">
        <v>1394</v>
      </c>
      <c r="Z6" s="14" t="s">
        <v>1395</v>
      </c>
      <c r="AA6" s="14" t="s">
        <v>1396</v>
      </c>
      <c r="AB6" s="151" t="s">
        <v>1397</v>
      </c>
      <c r="AC6" s="150" t="s">
        <v>1397</v>
      </c>
      <c r="AD6" s="128">
        <v>1000</v>
      </c>
      <c r="AE6" s="142">
        <v>1</v>
      </c>
      <c r="AF6" s="144">
        <v>1</v>
      </c>
      <c r="AG6" s="125">
        <v>0.01</v>
      </c>
      <c r="AJ6" s="14" t="s">
        <v>36</v>
      </c>
      <c r="AK6" s="137">
        <v>1.08908141463933E-5</v>
      </c>
      <c r="AL6" s="137">
        <v>2.1505843669362999E-8</v>
      </c>
    </row>
    <row r="7" spans="1:38" x14ac:dyDescent="0.25">
      <c r="A7" s="14">
        <v>1182</v>
      </c>
      <c r="B7" s="14">
        <v>1182</v>
      </c>
      <c r="C7" s="14" t="s">
        <v>1421</v>
      </c>
      <c r="D7" s="14" t="s">
        <v>1422</v>
      </c>
      <c r="E7" s="12" t="s">
        <v>143</v>
      </c>
      <c r="F7" s="14" t="s">
        <v>1423</v>
      </c>
      <c r="G7" s="14" t="s">
        <v>1424</v>
      </c>
      <c r="H7" s="14" t="s">
        <v>146</v>
      </c>
      <c r="I7" s="14" t="s">
        <v>165</v>
      </c>
      <c r="J7" s="12" t="s">
        <v>30</v>
      </c>
      <c r="K7" s="12" t="s">
        <v>30</v>
      </c>
      <c r="L7" s="14" t="s">
        <v>585</v>
      </c>
      <c r="M7" s="14" t="s">
        <v>478</v>
      </c>
      <c r="N7" s="14" t="s">
        <v>150</v>
      </c>
      <c r="O7" s="150" t="s">
        <v>1425</v>
      </c>
      <c r="P7" s="14" t="s">
        <v>172</v>
      </c>
      <c r="Q7" s="14" t="s">
        <v>173</v>
      </c>
      <c r="R7" s="14" t="s">
        <v>153</v>
      </c>
      <c r="S7" s="12" t="s">
        <v>34</v>
      </c>
      <c r="T7" s="128">
        <v>4.96</v>
      </c>
      <c r="U7" s="14" t="s">
        <v>1426</v>
      </c>
      <c r="V7" s="143">
        <v>3.9600000000000003E-2</v>
      </c>
      <c r="W7" s="137">
        <v>3.9800000000000002E-2</v>
      </c>
      <c r="X7" s="12" t="s">
        <v>155</v>
      </c>
      <c r="Y7" s="12" t="s">
        <v>150</v>
      </c>
      <c r="Z7" s="14" t="s">
        <v>1427</v>
      </c>
      <c r="AA7" s="14" t="s">
        <v>1428</v>
      </c>
      <c r="AB7" s="151" t="s">
        <v>1397</v>
      </c>
      <c r="AC7" s="150" t="s">
        <v>1397</v>
      </c>
      <c r="AD7" s="128">
        <v>450000</v>
      </c>
      <c r="AE7" s="142">
        <v>1</v>
      </c>
      <c r="AF7" s="144">
        <v>102.77</v>
      </c>
      <c r="AG7" s="128">
        <v>462.46499999999997</v>
      </c>
      <c r="AH7" s="14"/>
      <c r="AI7" s="14"/>
      <c r="AJ7" s="14" t="s">
        <v>36</v>
      </c>
      <c r="AK7" s="137">
        <v>0.50366203642117602</v>
      </c>
      <c r="AL7" s="137">
        <v>9.94569999255196E-4</v>
      </c>
    </row>
    <row r="8" spans="1:38" x14ac:dyDescent="0.25">
      <c r="A8" s="14">
        <v>1182</v>
      </c>
      <c r="B8" s="14">
        <v>1182</v>
      </c>
      <c r="C8" s="14" t="s">
        <v>1429</v>
      </c>
      <c r="D8" s="14" t="s">
        <v>1430</v>
      </c>
      <c r="E8" s="12" t="s">
        <v>143</v>
      </c>
      <c r="F8" s="14" t="s">
        <v>1431</v>
      </c>
      <c r="G8" s="14" t="s">
        <v>1432</v>
      </c>
      <c r="H8" s="14" t="s">
        <v>146</v>
      </c>
      <c r="I8" s="14" t="s">
        <v>165</v>
      </c>
      <c r="J8" s="12" t="s">
        <v>30</v>
      </c>
      <c r="K8" s="12" t="s">
        <v>30</v>
      </c>
      <c r="L8" s="14" t="s">
        <v>585</v>
      </c>
      <c r="M8" s="14" t="s">
        <v>429</v>
      </c>
      <c r="N8" s="14" t="s">
        <v>150</v>
      </c>
      <c r="O8" s="150" t="s">
        <v>1433</v>
      </c>
      <c r="P8" s="14" t="s">
        <v>85</v>
      </c>
      <c r="Q8" s="14" t="s">
        <v>85</v>
      </c>
      <c r="R8" s="14" t="s">
        <v>85</v>
      </c>
      <c r="S8" s="12" t="s">
        <v>34</v>
      </c>
      <c r="T8" s="128">
        <v>0.92700000000000005</v>
      </c>
      <c r="U8" s="14" t="s">
        <v>1434</v>
      </c>
      <c r="V8" s="155">
        <v>7.5499999999999998E-2</v>
      </c>
      <c r="W8" s="180">
        <v>8.5999999999999993E-2</v>
      </c>
      <c r="X8" s="12" t="s">
        <v>155</v>
      </c>
      <c r="Y8" s="12" t="s">
        <v>150</v>
      </c>
      <c r="Z8" s="14" t="s">
        <v>1427</v>
      </c>
      <c r="AA8" s="14" t="s">
        <v>1428</v>
      </c>
      <c r="AB8" s="151" t="s">
        <v>1397</v>
      </c>
      <c r="AC8" s="150" t="s">
        <v>1397</v>
      </c>
      <c r="AD8" s="128">
        <v>450000</v>
      </c>
      <c r="AE8" s="142">
        <v>1</v>
      </c>
      <c r="AF8" s="144">
        <v>101.21</v>
      </c>
      <c r="AG8" s="128">
        <v>455.44499999999999</v>
      </c>
      <c r="AH8" s="14"/>
      <c r="AI8" s="14"/>
      <c r="AJ8" s="14" t="s">
        <v>36</v>
      </c>
      <c r="AK8" s="137">
        <v>0.49601668489040801</v>
      </c>
      <c r="AL8" s="137">
        <v>9.7947289699930307E-4</v>
      </c>
    </row>
    <row r="9" spans="1:38" x14ac:dyDescent="0.25">
      <c r="A9" s="14">
        <v>1182</v>
      </c>
      <c r="B9" s="14">
        <v>1182</v>
      </c>
      <c r="C9" s="14" t="s">
        <v>1435</v>
      </c>
      <c r="D9" s="14" t="s">
        <v>1436</v>
      </c>
      <c r="E9" s="12" t="s">
        <v>143</v>
      </c>
      <c r="F9" s="14" t="s">
        <v>1437</v>
      </c>
      <c r="G9" s="14" t="s">
        <v>1438</v>
      </c>
      <c r="H9" s="14" t="s">
        <v>146</v>
      </c>
      <c r="I9" s="14" t="s">
        <v>147</v>
      </c>
      <c r="J9" s="12" t="s">
        <v>30</v>
      </c>
      <c r="K9" s="12" t="s">
        <v>30</v>
      </c>
      <c r="L9" s="14" t="s">
        <v>585</v>
      </c>
      <c r="M9" s="14" t="s">
        <v>213</v>
      </c>
      <c r="N9" s="14" t="s">
        <v>150</v>
      </c>
      <c r="O9" s="150" t="s">
        <v>1439</v>
      </c>
      <c r="P9" s="14" t="s">
        <v>85</v>
      </c>
      <c r="Q9" s="14" t="s">
        <v>85</v>
      </c>
      <c r="R9" s="14" t="s">
        <v>85</v>
      </c>
      <c r="S9" s="12" t="s">
        <v>34</v>
      </c>
      <c r="T9" s="128">
        <v>0.01</v>
      </c>
      <c r="U9" s="14" t="s">
        <v>1440</v>
      </c>
      <c r="V9" s="180">
        <v>5.5E-2</v>
      </c>
      <c r="W9" s="180">
        <v>5.5E-2</v>
      </c>
      <c r="X9" s="12" t="s">
        <v>155</v>
      </c>
      <c r="Y9" s="12" t="s">
        <v>1394</v>
      </c>
      <c r="Z9" s="14" t="s">
        <v>1395</v>
      </c>
      <c r="AA9" s="14" t="s">
        <v>1396</v>
      </c>
      <c r="AB9" s="151" t="s">
        <v>1397</v>
      </c>
      <c r="AC9" s="150" t="s">
        <v>1397</v>
      </c>
      <c r="AD9" s="128">
        <v>1285.8</v>
      </c>
      <c r="AE9" s="142">
        <v>1</v>
      </c>
      <c r="AF9" s="144">
        <v>0.01</v>
      </c>
      <c r="AG9" s="128">
        <v>0</v>
      </c>
      <c r="AH9" s="14"/>
      <c r="AI9" s="14"/>
      <c r="AJ9" s="14" t="s">
        <v>36</v>
      </c>
      <c r="AK9" s="137">
        <v>1.4003408829432499E-7</v>
      </c>
      <c r="AL9" s="137">
        <v>2.7652213790066902E-10</v>
      </c>
    </row>
    <row r="10" spans="1:38" x14ac:dyDescent="0.25">
      <c r="A10" s="14">
        <v>12904</v>
      </c>
      <c r="B10" s="14">
        <v>12905</v>
      </c>
      <c r="C10" s="14" t="s">
        <v>1421</v>
      </c>
      <c r="D10" s="14" t="s">
        <v>1422</v>
      </c>
      <c r="E10" s="12" t="s">
        <v>143</v>
      </c>
      <c r="F10" s="14" t="s">
        <v>1423</v>
      </c>
      <c r="G10" s="14" t="s">
        <v>1424</v>
      </c>
      <c r="H10" s="14" t="s">
        <v>146</v>
      </c>
      <c r="I10" s="14" t="s">
        <v>165</v>
      </c>
      <c r="J10" s="12" t="s">
        <v>30</v>
      </c>
      <c r="K10" s="12" t="s">
        <v>30</v>
      </c>
      <c r="L10" s="14" t="s">
        <v>585</v>
      </c>
      <c r="M10" s="14" t="s">
        <v>478</v>
      </c>
      <c r="N10" s="14" t="s">
        <v>150</v>
      </c>
      <c r="O10" s="150" t="s">
        <v>1425</v>
      </c>
      <c r="P10" s="14" t="s">
        <v>172</v>
      </c>
      <c r="Q10" s="14" t="s">
        <v>173</v>
      </c>
      <c r="R10" s="14" t="s">
        <v>153</v>
      </c>
      <c r="S10" s="12" t="s">
        <v>34</v>
      </c>
      <c r="T10" s="128">
        <v>4.96</v>
      </c>
      <c r="U10" s="14" t="s">
        <v>1426</v>
      </c>
      <c r="V10" s="143">
        <v>3.9600000000000003E-2</v>
      </c>
      <c r="W10" s="137">
        <v>3.9800000000000002E-2</v>
      </c>
      <c r="X10" s="12" t="s">
        <v>155</v>
      </c>
      <c r="Y10" s="12" t="s">
        <v>150</v>
      </c>
      <c r="Z10" s="14" t="s">
        <v>1427</v>
      </c>
      <c r="AA10" s="14" t="s">
        <v>1428</v>
      </c>
      <c r="AB10" s="151" t="s">
        <v>1397</v>
      </c>
      <c r="AC10" s="150" t="s">
        <v>1397</v>
      </c>
      <c r="AD10" s="128">
        <v>50000</v>
      </c>
      <c r="AE10" s="142">
        <v>1</v>
      </c>
      <c r="AF10" s="144">
        <v>102.77</v>
      </c>
      <c r="AG10" s="128">
        <v>51.384999999999998</v>
      </c>
      <c r="AH10" s="14"/>
      <c r="AI10" s="14"/>
      <c r="AJ10" s="14" t="s">
        <v>36</v>
      </c>
      <c r="AK10" s="137">
        <v>0.670057049714751</v>
      </c>
      <c r="AL10" s="137">
        <v>9.6438882637178204E-4</v>
      </c>
    </row>
    <row r="11" spans="1:38" x14ac:dyDescent="0.25">
      <c r="A11" s="14">
        <v>12904</v>
      </c>
      <c r="B11" s="14">
        <v>12905</v>
      </c>
      <c r="C11" s="14" t="s">
        <v>1429</v>
      </c>
      <c r="D11" s="14" t="s">
        <v>1430</v>
      </c>
      <c r="E11" s="12" t="s">
        <v>143</v>
      </c>
      <c r="F11" s="14" t="s">
        <v>1431</v>
      </c>
      <c r="G11" s="14" t="s">
        <v>1432</v>
      </c>
      <c r="H11" s="14" t="s">
        <v>146</v>
      </c>
      <c r="I11" s="14" t="s">
        <v>165</v>
      </c>
      <c r="J11" s="12" t="s">
        <v>30</v>
      </c>
      <c r="K11" s="12" t="s">
        <v>30</v>
      </c>
      <c r="L11" s="14" t="s">
        <v>585</v>
      </c>
      <c r="M11" s="14" t="s">
        <v>429</v>
      </c>
      <c r="N11" s="14" t="s">
        <v>150</v>
      </c>
      <c r="O11" s="150" t="s">
        <v>1433</v>
      </c>
      <c r="P11" s="14" t="s">
        <v>85</v>
      </c>
      <c r="Q11" s="14" t="s">
        <v>85</v>
      </c>
      <c r="R11" s="14" t="s">
        <v>85</v>
      </c>
      <c r="S11" s="12" t="s">
        <v>34</v>
      </c>
      <c r="T11" s="128">
        <v>0.92700000000000005</v>
      </c>
      <c r="U11" s="14" t="s">
        <v>1434</v>
      </c>
      <c r="V11" s="155">
        <v>7.5499999999999998E-2</v>
      </c>
      <c r="W11" s="180">
        <v>8.5999999999999993E-2</v>
      </c>
      <c r="X11" s="12" t="s">
        <v>155</v>
      </c>
      <c r="Y11" s="12" t="s">
        <v>150</v>
      </c>
      <c r="Z11" s="14" t="s">
        <v>1427</v>
      </c>
      <c r="AA11" s="14" t="s">
        <v>1428</v>
      </c>
      <c r="AB11" s="151" t="s">
        <v>1397</v>
      </c>
      <c r="AC11" s="150" t="s">
        <v>1397</v>
      </c>
      <c r="AD11" s="128">
        <v>25000</v>
      </c>
      <c r="AE11" s="142">
        <v>1</v>
      </c>
      <c r="AF11" s="144">
        <v>101.21</v>
      </c>
      <c r="AG11" s="128">
        <v>25.302</v>
      </c>
      <c r="AH11" s="14"/>
      <c r="AI11" s="14"/>
      <c r="AJ11" s="14" t="s">
        <v>36</v>
      </c>
      <c r="AK11" s="137">
        <v>0.329942950285249</v>
      </c>
      <c r="AL11" s="137">
        <v>4.7487493002378202E-4</v>
      </c>
    </row>
    <row r="12" spans="1:38" x14ac:dyDescent="0.25">
      <c r="A12" s="14">
        <v>424</v>
      </c>
      <c r="B12" s="14">
        <v>7228</v>
      </c>
      <c r="C12" s="14" t="s">
        <v>1388</v>
      </c>
      <c r="D12" s="14" t="s">
        <v>1389</v>
      </c>
      <c r="E12" s="12" t="s">
        <v>143</v>
      </c>
      <c r="F12" s="14" t="s">
        <v>1390</v>
      </c>
      <c r="G12" s="14" t="s">
        <v>1391</v>
      </c>
      <c r="H12" s="14" t="s">
        <v>146</v>
      </c>
      <c r="I12" s="14" t="s">
        <v>147</v>
      </c>
      <c r="J12" s="12" t="s">
        <v>30</v>
      </c>
      <c r="K12" s="12" t="s">
        <v>30</v>
      </c>
      <c r="L12" s="14" t="s">
        <v>585</v>
      </c>
      <c r="M12" s="14" t="s">
        <v>171</v>
      </c>
      <c r="N12" s="14" t="s">
        <v>150</v>
      </c>
      <c r="O12" s="150" t="s">
        <v>1392</v>
      </c>
      <c r="P12" s="14" t="s">
        <v>85</v>
      </c>
      <c r="Q12" s="14" t="s">
        <v>85</v>
      </c>
      <c r="R12" s="14" t="s">
        <v>85</v>
      </c>
      <c r="S12" s="12" t="s">
        <v>34</v>
      </c>
      <c r="T12" s="128">
        <v>0.01</v>
      </c>
      <c r="U12" s="14" t="s">
        <v>1393</v>
      </c>
      <c r="V12" s="180">
        <v>5.1499999999999997E-2</v>
      </c>
      <c r="W12" s="180">
        <v>5.1499999999999997E-2</v>
      </c>
      <c r="X12" s="12" t="s">
        <v>155</v>
      </c>
      <c r="Y12" s="12" t="s">
        <v>1394</v>
      </c>
      <c r="Z12" s="14" t="s">
        <v>1395</v>
      </c>
      <c r="AA12" s="14" t="s">
        <v>1396</v>
      </c>
      <c r="AB12" s="151" t="s">
        <v>1397</v>
      </c>
      <c r="AC12" s="150" t="s">
        <v>1397</v>
      </c>
      <c r="AD12" s="128">
        <v>70023.45</v>
      </c>
      <c r="AE12" s="142">
        <v>1</v>
      </c>
      <c r="AF12" s="144">
        <v>0</v>
      </c>
      <c r="AG12" s="128">
        <v>0</v>
      </c>
      <c r="AH12" s="14"/>
      <c r="AI12" s="14"/>
      <c r="AJ12" s="14" t="s">
        <v>36</v>
      </c>
      <c r="AK12" s="137">
        <v>1.3056969763414899E-8</v>
      </c>
      <c r="AL12" s="137">
        <v>2.6981349187047696E-11</v>
      </c>
    </row>
    <row r="13" spans="1:38" x14ac:dyDescent="0.25">
      <c r="A13" s="14">
        <v>424</v>
      </c>
      <c r="B13" s="14">
        <v>7228</v>
      </c>
      <c r="C13" s="14" t="s">
        <v>1441</v>
      </c>
      <c r="D13" s="14" t="s">
        <v>1442</v>
      </c>
      <c r="E13" s="12" t="s">
        <v>143</v>
      </c>
      <c r="F13" s="14" t="s">
        <v>1443</v>
      </c>
      <c r="G13" s="14" t="s">
        <v>1444</v>
      </c>
      <c r="H13" s="14" t="s">
        <v>146</v>
      </c>
      <c r="I13" s="14" t="s">
        <v>1402</v>
      </c>
      <c r="J13" s="12" t="s">
        <v>30</v>
      </c>
      <c r="K13" s="12" t="s">
        <v>30</v>
      </c>
      <c r="L13" s="14" t="s">
        <v>585</v>
      </c>
      <c r="M13" s="14" t="s">
        <v>213</v>
      </c>
      <c r="N13" s="14" t="s">
        <v>150</v>
      </c>
      <c r="O13" s="150" t="s">
        <v>1445</v>
      </c>
      <c r="P13" s="14" t="s">
        <v>85</v>
      </c>
      <c r="Q13" s="14" t="s">
        <v>85</v>
      </c>
      <c r="R13" s="14" t="s">
        <v>85</v>
      </c>
      <c r="S13" s="12" t="s">
        <v>34</v>
      </c>
      <c r="T13" s="128">
        <v>0.01</v>
      </c>
      <c r="U13" s="14" t="s">
        <v>1446</v>
      </c>
      <c r="V13" s="143">
        <v>6.7999999999999996E-3</v>
      </c>
      <c r="W13" s="137">
        <v>7.9000000000000001E-2</v>
      </c>
      <c r="X13" s="12" t="s">
        <v>1405</v>
      </c>
      <c r="Y13" s="12" t="s">
        <v>1394</v>
      </c>
      <c r="Z13" s="14" t="s">
        <v>1395</v>
      </c>
      <c r="AA13" s="14" t="s">
        <v>1396</v>
      </c>
      <c r="AB13" s="151" t="s">
        <v>1397</v>
      </c>
      <c r="AC13" s="150" t="s">
        <v>1397</v>
      </c>
      <c r="AD13" s="128">
        <v>10168.469999999999</v>
      </c>
      <c r="AE13" s="142">
        <v>1</v>
      </c>
      <c r="AF13" s="144">
        <v>18</v>
      </c>
      <c r="AG13" s="128">
        <v>1.83</v>
      </c>
      <c r="AH13" s="14"/>
      <c r="AI13" s="14"/>
      <c r="AJ13" s="14" t="s">
        <v>36</v>
      </c>
      <c r="AK13" s="137">
        <v>3.4129270922004699E-4</v>
      </c>
      <c r="AL13" s="137">
        <v>7.0525841212113202E-7</v>
      </c>
    </row>
    <row r="14" spans="1:38" x14ac:dyDescent="0.25">
      <c r="A14" s="14">
        <v>424</v>
      </c>
      <c r="B14" s="14">
        <v>7228</v>
      </c>
      <c r="C14" s="14" t="s">
        <v>1406</v>
      </c>
      <c r="D14" s="14" t="s">
        <v>1407</v>
      </c>
      <c r="E14" s="12" t="s">
        <v>143</v>
      </c>
      <c r="F14" s="14" t="s">
        <v>1408</v>
      </c>
      <c r="G14" s="14" t="s">
        <v>1409</v>
      </c>
      <c r="H14" s="14" t="s">
        <v>146</v>
      </c>
      <c r="I14" s="14" t="s">
        <v>1402</v>
      </c>
      <c r="J14" s="12" t="s">
        <v>30</v>
      </c>
      <c r="K14" s="12" t="s">
        <v>30</v>
      </c>
      <c r="L14" s="14" t="s">
        <v>585</v>
      </c>
      <c r="M14" s="14" t="s">
        <v>171</v>
      </c>
      <c r="N14" s="14" t="s">
        <v>150</v>
      </c>
      <c r="O14" s="150" t="s">
        <v>1403</v>
      </c>
      <c r="P14" s="14" t="s">
        <v>1410</v>
      </c>
      <c r="Q14" s="14" t="s">
        <v>173</v>
      </c>
      <c r="R14" s="14" t="s">
        <v>153</v>
      </c>
      <c r="S14" s="12" t="s">
        <v>34</v>
      </c>
      <c r="T14" s="128">
        <v>2.92</v>
      </c>
      <c r="U14" s="14" t="s">
        <v>1411</v>
      </c>
      <c r="V14" s="143">
        <v>1E-4</v>
      </c>
      <c r="W14" s="137">
        <v>6.5000000000000002E-2</v>
      </c>
      <c r="X14" s="12" t="s">
        <v>1405</v>
      </c>
      <c r="Y14" s="12" t="s">
        <v>1394</v>
      </c>
      <c r="Z14" s="14" t="s">
        <v>1395</v>
      </c>
      <c r="AA14" s="14" t="s">
        <v>1396</v>
      </c>
      <c r="AB14" s="151" t="s">
        <v>1397</v>
      </c>
      <c r="AC14" s="150" t="s">
        <v>1397</v>
      </c>
      <c r="AD14" s="128">
        <v>363.29</v>
      </c>
      <c r="AE14" s="142">
        <v>1</v>
      </c>
      <c r="AF14" s="144">
        <v>73</v>
      </c>
      <c r="AG14" s="128">
        <v>0.26500000000000001</v>
      </c>
      <c r="AH14" s="14"/>
      <c r="AI14" s="14"/>
      <c r="AJ14" s="14" t="s">
        <v>36</v>
      </c>
      <c r="AK14" s="137">
        <v>4.94510135976767E-5</v>
      </c>
      <c r="AL14" s="137">
        <v>1.02187191186648E-7</v>
      </c>
    </row>
    <row r="15" spans="1:38" x14ac:dyDescent="0.25">
      <c r="A15" s="14">
        <v>424</v>
      </c>
      <c r="B15" s="14">
        <v>7228</v>
      </c>
      <c r="C15" s="14" t="s">
        <v>1447</v>
      </c>
      <c r="D15" s="14" t="s">
        <v>1448</v>
      </c>
      <c r="E15" s="12" t="s">
        <v>143</v>
      </c>
      <c r="F15" s="14" t="s">
        <v>1449</v>
      </c>
      <c r="G15" s="14" t="s">
        <v>1450</v>
      </c>
      <c r="H15" s="14" t="s">
        <v>146</v>
      </c>
      <c r="I15" s="14" t="s">
        <v>1402</v>
      </c>
      <c r="J15" s="12" t="s">
        <v>30</v>
      </c>
      <c r="K15" s="12" t="s">
        <v>30</v>
      </c>
      <c r="L15" s="14" t="s">
        <v>585</v>
      </c>
      <c r="M15" s="14" t="s">
        <v>213</v>
      </c>
      <c r="N15" s="14" t="s">
        <v>150</v>
      </c>
      <c r="O15" s="150" t="s">
        <v>1451</v>
      </c>
      <c r="P15" s="14" t="s">
        <v>85</v>
      </c>
      <c r="Q15" s="14" t="s">
        <v>85</v>
      </c>
      <c r="R15" s="14" t="s">
        <v>85</v>
      </c>
      <c r="S15" s="12" t="s">
        <v>34</v>
      </c>
      <c r="T15" s="128">
        <v>0.01</v>
      </c>
      <c r="U15" s="14" t="s">
        <v>1452</v>
      </c>
      <c r="V15" s="143">
        <v>0</v>
      </c>
      <c r="W15" s="137">
        <v>0</v>
      </c>
      <c r="X15" s="12" t="s">
        <v>155</v>
      </c>
      <c r="Y15" s="12" t="s">
        <v>1394</v>
      </c>
      <c r="Z15" s="14" t="s">
        <v>1395</v>
      </c>
      <c r="AA15" s="14" t="s">
        <v>1396</v>
      </c>
      <c r="AB15" s="151" t="s">
        <v>1397</v>
      </c>
      <c r="AC15" s="150" t="s">
        <v>1397</v>
      </c>
      <c r="AD15" s="128">
        <v>1792.17</v>
      </c>
      <c r="AE15" s="142">
        <v>1</v>
      </c>
      <c r="AF15" s="144">
        <v>0.82</v>
      </c>
      <c r="AG15" s="128">
        <v>1.4999999999999999E-2</v>
      </c>
      <c r="AH15" s="14"/>
      <c r="AI15" s="14"/>
      <c r="AJ15" s="14" t="s">
        <v>36</v>
      </c>
      <c r="AK15" s="137">
        <v>2.7402611254854602E-6</v>
      </c>
      <c r="AL15" s="137">
        <v>5.6625651763076707E-9</v>
      </c>
    </row>
    <row r="16" spans="1:38" x14ac:dyDescent="0.25">
      <c r="A16" s="14">
        <v>424</v>
      </c>
      <c r="B16" s="14">
        <v>7228</v>
      </c>
      <c r="C16" s="14" t="s">
        <v>1415</v>
      </c>
      <c r="D16" s="14" t="s">
        <v>1416</v>
      </c>
      <c r="E16" s="12" t="s">
        <v>143</v>
      </c>
      <c r="F16" s="14" t="s">
        <v>1417</v>
      </c>
      <c r="G16" s="14" t="s">
        <v>1418</v>
      </c>
      <c r="H16" s="14" t="s">
        <v>146</v>
      </c>
      <c r="I16" s="14" t="s">
        <v>1402</v>
      </c>
      <c r="J16" s="12" t="s">
        <v>30</v>
      </c>
      <c r="K16" s="12" t="s">
        <v>30</v>
      </c>
      <c r="L16" s="14" t="s">
        <v>585</v>
      </c>
      <c r="M16" s="14" t="s">
        <v>171</v>
      </c>
      <c r="N16" s="14" t="s">
        <v>150</v>
      </c>
      <c r="O16" s="150" t="s">
        <v>1419</v>
      </c>
      <c r="P16" s="14" t="s">
        <v>85</v>
      </c>
      <c r="Q16" s="14" t="s">
        <v>85</v>
      </c>
      <c r="R16" s="14" t="s">
        <v>85</v>
      </c>
      <c r="S16" s="12" t="s">
        <v>34</v>
      </c>
      <c r="T16" s="128">
        <v>0.01</v>
      </c>
      <c r="U16" s="14" t="s">
        <v>1420</v>
      </c>
      <c r="V16" s="180">
        <v>5.5E-2</v>
      </c>
      <c r="W16" s="180">
        <v>5.5E-2</v>
      </c>
      <c r="X16" s="12" t="s">
        <v>1405</v>
      </c>
      <c r="Y16" s="12" t="s">
        <v>1394</v>
      </c>
      <c r="Z16" s="14" t="s">
        <v>1395</v>
      </c>
      <c r="AA16" s="14" t="s">
        <v>1396</v>
      </c>
      <c r="AB16" s="151" t="s">
        <v>1397</v>
      </c>
      <c r="AC16" s="150" t="s">
        <v>1397</v>
      </c>
      <c r="AD16" s="128">
        <v>22175.01</v>
      </c>
      <c r="AE16" s="142">
        <v>1</v>
      </c>
      <c r="AF16" s="144">
        <v>1</v>
      </c>
      <c r="AG16" s="128">
        <v>0.222</v>
      </c>
      <c r="AH16" s="14"/>
      <c r="AI16" s="14"/>
      <c r="AJ16" s="14" t="s">
        <v>36</v>
      </c>
      <c r="AK16" s="137">
        <v>4.1348781740034703E-5</v>
      </c>
      <c r="AL16" s="137">
        <v>8.5444474391975196E-8</v>
      </c>
    </row>
    <row r="17" spans="1:38" x14ac:dyDescent="0.25">
      <c r="A17" s="14">
        <v>424</v>
      </c>
      <c r="B17" s="14">
        <v>7228</v>
      </c>
      <c r="C17" s="14" t="s">
        <v>1453</v>
      </c>
      <c r="D17" s="14" t="s">
        <v>1454</v>
      </c>
      <c r="E17" s="12" t="s">
        <v>143</v>
      </c>
      <c r="F17" s="14" t="s">
        <v>1455</v>
      </c>
      <c r="G17" s="14" t="s">
        <v>1456</v>
      </c>
      <c r="H17" s="14" t="s">
        <v>146</v>
      </c>
      <c r="I17" s="14" t="s">
        <v>147</v>
      </c>
      <c r="J17" s="12" t="s">
        <v>30</v>
      </c>
      <c r="K17" s="12" t="s">
        <v>30</v>
      </c>
      <c r="L17" s="14" t="s">
        <v>585</v>
      </c>
      <c r="M17" s="14" t="s">
        <v>171</v>
      </c>
      <c r="N17" s="14" t="s">
        <v>150</v>
      </c>
      <c r="O17" s="150" t="s">
        <v>1419</v>
      </c>
      <c r="P17" s="14" t="s">
        <v>85</v>
      </c>
      <c r="Q17" s="14" t="s">
        <v>85</v>
      </c>
      <c r="R17" s="14" t="s">
        <v>85</v>
      </c>
      <c r="S17" s="12" t="s">
        <v>34</v>
      </c>
      <c r="T17" s="128">
        <v>0.01</v>
      </c>
      <c r="U17" s="14" t="s">
        <v>1457</v>
      </c>
      <c r="V17" s="143">
        <v>1E-4</v>
      </c>
      <c r="W17" s="137">
        <v>5.7500000000000002E-2</v>
      </c>
      <c r="X17" s="12" t="s">
        <v>1405</v>
      </c>
      <c r="Y17" s="12" t="s">
        <v>1394</v>
      </c>
      <c r="Z17" s="14" t="s">
        <v>1395</v>
      </c>
      <c r="AA17" s="14" t="s">
        <v>1396</v>
      </c>
      <c r="AB17" s="151" t="s">
        <v>1397</v>
      </c>
      <c r="AC17" s="150" t="s">
        <v>1397</v>
      </c>
      <c r="AD17" s="128">
        <v>683.67</v>
      </c>
      <c r="AE17" s="142">
        <v>1</v>
      </c>
      <c r="AF17" s="144">
        <v>43.1</v>
      </c>
      <c r="AG17" s="128">
        <v>0.29499999999999998</v>
      </c>
      <c r="AH17" s="14"/>
      <c r="AI17" s="14"/>
      <c r="AJ17" s="14" t="s">
        <v>36</v>
      </c>
      <c r="AK17" s="137">
        <v>5.4944305390898701E-5</v>
      </c>
      <c r="AL17" s="137">
        <v>1.13538708938842E-7</v>
      </c>
    </row>
    <row r="18" spans="1:38" x14ac:dyDescent="0.25">
      <c r="A18" s="14">
        <v>424</v>
      </c>
      <c r="B18" s="14">
        <v>7228</v>
      </c>
      <c r="C18" s="14" t="s">
        <v>1453</v>
      </c>
      <c r="D18" s="14" t="s">
        <v>1454</v>
      </c>
      <c r="E18" s="12" t="s">
        <v>143</v>
      </c>
      <c r="F18" s="14" t="s">
        <v>1458</v>
      </c>
      <c r="G18" s="14" t="s">
        <v>1459</v>
      </c>
      <c r="H18" s="14" t="s">
        <v>146</v>
      </c>
      <c r="I18" s="14" t="s">
        <v>1402</v>
      </c>
      <c r="J18" s="12" t="s">
        <v>30</v>
      </c>
      <c r="K18" s="12" t="s">
        <v>30</v>
      </c>
      <c r="L18" s="14" t="s">
        <v>585</v>
      </c>
      <c r="M18" s="14" t="s">
        <v>171</v>
      </c>
      <c r="N18" s="14" t="s">
        <v>150</v>
      </c>
      <c r="O18" s="150" t="s">
        <v>1419</v>
      </c>
      <c r="P18" s="14" t="s">
        <v>85</v>
      </c>
      <c r="Q18" s="14" t="s">
        <v>85</v>
      </c>
      <c r="R18" s="14" t="s">
        <v>85</v>
      </c>
      <c r="S18" s="12" t="s">
        <v>34</v>
      </c>
      <c r="T18" s="128">
        <v>0.01</v>
      </c>
      <c r="U18" s="14" t="s">
        <v>1460</v>
      </c>
      <c r="V18" s="143">
        <v>1E-4</v>
      </c>
      <c r="W18" s="137">
        <v>7.4999999999999997E-2</v>
      </c>
      <c r="X18" s="12" t="s">
        <v>1405</v>
      </c>
      <c r="Y18" s="12" t="s">
        <v>1394</v>
      </c>
      <c r="Z18" s="14" t="s">
        <v>1395</v>
      </c>
      <c r="AA18" s="14" t="s">
        <v>1396</v>
      </c>
      <c r="AB18" s="151" t="s">
        <v>1397</v>
      </c>
      <c r="AC18" s="150" t="s">
        <v>1397</v>
      </c>
      <c r="AD18" s="128">
        <v>6593.35</v>
      </c>
      <c r="AE18" s="142">
        <v>1</v>
      </c>
      <c r="AF18" s="144">
        <v>31.9</v>
      </c>
      <c r="AG18" s="128">
        <v>2.1030000000000002</v>
      </c>
      <c r="AH18" s="14"/>
      <c r="AI18" s="14"/>
      <c r="AJ18" s="14" t="s">
        <v>36</v>
      </c>
      <c r="AK18" s="137">
        <v>3.92189269981501E-4</v>
      </c>
      <c r="AL18" s="137">
        <v>8.1043272922588604E-7</v>
      </c>
    </row>
    <row r="19" spans="1:38" x14ac:dyDescent="0.25">
      <c r="A19" s="14">
        <v>424</v>
      </c>
      <c r="B19" s="14">
        <v>7228</v>
      </c>
      <c r="C19" s="14" t="s">
        <v>1453</v>
      </c>
      <c r="D19" s="14" t="s">
        <v>1454</v>
      </c>
      <c r="E19" s="12" t="s">
        <v>143</v>
      </c>
      <c r="F19" s="14" t="s">
        <v>1461</v>
      </c>
      <c r="G19" s="14" t="s">
        <v>1462</v>
      </c>
      <c r="H19" s="14" t="s">
        <v>146</v>
      </c>
      <c r="I19" s="14" t="s">
        <v>147</v>
      </c>
      <c r="J19" s="12" t="s">
        <v>30</v>
      </c>
      <c r="K19" s="12" t="s">
        <v>30</v>
      </c>
      <c r="L19" s="14" t="s">
        <v>585</v>
      </c>
      <c r="M19" s="14" t="s">
        <v>171</v>
      </c>
      <c r="N19" s="14" t="s">
        <v>150</v>
      </c>
      <c r="O19" s="150" t="s">
        <v>1419</v>
      </c>
      <c r="P19" s="14" t="s">
        <v>85</v>
      </c>
      <c r="Q19" s="14" t="s">
        <v>85</v>
      </c>
      <c r="R19" s="14" t="s">
        <v>85</v>
      </c>
      <c r="S19" s="12" t="s">
        <v>34</v>
      </c>
      <c r="T19" s="128">
        <v>0.01</v>
      </c>
      <c r="U19" s="14" t="s">
        <v>1463</v>
      </c>
      <c r="V19" s="143">
        <v>1E-4</v>
      </c>
      <c r="W19" s="137">
        <v>7.4999999999999997E-2</v>
      </c>
      <c r="X19" s="12" t="s">
        <v>1405</v>
      </c>
      <c r="Y19" s="12" t="s">
        <v>1394</v>
      </c>
      <c r="Z19" s="14" t="s">
        <v>1395</v>
      </c>
      <c r="AA19" s="14" t="s">
        <v>1396</v>
      </c>
      <c r="AB19" s="151" t="s">
        <v>1397</v>
      </c>
      <c r="AC19" s="150" t="s">
        <v>1397</v>
      </c>
      <c r="AD19" s="128">
        <v>6692.34</v>
      </c>
      <c r="AE19" s="142">
        <v>1</v>
      </c>
      <c r="AF19" s="144">
        <v>33.6</v>
      </c>
      <c r="AG19" s="128">
        <v>2.2490000000000001</v>
      </c>
      <c r="AH19" s="14"/>
      <c r="AI19" s="14"/>
      <c r="AJ19" s="14" t="s">
        <v>36</v>
      </c>
      <c r="AK19" s="137">
        <v>4.1929160623907302E-4</v>
      </c>
      <c r="AL19" s="137">
        <v>8.6643788291776895E-7</v>
      </c>
    </row>
    <row r="20" spans="1:38" x14ac:dyDescent="0.25">
      <c r="A20" s="2">
        <v>424</v>
      </c>
      <c r="B20" s="2">
        <v>7228</v>
      </c>
      <c r="C20" s="2" t="s">
        <v>1464</v>
      </c>
      <c r="D20" s="2" t="s">
        <v>1465</v>
      </c>
      <c r="E20" s="12" t="s">
        <v>143</v>
      </c>
      <c r="F20" s="2" t="s">
        <v>1466</v>
      </c>
      <c r="G20" s="2" t="s">
        <v>1467</v>
      </c>
      <c r="H20" s="14" t="s">
        <v>33</v>
      </c>
      <c r="I20" s="14" t="s">
        <v>147</v>
      </c>
      <c r="J20" s="12" t="s">
        <v>30</v>
      </c>
      <c r="K20" s="12" t="s">
        <v>30</v>
      </c>
      <c r="L20" s="14" t="s">
        <v>585</v>
      </c>
      <c r="M20" s="14" t="s">
        <v>171</v>
      </c>
      <c r="N20" s="14" t="s">
        <v>150</v>
      </c>
      <c r="O20" s="151" t="s">
        <v>1468</v>
      </c>
      <c r="P20" s="2" t="s">
        <v>85</v>
      </c>
      <c r="Q20" s="14" t="s">
        <v>85</v>
      </c>
      <c r="R20" s="14" t="s">
        <v>85</v>
      </c>
      <c r="S20" s="2" t="s">
        <v>34</v>
      </c>
      <c r="T20" s="125">
        <v>0.01</v>
      </c>
      <c r="U20" s="2" t="s">
        <v>1469</v>
      </c>
      <c r="V20" s="137">
        <v>0</v>
      </c>
      <c r="W20" s="180">
        <v>0.06</v>
      </c>
      <c r="X20" s="12" t="s">
        <v>155</v>
      </c>
      <c r="Y20" s="12" t="s">
        <v>1394</v>
      </c>
      <c r="Z20" s="2" t="s">
        <v>1395</v>
      </c>
      <c r="AA20" s="14" t="s">
        <v>1396</v>
      </c>
      <c r="AB20" s="151" t="s">
        <v>1397</v>
      </c>
      <c r="AC20" s="151" t="s">
        <v>1397</v>
      </c>
      <c r="AD20" s="125">
        <v>2301.19</v>
      </c>
      <c r="AE20" s="135">
        <v>1</v>
      </c>
      <c r="AF20" s="145">
        <v>0</v>
      </c>
      <c r="AG20" s="125">
        <v>0</v>
      </c>
      <c r="AJ20" s="14" t="s">
        <v>36</v>
      </c>
      <c r="AK20" s="137">
        <v>4.2909294314794199E-10</v>
      </c>
      <c r="AL20" s="137">
        <v>8.8669168593867397E-13</v>
      </c>
    </row>
    <row r="21" spans="1:38" x14ac:dyDescent="0.25">
      <c r="A21" s="2">
        <v>424</v>
      </c>
      <c r="B21" s="2">
        <v>7228</v>
      </c>
      <c r="C21" s="2" t="s">
        <v>1464</v>
      </c>
      <c r="D21" s="2" t="s">
        <v>1465</v>
      </c>
      <c r="E21" s="3" t="s">
        <v>143</v>
      </c>
      <c r="F21" s="2" t="s">
        <v>1470</v>
      </c>
      <c r="G21" s="2" t="s">
        <v>1471</v>
      </c>
      <c r="H21" s="2" t="s">
        <v>146</v>
      </c>
      <c r="I21" s="2" t="s">
        <v>147</v>
      </c>
      <c r="J21" s="2" t="s">
        <v>30</v>
      </c>
      <c r="K21" s="2" t="s">
        <v>30</v>
      </c>
      <c r="L21" s="2" t="s">
        <v>585</v>
      </c>
      <c r="M21" s="2" t="s">
        <v>171</v>
      </c>
      <c r="N21" s="2" t="s">
        <v>150</v>
      </c>
      <c r="O21" s="151" t="s">
        <v>1472</v>
      </c>
      <c r="P21" s="2" t="s">
        <v>85</v>
      </c>
      <c r="Q21" s="2" t="s">
        <v>85</v>
      </c>
      <c r="R21" s="2" t="s">
        <v>85</v>
      </c>
      <c r="S21" s="2" t="s">
        <v>34</v>
      </c>
      <c r="T21" s="125">
        <v>0.01</v>
      </c>
      <c r="U21" s="2" t="s">
        <v>1469</v>
      </c>
      <c r="V21" s="180">
        <v>0.06</v>
      </c>
      <c r="W21" s="180">
        <v>0.06</v>
      </c>
      <c r="X21" s="3" t="s">
        <v>155</v>
      </c>
      <c r="Y21" s="3" t="s">
        <v>1394</v>
      </c>
      <c r="Z21" s="2" t="s">
        <v>1395</v>
      </c>
      <c r="AA21" s="2" t="s">
        <v>1396</v>
      </c>
      <c r="AB21" s="151" t="s">
        <v>1397</v>
      </c>
      <c r="AC21" s="151" t="s">
        <v>1397</v>
      </c>
      <c r="AD21" s="125">
        <v>13807.08</v>
      </c>
      <c r="AE21" s="135">
        <v>1</v>
      </c>
      <c r="AF21" s="145">
        <v>0</v>
      </c>
      <c r="AG21" s="125">
        <v>0</v>
      </c>
      <c r="AJ21" s="2" t="s">
        <v>36</v>
      </c>
      <c r="AK21" s="137">
        <v>2.5745464709472502E-9</v>
      </c>
      <c r="AL21" s="137">
        <v>5.3201269965062199E-12</v>
      </c>
    </row>
    <row r="22" spans="1:38" x14ac:dyDescent="0.25">
      <c r="A22" s="2">
        <v>424</v>
      </c>
      <c r="B22" s="2">
        <v>7228</v>
      </c>
      <c r="C22" s="2" t="s">
        <v>1421</v>
      </c>
      <c r="D22" s="2" t="s">
        <v>1422</v>
      </c>
      <c r="E22" s="3" t="s">
        <v>143</v>
      </c>
      <c r="F22" s="2" t="s">
        <v>1423</v>
      </c>
      <c r="G22" s="2" t="s">
        <v>1424</v>
      </c>
      <c r="H22" s="2" t="s">
        <v>146</v>
      </c>
      <c r="I22" s="2" t="s">
        <v>165</v>
      </c>
      <c r="J22" s="2" t="s">
        <v>30</v>
      </c>
      <c r="K22" s="2" t="s">
        <v>30</v>
      </c>
      <c r="L22" s="2" t="s">
        <v>585</v>
      </c>
      <c r="M22" s="2" t="s">
        <v>478</v>
      </c>
      <c r="N22" s="2" t="s">
        <v>150</v>
      </c>
      <c r="O22" s="151" t="s">
        <v>1425</v>
      </c>
      <c r="P22" s="2" t="s">
        <v>172</v>
      </c>
      <c r="Q22" s="2" t="s">
        <v>173</v>
      </c>
      <c r="R22" s="2" t="s">
        <v>153</v>
      </c>
      <c r="S22" s="2" t="s">
        <v>34</v>
      </c>
      <c r="T22" s="125">
        <v>4.96</v>
      </c>
      <c r="U22" s="2" t="s">
        <v>1426</v>
      </c>
      <c r="V22" s="137">
        <v>3.9600000000000003E-2</v>
      </c>
      <c r="W22" s="137">
        <v>3.9800000000000002E-2</v>
      </c>
      <c r="X22" s="3" t="s">
        <v>155</v>
      </c>
      <c r="Y22" s="3" t="s">
        <v>150</v>
      </c>
      <c r="Z22" s="2" t="s">
        <v>1427</v>
      </c>
      <c r="AA22" s="2" t="s">
        <v>1428</v>
      </c>
      <c r="AB22" s="151" t="s">
        <v>1397</v>
      </c>
      <c r="AC22" s="151" t="s">
        <v>1397</v>
      </c>
      <c r="AD22" s="125">
        <v>1250000</v>
      </c>
      <c r="AE22" s="135">
        <v>1</v>
      </c>
      <c r="AF22" s="145">
        <v>102.77</v>
      </c>
      <c r="AG22" s="125">
        <v>1284.625</v>
      </c>
      <c r="AJ22" s="2" t="s">
        <v>36</v>
      </c>
      <c r="AK22" s="137">
        <v>0.239538465790059</v>
      </c>
      <c r="AL22" s="137">
        <v>4.9499011687386503E-4</v>
      </c>
    </row>
    <row r="23" spans="1:38" x14ac:dyDescent="0.25">
      <c r="A23" s="2">
        <v>424</v>
      </c>
      <c r="B23" s="2">
        <v>7228</v>
      </c>
      <c r="C23" s="2" t="s">
        <v>1473</v>
      </c>
      <c r="D23" s="2" t="s">
        <v>1474</v>
      </c>
      <c r="E23" s="3" t="s">
        <v>143</v>
      </c>
      <c r="F23" s="2" t="s">
        <v>1475</v>
      </c>
      <c r="G23" s="2" t="s">
        <v>1476</v>
      </c>
      <c r="H23" s="2" t="s">
        <v>146</v>
      </c>
      <c r="I23" s="2" t="s">
        <v>488</v>
      </c>
      <c r="J23" s="2" t="s">
        <v>30</v>
      </c>
      <c r="K23" s="2" t="s">
        <v>30</v>
      </c>
      <c r="L23" s="2" t="s">
        <v>1477</v>
      </c>
      <c r="M23" s="2" t="s">
        <v>1478</v>
      </c>
      <c r="N23" s="2" t="s">
        <v>150</v>
      </c>
      <c r="O23" s="151" t="s">
        <v>1403</v>
      </c>
      <c r="P23" s="2" t="s">
        <v>528</v>
      </c>
      <c r="Q23" s="2" t="s">
        <v>152</v>
      </c>
      <c r="R23" s="2" t="s">
        <v>153</v>
      </c>
      <c r="S23" s="2" t="s">
        <v>86</v>
      </c>
      <c r="T23" s="125">
        <v>0.74</v>
      </c>
      <c r="U23" s="2" t="s">
        <v>1479</v>
      </c>
      <c r="V23" s="137">
        <v>4.2700000000000002E-2</v>
      </c>
      <c r="W23" s="137">
        <v>7.9699999999999993E-2</v>
      </c>
      <c r="X23" s="3" t="s">
        <v>155</v>
      </c>
      <c r="Y23" s="3" t="s">
        <v>150</v>
      </c>
      <c r="Z23" s="2" t="s">
        <v>1427</v>
      </c>
      <c r="AA23" s="2" t="s">
        <v>1428</v>
      </c>
      <c r="AB23" s="151" t="s">
        <v>1397</v>
      </c>
      <c r="AC23" s="151" t="s">
        <v>1397</v>
      </c>
      <c r="AD23" s="125">
        <v>43875.78</v>
      </c>
      <c r="AE23" s="135">
        <v>3.19</v>
      </c>
      <c r="AF23" s="145">
        <v>106.76</v>
      </c>
      <c r="AG23" s="125">
        <v>149.42500000000001</v>
      </c>
      <c r="AJ23" s="2" t="s">
        <v>36</v>
      </c>
      <c r="AK23" s="137">
        <v>2.7862686756696401E-2</v>
      </c>
      <c r="AL23" s="137">
        <v>5.7576366821204697E-5</v>
      </c>
    </row>
    <row r="24" spans="1:38" x14ac:dyDescent="0.25">
      <c r="A24" s="2">
        <v>424</v>
      </c>
      <c r="B24" s="2">
        <v>7228</v>
      </c>
      <c r="C24" s="2" t="s">
        <v>1480</v>
      </c>
      <c r="D24" s="2" t="s">
        <v>1481</v>
      </c>
      <c r="E24" s="3" t="s">
        <v>143</v>
      </c>
      <c r="F24" s="2" t="s">
        <v>1482</v>
      </c>
      <c r="G24" s="2" t="s">
        <v>1483</v>
      </c>
      <c r="H24" s="2" t="s">
        <v>146</v>
      </c>
      <c r="I24" s="2" t="s">
        <v>147</v>
      </c>
      <c r="J24" s="2" t="s">
        <v>30</v>
      </c>
      <c r="K24" s="2" t="s">
        <v>30</v>
      </c>
      <c r="L24" s="2" t="s">
        <v>585</v>
      </c>
      <c r="M24" s="2" t="s">
        <v>195</v>
      </c>
      <c r="N24" s="2" t="s">
        <v>150</v>
      </c>
      <c r="O24" s="151" t="s">
        <v>1419</v>
      </c>
      <c r="P24" s="2" t="s">
        <v>85</v>
      </c>
      <c r="Q24" s="2" t="s">
        <v>85</v>
      </c>
      <c r="R24" s="2" t="s">
        <v>85</v>
      </c>
      <c r="S24" s="2" t="s">
        <v>34</v>
      </c>
      <c r="T24" s="125">
        <v>0.01</v>
      </c>
      <c r="U24" s="2" t="s">
        <v>1484</v>
      </c>
      <c r="V24" s="137">
        <v>0</v>
      </c>
      <c r="W24" s="137">
        <v>0</v>
      </c>
      <c r="X24" s="3" t="s">
        <v>1405</v>
      </c>
      <c r="Y24" s="3" t="s">
        <v>1394</v>
      </c>
      <c r="Z24" s="2" t="s">
        <v>1395</v>
      </c>
      <c r="AA24" s="2" t="s">
        <v>1396</v>
      </c>
      <c r="AB24" s="151" t="s">
        <v>1397</v>
      </c>
      <c r="AC24" s="151" t="s">
        <v>1397</v>
      </c>
      <c r="AD24" s="125">
        <v>120350</v>
      </c>
      <c r="AE24" s="135">
        <v>1</v>
      </c>
      <c r="AF24" s="145">
        <v>0</v>
      </c>
      <c r="AG24" s="125">
        <v>0</v>
      </c>
      <c r="AJ24" s="2" t="s">
        <v>36</v>
      </c>
      <c r="AK24" s="137">
        <v>2.2441143802925799E-10</v>
      </c>
      <c r="AL24" s="137">
        <v>4.6373113216518097E-13</v>
      </c>
    </row>
    <row r="25" spans="1:38" x14ac:dyDescent="0.25">
      <c r="A25" s="2">
        <v>424</v>
      </c>
      <c r="B25" s="2">
        <v>7228</v>
      </c>
      <c r="C25" s="2" t="s">
        <v>1429</v>
      </c>
      <c r="D25" s="2" t="s">
        <v>1430</v>
      </c>
      <c r="E25" s="3" t="s">
        <v>143</v>
      </c>
      <c r="F25" s="2" t="s">
        <v>1431</v>
      </c>
      <c r="G25" s="2" t="s">
        <v>1432</v>
      </c>
      <c r="H25" s="2" t="s">
        <v>146</v>
      </c>
      <c r="I25" s="2" t="s">
        <v>165</v>
      </c>
      <c r="J25" s="2" t="s">
        <v>30</v>
      </c>
      <c r="K25" s="2" t="s">
        <v>30</v>
      </c>
      <c r="L25" s="2" t="s">
        <v>585</v>
      </c>
      <c r="M25" s="2" t="s">
        <v>429</v>
      </c>
      <c r="N25" s="2" t="s">
        <v>150</v>
      </c>
      <c r="O25" s="151" t="s">
        <v>1433</v>
      </c>
      <c r="P25" s="2" t="s">
        <v>85</v>
      </c>
      <c r="Q25" s="2" t="s">
        <v>85</v>
      </c>
      <c r="R25" s="2" t="s">
        <v>85</v>
      </c>
      <c r="S25" s="2" t="s">
        <v>34</v>
      </c>
      <c r="T25" s="125">
        <v>0.92700000000000005</v>
      </c>
      <c r="U25" s="2" t="s">
        <v>1434</v>
      </c>
      <c r="V25" s="155">
        <v>7.5499999999999998E-2</v>
      </c>
      <c r="W25" s="180">
        <v>8.5999999999999993E-2</v>
      </c>
      <c r="X25" s="3" t="s">
        <v>155</v>
      </c>
      <c r="Y25" s="3" t="s">
        <v>150</v>
      </c>
      <c r="Z25" s="2" t="s">
        <v>1427</v>
      </c>
      <c r="AA25" s="2" t="s">
        <v>1428</v>
      </c>
      <c r="AB25" s="151" t="s">
        <v>1397</v>
      </c>
      <c r="AC25" s="151" t="s">
        <v>1397</v>
      </c>
      <c r="AD25" s="125">
        <v>3875000</v>
      </c>
      <c r="AE25" s="135">
        <v>1</v>
      </c>
      <c r="AF25" s="145">
        <v>101.21</v>
      </c>
      <c r="AG25" s="125">
        <v>3921.8870000000002</v>
      </c>
      <c r="AJ25" s="2" t="s">
        <v>36</v>
      </c>
      <c r="AK25" s="137">
        <v>0.73129739398751403</v>
      </c>
      <c r="AL25" s="137">
        <v>1.5111768430406899E-3</v>
      </c>
    </row>
    <row r="26" spans="1:38" x14ac:dyDescent="0.25">
      <c r="A26" s="2">
        <v>424</v>
      </c>
      <c r="B26" s="2">
        <v>7228</v>
      </c>
      <c r="C26" s="2" t="s">
        <v>1435</v>
      </c>
      <c r="D26" s="2" t="s">
        <v>1436</v>
      </c>
      <c r="E26" s="3" t="s">
        <v>143</v>
      </c>
      <c r="F26" s="2" t="s">
        <v>1437</v>
      </c>
      <c r="G26" s="2" t="s">
        <v>1438</v>
      </c>
      <c r="H26" s="2" t="s">
        <v>146</v>
      </c>
      <c r="I26" s="2" t="s">
        <v>147</v>
      </c>
      <c r="J26" s="2" t="s">
        <v>30</v>
      </c>
      <c r="K26" s="2" t="s">
        <v>30</v>
      </c>
      <c r="L26" s="3" t="s">
        <v>585</v>
      </c>
      <c r="M26" s="2" t="s">
        <v>213</v>
      </c>
      <c r="N26" s="2" t="s">
        <v>150</v>
      </c>
      <c r="O26" s="151" t="s">
        <v>1439</v>
      </c>
      <c r="P26" s="2" t="s">
        <v>85</v>
      </c>
      <c r="Q26" s="2" t="s">
        <v>85</v>
      </c>
      <c r="R26" s="2" t="s">
        <v>85</v>
      </c>
      <c r="S26" s="2" t="s">
        <v>34</v>
      </c>
      <c r="T26" s="125">
        <v>0.01</v>
      </c>
      <c r="U26" s="2" t="s">
        <v>1440</v>
      </c>
      <c r="V26" s="180">
        <v>5.5E-2</v>
      </c>
      <c r="W26" s="180">
        <v>5.5E-2</v>
      </c>
      <c r="X26" s="3" t="s">
        <v>155</v>
      </c>
      <c r="Y26" s="3" t="s">
        <v>1394</v>
      </c>
      <c r="Z26" s="2" t="s">
        <v>1395</v>
      </c>
      <c r="AA26" s="2" t="s">
        <v>1396</v>
      </c>
      <c r="AB26" s="151" t="s">
        <v>1397</v>
      </c>
      <c r="AC26" s="151" t="s">
        <v>1397</v>
      </c>
      <c r="AD26" s="125">
        <v>9612.14</v>
      </c>
      <c r="AE26" s="135">
        <v>1</v>
      </c>
      <c r="AF26" s="145">
        <v>0.01</v>
      </c>
      <c r="AG26" s="125">
        <v>1E-3</v>
      </c>
      <c r="AJ26" s="2" t="s">
        <v>36</v>
      </c>
      <c r="AK26" s="137">
        <v>1.79233415865272E-7</v>
      </c>
      <c r="AL26" s="137">
        <v>3.7037379017284798E-10</v>
      </c>
    </row>
    <row r="27" spans="1:38" x14ac:dyDescent="0.25">
      <c r="A27" s="2">
        <v>424</v>
      </c>
      <c r="B27" s="2">
        <v>7229</v>
      </c>
      <c r="C27" s="2" t="s">
        <v>1485</v>
      </c>
      <c r="D27" s="2" t="s">
        <v>1486</v>
      </c>
      <c r="E27" s="3" t="s">
        <v>508</v>
      </c>
      <c r="F27" s="2" t="s">
        <v>1487</v>
      </c>
      <c r="G27" s="2" t="s">
        <v>1488</v>
      </c>
      <c r="H27" s="2" t="s">
        <v>33</v>
      </c>
      <c r="I27" s="2" t="s">
        <v>147</v>
      </c>
      <c r="J27" s="2" t="s">
        <v>30</v>
      </c>
      <c r="K27" s="2" t="s">
        <v>30</v>
      </c>
      <c r="L27" s="3" t="s">
        <v>585</v>
      </c>
      <c r="M27" s="2" t="s">
        <v>213</v>
      </c>
      <c r="N27" s="2" t="s">
        <v>150</v>
      </c>
      <c r="O27" s="151" t="s">
        <v>1489</v>
      </c>
      <c r="P27" s="2" t="s">
        <v>1410</v>
      </c>
      <c r="Q27" s="2" t="s">
        <v>173</v>
      </c>
      <c r="R27" s="2" t="s">
        <v>153</v>
      </c>
      <c r="S27" s="2" t="s">
        <v>34</v>
      </c>
      <c r="T27" s="125">
        <v>0.01</v>
      </c>
      <c r="U27" s="2" t="s">
        <v>1490</v>
      </c>
      <c r="V27" s="137">
        <v>1E-4</v>
      </c>
      <c r="W27" s="137">
        <v>6.6000000000000003E-2</v>
      </c>
      <c r="X27" s="3" t="s">
        <v>155</v>
      </c>
      <c r="Y27" s="3" t="s">
        <v>1394</v>
      </c>
      <c r="Z27" s="2" t="s">
        <v>1395</v>
      </c>
      <c r="AA27" s="2" t="s">
        <v>1396</v>
      </c>
      <c r="AB27" s="151" t="s">
        <v>1397</v>
      </c>
      <c r="AC27" s="151" t="s">
        <v>1397</v>
      </c>
      <c r="AD27" s="125">
        <v>750</v>
      </c>
      <c r="AE27" s="135">
        <v>1</v>
      </c>
      <c r="AF27" s="145">
        <v>3.33</v>
      </c>
      <c r="AG27" s="125">
        <v>2.5000000000000001E-2</v>
      </c>
      <c r="AJ27" s="2" t="s">
        <v>36</v>
      </c>
      <c r="AK27" s="137">
        <v>3.0755685668764801E-5</v>
      </c>
      <c r="AL27" s="137">
        <v>1.5887497738284999E-7</v>
      </c>
    </row>
    <row r="28" spans="1:38" x14ac:dyDescent="0.25">
      <c r="A28" s="2">
        <v>424</v>
      </c>
      <c r="B28" s="2">
        <v>7229</v>
      </c>
      <c r="C28" s="2" t="s">
        <v>1421</v>
      </c>
      <c r="D28" s="2" t="s">
        <v>1422</v>
      </c>
      <c r="E28" s="3" t="s">
        <v>143</v>
      </c>
      <c r="F28" s="2" t="s">
        <v>1423</v>
      </c>
      <c r="G28" s="2" t="s">
        <v>1424</v>
      </c>
      <c r="H28" s="2" t="s">
        <v>146</v>
      </c>
      <c r="I28" s="2" t="s">
        <v>165</v>
      </c>
      <c r="J28" s="2" t="s">
        <v>30</v>
      </c>
      <c r="K28" s="2" t="s">
        <v>30</v>
      </c>
      <c r="L28" s="3" t="s">
        <v>585</v>
      </c>
      <c r="M28" s="2" t="s">
        <v>478</v>
      </c>
      <c r="N28" s="2" t="s">
        <v>150</v>
      </c>
      <c r="O28" s="151" t="s">
        <v>1425</v>
      </c>
      <c r="P28" s="2" t="s">
        <v>172</v>
      </c>
      <c r="Q28" s="2" t="s">
        <v>173</v>
      </c>
      <c r="R28" s="2" t="s">
        <v>153</v>
      </c>
      <c r="S28" s="2" t="s">
        <v>34</v>
      </c>
      <c r="T28" s="125">
        <v>4.96</v>
      </c>
      <c r="U28" s="2" t="s">
        <v>1426</v>
      </c>
      <c r="V28" s="137">
        <v>3.9600000000000003E-2</v>
      </c>
      <c r="W28" s="137">
        <v>3.9800000000000002E-2</v>
      </c>
      <c r="X28" s="3" t="s">
        <v>155</v>
      </c>
      <c r="Y28" s="3" t="s">
        <v>150</v>
      </c>
      <c r="Z28" s="2" t="s">
        <v>1427</v>
      </c>
      <c r="AA28" s="2" t="s">
        <v>1428</v>
      </c>
      <c r="AB28" s="151" t="s">
        <v>1397</v>
      </c>
      <c r="AC28" s="151" t="s">
        <v>1397</v>
      </c>
      <c r="AD28" s="125">
        <v>150000</v>
      </c>
      <c r="AE28" s="135">
        <v>1</v>
      </c>
      <c r="AF28" s="145">
        <v>102.77</v>
      </c>
      <c r="AG28" s="125">
        <v>154.155</v>
      </c>
      <c r="AJ28" s="2" t="s">
        <v>36</v>
      </c>
      <c r="AK28" s="137">
        <v>0.189835544515253</v>
      </c>
      <c r="AL28" s="137">
        <v>9.8063552105919004E-4</v>
      </c>
    </row>
    <row r="29" spans="1:38" x14ac:dyDescent="0.25">
      <c r="A29" s="2">
        <v>424</v>
      </c>
      <c r="B29" s="2">
        <v>7229</v>
      </c>
      <c r="C29" s="2" t="s">
        <v>1429</v>
      </c>
      <c r="D29" s="2" t="s">
        <v>1430</v>
      </c>
      <c r="E29" s="3" t="s">
        <v>143</v>
      </c>
      <c r="F29" s="2" t="s">
        <v>1431</v>
      </c>
      <c r="G29" s="2" t="s">
        <v>1432</v>
      </c>
      <c r="H29" s="2" t="s">
        <v>146</v>
      </c>
      <c r="I29" s="2" t="s">
        <v>165</v>
      </c>
      <c r="J29" s="2" t="s">
        <v>30</v>
      </c>
      <c r="K29" s="2" t="s">
        <v>30</v>
      </c>
      <c r="L29" s="3" t="s">
        <v>585</v>
      </c>
      <c r="M29" s="2" t="s">
        <v>429</v>
      </c>
      <c r="N29" s="2" t="s">
        <v>150</v>
      </c>
      <c r="O29" s="151" t="s">
        <v>1433</v>
      </c>
      <c r="P29" s="2" t="s">
        <v>85</v>
      </c>
      <c r="Q29" s="2" t="s">
        <v>85</v>
      </c>
      <c r="R29" s="2" t="s">
        <v>85</v>
      </c>
      <c r="S29" s="2" t="s">
        <v>34</v>
      </c>
      <c r="T29" s="125">
        <v>0.92700000000000005</v>
      </c>
      <c r="U29" s="2" t="s">
        <v>1434</v>
      </c>
      <c r="V29" s="155">
        <v>7.5499999999999998E-2</v>
      </c>
      <c r="W29" s="180">
        <v>8.5999999999999993E-2</v>
      </c>
      <c r="X29" s="3" t="s">
        <v>155</v>
      </c>
      <c r="Y29" s="3" t="s">
        <v>150</v>
      </c>
      <c r="Z29" s="2" t="s">
        <v>1427</v>
      </c>
      <c r="AA29" s="2" t="s">
        <v>1428</v>
      </c>
      <c r="AB29" s="151" t="s">
        <v>1397</v>
      </c>
      <c r="AC29" s="151" t="s">
        <v>1397</v>
      </c>
      <c r="AD29" s="125">
        <v>650000</v>
      </c>
      <c r="AE29" s="135">
        <v>1</v>
      </c>
      <c r="AF29" s="145">
        <v>101.21</v>
      </c>
      <c r="AG29" s="125">
        <v>657.86500000000001</v>
      </c>
      <c r="AJ29" s="2" t="s">
        <v>36</v>
      </c>
      <c r="AK29" s="137">
        <v>0.81013369979907801</v>
      </c>
      <c r="AL29" s="137">
        <v>4.1849163962349801E-3</v>
      </c>
    </row>
    <row r="30" spans="1:38" x14ac:dyDescent="0.25">
      <c r="A30" s="2">
        <v>969</v>
      </c>
      <c r="B30" s="2">
        <v>969</v>
      </c>
      <c r="C30" s="2" t="s">
        <v>1388</v>
      </c>
      <c r="D30" s="2" t="s">
        <v>1389</v>
      </c>
      <c r="E30" s="3" t="s">
        <v>143</v>
      </c>
      <c r="F30" s="2" t="s">
        <v>1390</v>
      </c>
      <c r="G30" s="2" t="s">
        <v>1391</v>
      </c>
      <c r="H30" s="2" t="s">
        <v>146</v>
      </c>
      <c r="I30" s="2" t="s">
        <v>147</v>
      </c>
      <c r="J30" s="2" t="s">
        <v>30</v>
      </c>
      <c r="K30" s="2" t="s">
        <v>30</v>
      </c>
      <c r="L30" s="3" t="s">
        <v>585</v>
      </c>
      <c r="M30" s="2" t="s">
        <v>171</v>
      </c>
      <c r="N30" s="2" t="s">
        <v>150</v>
      </c>
      <c r="O30" s="151" t="s">
        <v>1392</v>
      </c>
      <c r="P30" s="2" t="s">
        <v>85</v>
      </c>
      <c r="Q30" s="2" t="s">
        <v>85</v>
      </c>
      <c r="R30" s="2" t="s">
        <v>85</v>
      </c>
      <c r="S30" s="2" t="s">
        <v>34</v>
      </c>
      <c r="T30" s="125">
        <v>0.01</v>
      </c>
      <c r="U30" s="2" t="s">
        <v>1393</v>
      </c>
      <c r="V30" s="180">
        <v>5.1499999999999997E-2</v>
      </c>
      <c r="W30" s="180">
        <v>5.1499999999999997E-2</v>
      </c>
      <c r="X30" s="3" t="s">
        <v>155</v>
      </c>
      <c r="Y30" s="3" t="s">
        <v>1394</v>
      </c>
      <c r="Z30" s="2" t="s">
        <v>1395</v>
      </c>
      <c r="AA30" s="2" t="s">
        <v>1396</v>
      </c>
      <c r="AB30" s="151" t="s">
        <v>1397</v>
      </c>
      <c r="AC30" s="151" t="s">
        <v>1397</v>
      </c>
      <c r="AD30" s="125">
        <v>5145</v>
      </c>
      <c r="AE30" s="135">
        <v>1</v>
      </c>
      <c r="AF30" s="145">
        <v>0</v>
      </c>
      <c r="AG30" s="125">
        <v>0</v>
      </c>
      <c r="AJ30" s="2" t="s">
        <v>36</v>
      </c>
      <c r="AK30" s="137">
        <v>7.1337782933123804E-8</v>
      </c>
      <c r="AL30" s="137">
        <v>6.9491872819040799E-11</v>
      </c>
    </row>
    <row r="31" spans="1:38" x14ac:dyDescent="0.25">
      <c r="A31" s="2">
        <v>969</v>
      </c>
      <c r="B31" s="2">
        <v>969</v>
      </c>
      <c r="C31" s="2" t="s">
        <v>1398</v>
      </c>
      <c r="D31" s="2" t="s">
        <v>1399</v>
      </c>
      <c r="E31" s="3" t="s">
        <v>143</v>
      </c>
      <c r="F31" s="2" t="s">
        <v>1400</v>
      </c>
      <c r="G31" s="2" t="s">
        <v>1401</v>
      </c>
      <c r="H31" s="2" t="s">
        <v>146</v>
      </c>
      <c r="I31" s="2" t="s">
        <v>1402</v>
      </c>
      <c r="J31" s="2" t="s">
        <v>30</v>
      </c>
      <c r="K31" s="2" t="s">
        <v>30</v>
      </c>
      <c r="L31" s="3" t="s">
        <v>585</v>
      </c>
      <c r="M31" s="2" t="s">
        <v>171</v>
      </c>
      <c r="N31" s="2" t="s">
        <v>150</v>
      </c>
      <c r="O31" s="151" t="s">
        <v>1403</v>
      </c>
      <c r="P31" s="2" t="s">
        <v>85</v>
      </c>
      <c r="Q31" s="2" t="s">
        <v>85</v>
      </c>
      <c r="R31" s="2" t="s">
        <v>85</v>
      </c>
      <c r="S31" s="2" t="s">
        <v>34</v>
      </c>
      <c r="T31" s="125">
        <v>0.01</v>
      </c>
      <c r="U31" s="2" t="s">
        <v>1404</v>
      </c>
      <c r="V31" s="180">
        <v>5.7000000000000002E-2</v>
      </c>
      <c r="W31" s="180">
        <v>5.7000000000000002E-2</v>
      </c>
      <c r="X31" s="3" t="s">
        <v>1405</v>
      </c>
      <c r="Y31" s="3" t="s">
        <v>1394</v>
      </c>
      <c r="Z31" s="2" t="s">
        <v>1395</v>
      </c>
      <c r="AA31" s="2" t="s">
        <v>1396</v>
      </c>
      <c r="AB31" s="151" t="s">
        <v>1397</v>
      </c>
      <c r="AC31" s="151" t="s">
        <v>1397</v>
      </c>
      <c r="AD31" s="125">
        <v>1200.01</v>
      </c>
      <c r="AE31" s="135">
        <v>1</v>
      </c>
      <c r="AF31" s="145">
        <v>0.01</v>
      </c>
      <c r="AG31" s="125">
        <v>0</v>
      </c>
      <c r="AJ31" s="2" t="s">
        <v>36</v>
      </c>
      <c r="AK31" s="137">
        <v>1.6638688609830499E-6</v>
      </c>
      <c r="AL31" s="137">
        <v>1.6208152050840999E-9</v>
      </c>
    </row>
    <row r="32" spans="1:38" x14ac:dyDescent="0.25">
      <c r="A32" s="2">
        <v>969</v>
      </c>
      <c r="B32" s="2">
        <v>969</v>
      </c>
      <c r="C32" s="2" t="s">
        <v>1398</v>
      </c>
      <c r="D32" s="2" t="s">
        <v>1399</v>
      </c>
      <c r="E32" s="3" t="s">
        <v>143</v>
      </c>
      <c r="F32" s="2" t="s">
        <v>1491</v>
      </c>
      <c r="G32" s="2" t="s">
        <v>1492</v>
      </c>
      <c r="H32" s="2" t="s">
        <v>146</v>
      </c>
      <c r="I32" s="2" t="s">
        <v>147</v>
      </c>
      <c r="J32" s="2" t="s">
        <v>30</v>
      </c>
      <c r="K32" s="2" t="s">
        <v>30</v>
      </c>
      <c r="L32" s="3" t="s">
        <v>585</v>
      </c>
      <c r="M32" s="2" t="s">
        <v>171</v>
      </c>
      <c r="N32" s="2" t="s">
        <v>150</v>
      </c>
      <c r="O32" s="151" t="s">
        <v>1493</v>
      </c>
      <c r="P32" s="2" t="s">
        <v>85</v>
      </c>
      <c r="Q32" s="2" t="s">
        <v>85</v>
      </c>
      <c r="R32" s="2" t="s">
        <v>85</v>
      </c>
      <c r="S32" s="2" t="s">
        <v>34</v>
      </c>
      <c r="T32" s="125">
        <v>0.01</v>
      </c>
      <c r="U32" s="2" t="s">
        <v>1494</v>
      </c>
      <c r="V32" s="180">
        <v>5.7000000000000002E-2</v>
      </c>
      <c r="W32" s="180">
        <v>5.7000000000000002E-2</v>
      </c>
      <c r="X32" s="3" t="s">
        <v>1405</v>
      </c>
      <c r="Y32" s="3" t="s">
        <v>1394</v>
      </c>
      <c r="Z32" s="2" t="s">
        <v>1395</v>
      </c>
      <c r="AA32" s="2" t="s">
        <v>1396</v>
      </c>
      <c r="AB32" s="151" t="s">
        <v>1397</v>
      </c>
      <c r="AC32" s="151" t="s">
        <v>1397</v>
      </c>
      <c r="AD32" s="125">
        <v>1300</v>
      </c>
      <c r="AE32" s="135">
        <v>1</v>
      </c>
      <c r="AF32" s="145">
        <v>0.01</v>
      </c>
      <c r="AG32" s="125">
        <v>0</v>
      </c>
      <c r="AJ32" s="2" t="s">
        <v>36</v>
      </c>
      <c r="AK32" s="137">
        <v>1.8025095784851501E-6</v>
      </c>
      <c r="AL32" s="137">
        <v>1.75586850660356E-9</v>
      </c>
    </row>
    <row r="33" spans="1:38" x14ac:dyDescent="0.25">
      <c r="A33" s="2">
        <v>969</v>
      </c>
      <c r="B33" s="2">
        <v>969</v>
      </c>
      <c r="C33" s="2" t="s">
        <v>1485</v>
      </c>
      <c r="D33" s="2" t="s">
        <v>1486</v>
      </c>
      <c r="E33" s="3" t="s">
        <v>508</v>
      </c>
      <c r="F33" s="2" t="s">
        <v>1487</v>
      </c>
      <c r="G33" s="2" t="s">
        <v>1488</v>
      </c>
      <c r="H33" s="2" t="s">
        <v>33</v>
      </c>
      <c r="I33" s="2" t="s">
        <v>147</v>
      </c>
      <c r="J33" s="2" t="s">
        <v>30</v>
      </c>
      <c r="K33" s="2" t="s">
        <v>30</v>
      </c>
      <c r="L33" s="3" t="s">
        <v>585</v>
      </c>
      <c r="M33" s="2" t="s">
        <v>213</v>
      </c>
      <c r="N33" s="2" t="s">
        <v>150</v>
      </c>
      <c r="O33" s="151" t="s">
        <v>1489</v>
      </c>
      <c r="P33" s="2" t="s">
        <v>1410</v>
      </c>
      <c r="Q33" s="2" t="s">
        <v>173</v>
      </c>
      <c r="R33" s="2" t="s">
        <v>153</v>
      </c>
      <c r="S33" s="2" t="s">
        <v>34</v>
      </c>
      <c r="T33" s="125">
        <v>0.01</v>
      </c>
      <c r="U33" s="2" t="s">
        <v>1490</v>
      </c>
      <c r="V33" s="137">
        <v>1E-4</v>
      </c>
      <c r="W33" s="137">
        <v>6.6000000000000003E-2</v>
      </c>
      <c r="X33" s="3" t="s">
        <v>155</v>
      </c>
      <c r="Y33" s="3" t="s">
        <v>1394</v>
      </c>
      <c r="Z33" s="2" t="s">
        <v>1395</v>
      </c>
      <c r="AA33" s="2" t="s">
        <v>1396</v>
      </c>
      <c r="AB33" s="151" t="s">
        <v>1397</v>
      </c>
      <c r="AC33" s="151" t="s">
        <v>1397</v>
      </c>
      <c r="AD33" s="125">
        <v>4500</v>
      </c>
      <c r="AE33" s="135">
        <v>1</v>
      </c>
      <c r="AF33" s="145">
        <v>3.33</v>
      </c>
      <c r="AG33" s="125">
        <v>0.15</v>
      </c>
      <c r="AJ33" s="2" t="s">
        <v>36</v>
      </c>
      <c r="AK33" s="137">
        <v>2.07773892566154E-3</v>
      </c>
      <c r="AL33" s="137">
        <v>2.0239761208811E-6</v>
      </c>
    </row>
    <row r="34" spans="1:38" x14ac:dyDescent="0.25">
      <c r="A34" s="2">
        <v>969</v>
      </c>
      <c r="B34" s="2">
        <v>969</v>
      </c>
      <c r="C34" s="2" t="s">
        <v>1388</v>
      </c>
      <c r="D34" s="2" t="s">
        <v>1389</v>
      </c>
      <c r="E34" s="3" t="s">
        <v>143</v>
      </c>
      <c r="F34" s="2" t="s">
        <v>1495</v>
      </c>
      <c r="G34" s="2" t="s">
        <v>1496</v>
      </c>
      <c r="H34" s="2" t="s">
        <v>146</v>
      </c>
      <c r="I34" s="2" t="s">
        <v>147</v>
      </c>
      <c r="J34" s="2" t="s">
        <v>30</v>
      </c>
      <c r="K34" s="2" t="s">
        <v>30</v>
      </c>
      <c r="L34" s="3" t="s">
        <v>585</v>
      </c>
      <c r="M34" s="2" t="s">
        <v>195</v>
      </c>
      <c r="N34" s="2" t="s">
        <v>150</v>
      </c>
      <c r="O34" s="151" t="s">
        <v>1497</v>
      </c>
      <c r="P34" s="2" t="s">
        <v>85</v>
      </c>
      <c r="Q34" s="2" t="s">
        <v>85</v>
      </c>
      <c r="R34" s="2" t="s">
        <v>85</v>
      </c>
      <c r="S34" s="2" t="s">
        <v>34</v>
      </c>
      <c r="T34" s="125">
        <v>1E-3</v>
      </c>
      <c r="U34" s="2" t="s">
        <v>1498</v>
      </c>
      <c r="V34" s="180">
        <v>6.1066000000000002E-2</v>
      </c>
      <c r="W34" s="180">
        <v>4.4999999999999998E-2</v>
      </c>
      <c r="X34" s="3" t="s">
        <v>155</v>
      </c>
      <c r="Y34" s="3" t="s">
        <v>1394</v>
      </c>
      <c r="Z34" s="2" t="s">
        <v>1395</v>
      </c>
      <c r="AA34" s="2" t="s">
        <v>1396</v>
      </c>
      <c r="AB34" s="151" t="s">
        <v>1397</v>
      </c>
      <c r="AC34" s="151" t="s">
        <v>1397</v>
      </c>
      <c r="AD34" s="125">
        <v>1401.95</v>
      </c>
      <c r="AE34" s="135">
        <v>1</v>
      </c>
      <c r="AF34" s="145">
        <v>0</v>
      </c>
      <c r="AG34" s="125">
        <v>0</v>
      </c>
      <c r="AJ34" s="2" t="s">
        <v>36</v>
      </c>
      <c r="AK34" s="137">
        <v>1.94386792581327E-10</v>
      </c>
      <c r="AL34" s="137">
        <v>1.8935691175637399E-13</v>
      </c>
    </row>
    <row r="35" spans="1:38" x14ac:dyDescent="0.25">
      <c r="A35" s="2">
        <v>969</v>
      </c>
      <c r="B35" s="2">
        <v>969</v>
      </c>
      <c r="C35" s="2" t="s">
        <v>1415</v>
      </c>
      <c r="D35" s="2" t="s">
        <v>1416</v>
      </c>
      <c r="E35" s="3" t="s">
        <v>143</v>
      </c>
      <c r="F35" s="2" t="s">
        <v>1417</v>
      </c>
      <c r="G35" s="2" t="s">
        <v>1418</v>
      </c>
      <c r="H35" s="2" t="s">
        <v>146</v>
      </c>
      <c r="I35" s="2" t="s">
        <v>1402</v>
      </c>
      <c r="J35" s="2" t="s">
        <v>30</v>
      </c>
      <c r="K35" s="2" t="s">
        <v>30</v>
      </c>
      <c r="L35" s="3" t="s">
        <v>585</v>
      </c>
      <c r="M35" s="2" t="s">
        <v>171</v>
      </c>
      <c r="N35" s="2" t="s">
        <v>150</v>
      </c>
      <c r="O35" s="151" t="s">
        <v>1419</v>
      </c>
      <c r="P35" s="2" t="s">
        <v>85</v>
      </c>
      <c r="Q35" s="2" t="s">
        <v>85</v>
      </c>
      <c r="R35" s="2" t="s">
        <v>85</v>
      </c>
      <c r="S35" s="2" t="s">
        <v>34</v>
      </c>
      <c r="T35" s="125">
        <v>0.01</v>
      </c>
      <c r="U35" s="2" t="s">
        <v>1420</v>
      </c>
      <c r="V35" s="180">
        <v>5.5E-2</v>
      </c>
      <c r="W35" s="180">
        <v>5.5E-2</v>
      </c>
      <c r="X35" s="3" t="s">
        <v>1405</v>
      </c>
      <c r="Y35" s="3" t="s">
        <v>1394</v>
      </c>
      <c r="Z35" s="2" t="s">
        <v>1395</v>
      </c>
      <c r="AA35" s="2" t="s">
        <v>1396</v>
      </c>
      <c r="AB35" s="151" t="s">
        <v>1397</v>
      </c>
      <c r="AC35" s="151" t="s">
        <v>1397</v>
      </c>
      <c r="AD35" s="125">
        <v>3250</v>
      </c>
      <c r="AE35" s="135">
        <v>1</v>
      </c>
      <c r="AF35" s="145">
        <v>1</v>
      </c>
      <c r="AG35" s="125">
        <v>3.3000000000000002E-2</v>
      </c>
      <c r="AJ35" s="2" t="s">
        <v>36</v>
      </c>
      <c r="AK35" s="137">
        <v>4.5062739462128801E-4</v>
      </c>
      <c r="AL35" s="137">
        <v>4.3896712665089E-7</v>
      </c>
    </row>
    <row r="36" spans="1:38" x14ac:dyDescent="0.25">
      <c r="A36" s="2">
        <v>969</v>
      </c>
      <c r="B36" s="2">
        <v>969</v>
      </c>
      <c r="C36" s="2" t="s">
        <v>1421</v>
      </c>
      <c r="D36" s="2" t="s">
        <v>1422</v>
      </c>
      <c r="E36" s="3" t="s">
        <v>143</v>
      </c>
      <c r="F36" s="2" t="s">
        <v>1423</v>
      </c>
      <c r="G36" s="2" t="s">
        <v>1424</v>
      </c>
      <c r="H36" s="2" t="s">
        <v>146</v>
      </c>
      <c r="I36" s="2" t="s">
        <v>165</v>
      </c>
      <c r="J36" s="2" t="s">
        <v>30</v>
      </c>
      <c r="K36" s="2" t="s">
        <v>30</v>
      </c>
      <c r="L36" s="3" t="s">
        <v>585</v>
      </c>
      <c r="M36" s="2" t="s">
        <v>478</v>
      </c>
      <c r="N36" s="2" t="s">
        <v>150</v>
      </c>
      <c r="O36" s="151" t="s">
        <v>1425</v>
      </c>
      <c r="P36" s="2" t="s">
        <v>172</v>
      </c>
      <c r="Q36" s="2" t="s">
        <v>173</v>
      </c>
      <c r="R36" s="2" t="s">
        <v>153</v>
      </c>
      <c r="S36" s="2" t="s">
        <v>34</v>
      </c>
      <c r="T36" s="125">
        <v>4.96</v>
      </c>
      <c r="U36" s="2" t="s">
        <v>1426</v>
      </c>
      <c r="V36" s="137">
        <v>3.9600000000000003E-2</v>
      </c>
      <c r="W36" s="137">
        <v>3.9800000000000002E-2</v>
      </c>
      <c r="X36" s="3" t="s">
        <v>155</v>
      </c>
      <c r="Y36" s="3" t="s">
        <v>150</v>
      </c>
      <c r="Z36" s="2" t="s">
        <v>1427</v>
      </c>
      <c r="AA36" s="2" t="s">
        <v>1428</v>
      </c>
      <c r="AB36" s="151" t="s">
        <v>1397</v>
      </c>
      <c r="AC36" s="151" t="s">
        <v>1397</v>
      </c>
      <c r="AD36" s="125">
        <v>70000</v>
      </c>
      <c r="AE36" s="135">
        <v>1</v>
      </c>
      <c r="AF36" s="145">
        <v>102.77</v>
      </c>
      <c r="AG36" s="125">
        <v>71.938999999999993</v>
      </c>
      <c r="AJ36" s="2" t="s">
        <v>36</v>
      </c>
      <c r="AK36" s="137">
        <v>0.99746720435879399</v>
      </c>
      <c r="AL36" s="137">
        <v>9.7165711151194899E-4</v>
      </c>
    </row>
    <row r="37" spans="1:38" x14ac:dyDescent="0.25">
      <c r="A37" s="2">
        <v>969</v>
      </c>
      <c r="B37" s="2">
        <v>969</v>
      </c>
      <c r="C37" s="2" t="s">
        <v>1435</v>
      </c>
      <c r="D37" s="2" t="s">
        <v>1436</v>
      </c>
      <c r="E37" s="3" t="s">
        <v>143</v>
      </c>
      <c r="F37" s="2" t="s">
        <v>1437</v>
      </c>
      <c r="G37" s="2" t="s">
        <v>1438</v>
      </c>
      <c r="H37" s="2" t="s">
        <v>146</v>
      </c>
      <c r="I37" s="2" t="s">
        <v>147</v>
      </c>
      <c r="J37" s="2" t="s">
        <v>30</v>
      </c>
      <c r="K37" s="2" t="s">
        <v>30</v>
      </c>
      <c r="L37" s="3" t="s">
        <v>585</v>
      </c>
      <c r="M37" s="2" t="s">
        <v>213</v>
      </c>
      <c r="N37" s="2" t="s">
        <v>150</v>
      </c>
      <c r="O37" s="151" t="s">
        <v>1439</v>
      </c>
      <c r="P37" s="2" t="s">
        <v>85</v>
      </c>
      <c r="Q37" s="2" t="s">
        <v>85</v>
      </c>
      <c r="R37" s="2" t="s">
        <v>85</v>
      </c>
      <c r="S37" s="2" t="s">
        <v>34</v>
      </c>
      <c r="T37" s="125">
        <v>0.01</v>
      </c>
      <c r="U37" s="2" t="s">
        <v>1440</v>
      </c>
      <c r="V37" s="180">
        <v>5.5E-2</v>
      </c>
      <c r="W37" s="180">
        <v>5.5E-2</v>
      </c>
      <c r="X37" s="3" t="s">
        <v>155</v>
      </c>
      <c r="Y37" s="3" t="s">
        <v>1394</v>
      </c>
      <c r="Z37" s="2" t="s">
        <v>1395</v>
      </c>
      <c r="AA37" s="2" t="s">
        <v>1396</v>
      </c>
      <c r="AB37" s="151" t="s">
        <v>1397</v>
      </c>
      <c r="AC37" s="151" t="s">
        <v>1397</v>
      </c>
      <c r="AD37" s="125">
        <v>642.9</v>
      </c>
      <c r="AE37" s="135">
        <v>1</v>
      </c>
      <c r="AF37" s="145">
        <v>0.01</v>
      </c>
      <c r="AG37" s="125">
        <v>0</v>
      </c>
      <c r="AJ37" s="2" t="s">
        <v>36</v>
      </c>
      <c r="AK37" s="137">
        <v>8.9141031385238703E-7</v>
      </c>
      <c r="AL37" s="137">
        <v>8.6834450991956005E-10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69"/>
  <sheetViews>
    <sheetView rightToLeft="1" zoomScaleNormal="100" workbookViewId="0">
      <selection sqref="A1:XFD1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11" width="11.59765625" style="2" customWidth="1"/>
    <col min="12" max="12" width="11.59765625" style="3" customWidth="1"/>
    <col min="13" max="26" width="11.59765625" style="2" customWidth="1"/>
    <col min="27" max="27" width="9" style="2" hidden="1" customWidth="1"/>
    <col min="28" max="16384" width="9" style="2" hidden="1"/>
  </cols>
  <sheetData>
    <row r="1" spans="1:26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140</v>
      </c>
      <c r="M1" s="13" t="s">
        <v>133</v>
      </c>
      <c r="N1" s="13" t="s">
        <v>134</v>
      </c>
      <c r="O1" s="149" t="s">
        <v>1377</v>
      </c>
      <c r="P1" s="13" t="s">
        <v>11</v>
      </c>
      <c r="Q1" s="13" t="s">
        <v>1383</v>
      </c>
      <c r="R1" s="13" t="s">
        <v>1384</v>
      </c>
      <c r="S1" s="149" t="s">
        <v>1386</v>
      </c>
      <c r="T1" s="149" t="s">
        <v>1387</v>
      </c>
      <c r="U1" s="13" t="s">
        <v>17</v>
      </c>
      <c r="V1" s="134" t="s">
        <v>18</v>
      </c>
      <c r="W1" s="140" t="s">
        <v>19</v>
      </c>
      <c r="X1" s="13" t="s">
        <v>20</v>
      </c>
      <c r="Y1" s="136" t="s">
        <v>24</v>
      </c>
      <c r="Z1" s="136" t="s">
        <v>25</v>
      </c>
    </row>
    <row r="2" spans="1:26" x14ac:dyDescent="0.25">
      <c r="A2" s="14">
        <v>1182</v>
      </c>
      <c r="B2" s="14">
        <v>1182</v>
      </c>
      <c r="C2" s="14" t="s">
        <v>1499</v>
      </c>
      <c r="D2" s="14" t="s">
        <v>1500</v>
      </c>
      <c r="E2" s="12" t="s">
        <v>33</v>
      </c>
      <c r="F2" s="14" t="s">
        <v>1499</v>
      </c>
      <c r="G2" s="14" t="s">
        <v>1501</v>
      </c>
      <c r="H2" s="12" t="s">
        <v>33</v>
      </c>
      <c r="I2" s="14" t="s">
        <v>1502</v>
      </c>
      <c r="J2" s="12" t="s">
        <v>30</v>
      </c>
      <c r="K2" s="12" t="s">
        <v>30</v>
      </c>
      <c r="L2" s="14" t="s">
        <v>585</v>
      </c>
      <c r="M2" s="14" t="s">
        <v>992</v>
      </c>
      <c r="N2" s="14" t="s">
        <v>150</v>
      </c>
      <c r="O2" s="150" t="s">
        <v>1503</v>
      </c>
      <c r="P2" s="12" t="s">
        <v>86</v>
      </c>
      <c r="Q2" s="14" t="s">
        <v>585</v>
      </c>
      <c r="R2" s="14" t="s">
        <v>1428</v>
      </c>
      <c r="S2" s="150" t="s">
        <v>1397</v>
      </c>
      <c r="T2" s="150" t="s">
        <v>1397</v>
      </c>
      <c r="U2" s="128">
        <v>5306</v>
      </c>
      <c r="V2" s="142">
        <v>3.19</v>
      </c>
      <c r="W2" s="144">
        <v>4924</v>
      </c>
      <c r="X2" s="128">
        <v>833.44299999999998</v>
      </c>
      <c r="Y2" s="143">
        <v>9.9646547605314106E-2</v>
      </c>
      <c r="Z2" s="143">
        <v>1.7923897738505599E-3</v>
      </c>
    </row>
    <row r="3" spans="1:26" x14ac:dyDescent="0.25">
      <c r="A3" s="14">
        <v>1182</v>
      </c>
      <c r="B3" s="14">
        <v>1182</v>
      </c>
      <c r="C3" s="14" t="s">
        <v>1504</v>
      </c>
      <c r="D3" s="14" t="s">
        <v>1505</v>
      </c>
      <c r="E3" s="12" t="s">
        <v>143</v>
      </c>
      <c r="F3" s="14" t="s">
        <v>1506</v>
      </c>
      <c r="G3" s="14" t="s">
        <v>1507</v>
      </c>
      <c r="H3" s="12" t="s">
        <v>33</v>
      </c>
      <c r="I3" s="14" t="s">
        <v>1502</v>
      </c>
      <c r="J3" s="12" t="s">
        <v>30</v>
      </c>
      <c r="K3" s="12" t="s">
        <v>820</v>
      </c>
      <c r="L3" s="14" t="s">
        <v>585</v>
      </c>
      <c r="M3" s="14" t="s">
        <v>954</v>
      </c>
      <c r="N3" s="14" t="s">
        <v>150</v>
      </c>
      <c r="O3" s="150" t="s">
        <v>1508</v>
      </c>
      <c r="P3" s="12" t="s">
        <v>86</v>
      </c>
      <c r="Q3" s="14" t="s">
        <v>1509</v>
      </c>
      <c r="R3" s="14" t="s">
        <v>1428</v>
      </c>
      <c r="S3" s="150" t="s">
        <v>1397</v>
      </c>
      <c r="T3" s="150" t="s">
        <v>1397</v>
      </c>
      <c r="U3" s="128">
        <v>34.93</v>
      </c>
      <c r="V3" s="142">
        <v>3.19</v>
      </c>
      <c r="W3" s="144">
        <v>94355.3</v>
      </c>
      <c r="X3" s="128">
        <v>105.137</v>
      </c>
      <c r="Y3" s="143">
        <v>1.2570190287458E-2</v>
      </c>
      <c r="Z3" s="143">
        <v>2.2610598227483199E-4</v>
      </c>
    </row>
    <row r="4" spans="1:26" x14ac:dyDescent="0.25">
      <c r="A4" s="14">
        <v>1182</v>
      </c>
      <c r="B4" s="14">
        <v>1182</v>
      </c>
      <c r="C4" s="14" t="s">
        <v>1510</v>
      </c>
      <c r="D4" s="14" t="s">
        <v>1505</v>
      </c>
      <c r="E4" s="12" t="s">
        <v>143</v>
      </c>
      <c r="F4" s="14" t="s">
        <v>1510</v>
      </c>
      <c r="G4" s="14" t="s">
        <v>1511</v>
      </c>
      <c r="H4" s="12" t="s">
        <v>33</v>
      </c>
      <c r="I4" s="14" t="s">
        <v>1502</v>
      </c>
      <c r="J4" s="12" t="s">
        <v>30</v>
      </c>
      <c r="K4" s="12" t="s">
        <v>820</v>
      </c>
      <c r="L4" s="14" t="s">
        <v>585</v>
      </c>
      <c r="M4" s="14" t="s">
        <v>954</v>
      </c>
      <c r="N4" s="14" t="s">
        <v>150</v>
      </c>
      <c r="O4" s="151" t="s">
        <v>1512</v>
      </c>
      <c r="P4" s="12" t="s">
        <v>86</v>
      </c>
      <c r="Q4" s="14" t="s">
        <v>1509</v>
      </c>
      <c r="R4" s="14" t="s">
        <v>1428</v>
      </c>
      <c r="S4" s="150" t="s">
        <v>1397</v>
      </c>
      <c r="T4" s="150" t="s">
        <v>1397</v>
      </c>
      <c r="U4" s="128">
        <v>366.36</v>
      </c>
      <c r="V4" s="142">
        <v>3.19</v>
      </c>
      <c r="W4" s="144">
        <v>94355.3</v>
      </c>
      <c r="X4" s="128">
        <v>1102.7190000000001</v>
      </c>
      <c r="Y4" s="143">
        <v>0.13184125146616399</v>
      </c>
      <c r="Z4" s="143">
        <v>2.3714912014373701E-3</v>
      </c>
    </row>
    <row r="5" spans="1:26" x14ac:dyDescent="0.25">
      <c r="A5" s="14">
        <v>1182</v>
      </c>
      <c r="B5" s="14">
        <v>1182</v>
      </c>
      <c r="C5" s="14" t="s">
        <v>1513</v>
      </c>
      <c r="D5" s="14" t="s">
        <v>1514</v>
      </c>
      <c r="E5" s="12" t="s">
        <v>33</v>
      </c>
      <c r="F5" s="14" t="s">
        <v>1513</v>
      </c>
      <c r="G5" s="14" t="s">
        <v>1515</v>
      </c>
      <c r="H5" s="12" t="s">
        <v>33</v>
      </c>
      <c r="I5" s="14" t="s">
        <v>1502</v>
      </c>
      <c r="J5" s="12" t="s">
        <v>30</v>
      </c>
      <c r="K5" s="12" t="s">
        <v>30</v>
      </c>
      <c r="L5" s="14" t="s">
        <v>585</v>
      </c>
      <c r="M5" s="14" t="s">
        <v>1074</v>
      </c>
      <c r="N5" s="14" t="s">
        <v>150</v>
      </c>
      <c r="O5" s="150" t="s">
        <v>1516</v>
      </c>
      <c r="P5" s="12" t="s">
        <v>86</v>
      </c>
      <c r="Q5" s="14" t="s">
        <v>585</v>
      </c>
      <c r="R5" s="14" t="s">
        <v>1428</v>
      </c>
      <c r="S5" s="150" t="s">
        <v>1397</v>
      </c>
      <c r="T5" s="150" t="s">
        <v>1397</v>
      </c>
      <c r="U5" s="128">
        <v>26572</v>
      </c>
      <c r="V5" s="142">
        <v>3.19</v>
      </c>
      <c r="W5" s="144">
        <v>0</v>
      </c>
      <c r="X5" s="128">
        <v>0</v>
      </c>
      <c r="Y5" s="143">
        <v>1.01344739435132E-8</v>
      </c>
      <c r="Z5" s="143">
        <v>1.8229359567635799E-10</v>
      </c>
    </row>
    <row r="6" spans="1:26" x14ac:dyDescent="0.25">
      <c r="A6" s="14">
        <v>1182</v>
      </c>
      <c r="B6" s="14">
        <v>1182</v>
      </c>
      <c r="C6" s="14" t="s">
        <v>1517</v>
      </c>
      <c r="D6" s="14" t="s">
        <v>1518</v>
      </c>
      <c r="E6" s="12" t="s">
        <v>143</v>
      </c>
      <c r="F6" s="14" t="s">
        <v>1519</v>
      </c>
      <c r="G6" s="14" t="s">
        <v>1520</v>
      </c>
      <c r="H6" s="12" t="s">
        <v>33</v>
      </c>
      <c r="I6" s="14" t="s">
        <v>1502</v>
      </c>
      <c r="J6" s="12" t="s">
        <v>30</v>
      </c>
      <c r="K6" s="12" t="s">
        <v>30</v>
      </c>
      <c r="L6" s="14" t="s">
        <v>585</v>
      </c>
      <c r="M6" s="14" t="s">
        <v>1521</v>
      </c>
      <c r="N6" s="14" t="s">
        <v>150</v>
      </c>
      <c r="O6" s="150" t="s">
        <v>1522</v>
      </c>
      <c r="P6" s="12" t="s">
        <v>86</v>
      </c>
      <c r="Q6" s="14" t="s">
        <v>1509</v>
      </c>
      <c r="R6" s="14" t="s">
        <v>1428</v>
      </c>
      <c r="S6" s="150" t="s">
        <v>1397</v>
      </c>
      <c r="T6" s="150" t="s">
        <v>1397</v>
      </c>
      <c r="U6" s="128">
        <v>84143</v>
      </c>
      <c r="V6" s="142">
        <v>3.19</v>
      </c>
      <c r="W6" s="144">
        <v>0</v>
      </c>
      <c r="X6" s="128">
        <v>0</v>
      </c>
      <c r="Y6" s="143">
        <v>3.2091865159906401E-8</v>
      </c>
      <c r="Z6" s="143">
        <v>5.77251619034916E-10</v>
      </c>
    </row>
    <row r="7" spans="1:26" x14ac:dyDescent="0.25">
      <c r="A7" s="14">
        <v>1182</v>
      </c>
      <c r="B7" s="14">
        <v>1182</v>
      </c>
      <c r="C7" s="14" t="s">
        <v>1517</v>
      </c>
      <c r="D7" s="14" t="s">
        <v>1518</v>
      </c>
      <c r="E7" s="12" t="s">
        <v>143</v>
      </c>
      <c r="F7" s="14" t="s">
        <v>1517</v>
      </c>
      <c r="G7" s="14" t="s">
        <v>1523</v>
      </c>
      <c r="H7" s="12" t="s">
        <v>33</v>
      </c>
      <c r="I7" s="14" t="s">
        <v>1502</v>
      </c>
      <c r="J7" s="12" t="s">
        <v>30</v>
      </c>
      <c r="K7" s="12" t="s">
        <v>83</v>
      </c>
      <c r="L7" s="14" t="s">
        <v>585</v>
      </c>
      <c r="M7" s="14" t="s">
        <v>992</v>
      </c>
      <c r="N7" s="14" t="s">
        <v>150</v>
      </c>
      <c r="O7" s="150" t="s">
        <v>1524</v>
      </c>
      <c r="P7" s="12" t="s">
        <v>86</v>
      </c>
      <c r="Q7" s="14" t="s">
        <v>1509</v>
      </c>
      <c r="R7" s="14" t="s">
        <v>1428</v>
      </c>
      <c r="S7" s="150" t="s">
        <v>1397</v>
      </c>
      <c r="T7" s="150" t="s">
        <v>1397</v>
      </c>
      <c r="U7" s="128">
        <v>50000</v>
      </c>
      <c r="V7" s="142">
        <v>3.19</v>
      </c>
      <c r="W7" s="144">
        <v>0</v>
      </c>
      <c r="X7" s="128">
        <v>0</v>
      </c>
      <c r="Y7" s="143">
        <v>1.9069836563889098E-8</v>
      </c>
      <c r="Z7" s="143">
        <v>3.4301820652634002E-10</v>
      </c>
    </row>
    <row r="8" spans="1:26" x14ac:dyDescent="0.25">
      <c r="A8" s="14">
        <v>1182</v>
      </c>
      <c r="B8" s="14">
        <v>1182</v>
      </c>
      <c r="C8" s="14" t="s">
        <v>1525</v>
      </c>
      <c r="D8" s="14" t="s">
        <v>1526</v>
      </c>
      <c r="E8" s="12" t="s">
        <v>143</v>
      </c>
      <c r="F8" s="14" t="s">
        <v>1527</v>
      </c>
      <c r="G8" s="14" t="s">
        <v>1528</v>
      </c>
      <c r="H8" s="12" t="s">
        <v>33</v>
      </c>
      <c r="I8" s="14" t="s">
        <v>1502</v>
      </c>
      <c r="J8" s="12" t="s">
        <v>30</v>
      </c>
      <c r="K8" s="12" t="s">
        <v>83</v>
      </c>
      <c r="L8" s="14" t="s">
        <v>585</v>
      </c>
      <c r="M8" s="14" t="s">
        <v>298</v>
      </c>
      <c r="N8" s="14" t="s">
        <v>150</v>
      </c>
      <c r="O8" s="150" t="s">
        <v>1529</v>
      </c>
      <c r="P8" s="12" t="s">
        <v>86</v>
      </c>
      <c r="Q8" s="14" t="s">
        <v>585</v>
      </c>
      <c r="R8" s="14" t="s">
        <v>1428</v>
      </c>
      <c r="S8" s="150" t="s">
        <v>1397</v>
      </c>
      <c r="T8" s="150" t="s">
        <v>1397</v>
      </c>
      <c r="U8" s="128">
        <v>244820</v>
      </c>
      <c r="V8" s="142">
        <v>3.19</v>
      </c>
      <c r="W8" s="144">
        <v>276.279</v>
      </c>
      <c r="X8" s="128">
        <v>2157.674</v>
      </c>
      <c r="Y8" s="143">
        <v>0.25797169073926002</v>
      </c>
      <c r="Z8" s="143">
        <v>4.6402593118974201E-3</v>
      </c>
    </row>
    <row r="9" spans="1:26" x14ac:dyDescent="0.25">
      <c r="A9" s="14">
        <v>1182</v>
      </c>
      <c r="B9" s="14">
        <v>1182</v>
      </c>
      <c r="C9" s="14" t="s">
        <v>1527</v>
      </c>
      <c r="D9" s="14" t="s">
        <v>1530</v>
      </c>
      <c r="E9" s="12" t="s">
        <v>33</v>
      </c>
      <c r="F9" s="14" t="s">
        <v>1531</v>
      </c>
      <c r="G9" s="14" t="s">
        <v>1532</v>
      </c>
      <c r="H9" s="12" t="s">
        <v>33</v>
      </c>
      <c r="I9" s="14" t="s">
        <v>1502</v>
      </c>
      <c r="J9" s="12" t="s">
        <v>30</v>
      </c>
      <c r="K9" s="12" t="s">
        <v>83</v>
      </c>
      <c r="L9" s="14" t="s">
        <v>585</v>
      </c>
      <c r="M9" s="14" t="s">
        <v>298</v>
      </c>
      <c r="N9" s="14" t="s">
        <v>150</v>
      </c>
      <c r="O9" s="150" t="s">
        <v>1533</v>
      </c>
      <c r="P9" s="12" t="s">
        <v>86</v>
      </c>
      <c r="Q9" s="14" t="s">
        <v>585</v>
      </c>
      <c r="R9" s="14" t="s">
        <v>1428</v>
      </c>
      <c r="S9" s="150" t="s">
        <v>1397</v>
      </c>
      <c r="T9" s="150" t="s">
        <v>1397</v>
      </c>
      <c r="U9" s="128">
        <v>597000</v>
      </c>
      <c r="V9" s="142">
        <v>3.19</v>
      </c>
      <c r="W9" s="144">
        <v>100</v>
      </c>
      <c r="X9" s="128">
        <v>1904.43</v>
      </c>
      <c r="Y9" s="143">
        <v>0.22769384857283601</v>
      </c>
      <c r="Z9" s="143">
        <v>4.0956373859244999E-3</v>
      </c>
    </row>
    <row r="10" spans="1:26" x14ac:dyDescent="0.25">
      <c r="A10" s="14">
        <v>1182</v>
      </c>
      <c r="B10" s="14">
        <v>1182</v>
      </c>
      <c r="C10" s="14" t="s">
        <v>1527</v>
      </c>
      <c r="D10" s="14" t="s">
        <v>1530</v>
      </c>
      <c r="E10" s="12" t="s">
        <v>33</v>
      </c>
      <c r="F10" s="14" t="s">
        <v>1534</v>
      </c>
      <c r="G10" s="14" t="s">
        <v>1535</v>
      </c>
      <c r="H10" s="12" t="s">
        <v>33</v>
      </c>
      <c r="I10" s="14" t="s">
        <v>1502</v>
      </c>
      <c r="J10" s="12" t="s">
        <v>30</v>
      </c>
      <c r="K10" s="12" t="s">
        <v>83</v>
      </c>
      <c r="L10" s="14" t="s">
        <v>585</v>
      </c>
      <c r="M10" s="14" t="s">
        <v>298</v>
      </c>
      <c r="N10" s="14" t="s">
        <v>150</v>
      </c>
      <c r="O10" s="150" t="s">
        <v>1536</v>
      </c>
      <c r="P10" s="12" t="s">
        <v>34</v>
      </c>
      <c r="Q10" s="14" t="s">
        <v>585</v>
      </c>
      <c r="R10" s="14" t="s">
        <v>1428</v>
      </c>
      <c r="S10" s="150" t="s">
        <v>1397</v>
      </c>
      <c r="T10" s="150" t="s">
        <v>1397</v>
      </c>
      <c r="U10" s="128">
        <v>1050000</v>
      </c>
      <c r="V10" s="142">
        <v>1</v>
      </c>
      <c r="W10" s="144">
        <v>100</v>
      </c>
      <c r="X10" s="128">
        <v>1050</v>
      </c>
      <c r="Y10" s="143">
        <v>0.12553810904127599</v>
      </c>
      <c r="Z10" s="143">
        <v>2.2581135852831201E-3</v>
      </c>
    </row>
    <row r="11" spans="1:26" x14ac:dyDescent="0.25">
      <c r="A11" s="14">
        <v>1182</v>
      </c>
      <c r="B11" s="14">
        <v>1182</v>
      </c>
      <c r="C11" s="14" t="s">
        <v>1537</v>
      </c>
      <c r="D11" s="14" t="s">
        <v>1538</v>
      </c>
      <c r="E11" s="12" t="s">
        <v>670</v>
      </c>
      <c r="F11" s="14" t="s">
        <v>1539</v>
      </c>
      <c r="G11" s="14" t="s">
        <v>1540</v>
      </c>
      <c r="H11" s="12" t="s">
        <v>33</v>
      </c>
      <c r="I11" s="14" t="s">
        <v>1502</v>
      </c>
      <c r="J11" s="12" t="s">
        <v>82</v>
      </c>
      <c r="K11" s="12" t="s">
        <v>83</v>
      </c>
      <c r="L11" s="14" t="s">
        <v>585</v>
      </c>
      <c r="M11" s="14" t="s">
        <v>1521</v>
      </c>
      <c r="N11" s="14" t="s">
        <v>150</v>
      </c>
      <c r="O11" s="150" t="s">
        <v>1541</v>
      </c>
      <c r="P11" s="12" t="s">
        <v>86</v>
      </c>
      <c r="Q11" s="14" t="s">
        <v>1509</v>
      </c>
      <c r="R11" s="14" t="s">
        <v>1428</v>
      </c>
      <c r="S11" s="150" t="s">
        <v>1397</v>
      </c>
      <c r="T11" s="150" t="s">
        <v>1397</v>
      </c>
      <c r="U11" s="128">
        <v>9829</v>
      </c>
      <c r="V11" s="142">
        <v>3.19</v>
      </c>
      <c r="W11" s="144">
        <v>995.12</v>
      </c>
      <c r="X11" s="128">
        <v>312.01499999999999</v>
      </c>
      <c r="Y11" s="143">
        <v>3.7304545791872798E-2</v>
      </c>
      <c r="Z11" s="143">
        <v>6.7101458106037803E-4</v>
      </c>
    </row>
    <row r="12" spans="1:26" x14ac:dyDescent="0.25">
      <c r="A12" s="14">
        <v>1182</v>
      </c>
      <c r="B12" s="14">
        <v>1182</v>
      </c>
      <c r="C12" s="14" t="s">
        <v>1542</v>
      </c>
      <c r="D12" s="14" t="s">
        <v>1543</v>
      </c>
      <c r="E12" s="12" t="s">
        <v>143</v>
      </c>
      <c r="F12" s="14" t="s">
        <v>1542</v>
      </c>
      <c r="G12" s="14" t="s">
        <v>1544</v>
      </c>
      <c r="H12" s="12" t="s">
        <v>33</v>
      </c>
      <c r="I12" s="14" t="s">
        <v>1502</v>
      </c>
      <c r="J12" s="12" t="s">
        <v>30</v>
      </c>
      <c r="K12" s="12" t="s">
        <v>820</v>
      </c>
      <c r="L12" s="14" t="s">
        <v>585</v>
      </c>
      <c r="M12" s="14" t="s">
        <v>1521</v>
      </c>
      <c r="N12" s="14" t="s">
        <v>150</v>
      </c>
      <c r="O12" s="150" t="s">
        <v>1545</v>
      </c>
      <c r="P12" s="12" t="s">
        <v>86</v>
      </c>
      <c r="Q12" s="14" t="s">
        <v>1509</v>
      </c>
      <c r="R12" s="14" t="s">
        <v>1428</v>
      </c>
      <c r="S12" s="150" t="s">
        <v>1397</v>
      </c>
      <c r="T12" s="150" t="s">
        <v>1397</v>
      </c>
      <c r="U12" s="128">
        <v>70788</v>
      </c>
      <c r="V12" s="142">
        <v>3.19</v>
      </c>
      <c r="W12" s="144">
        <v>0</v>
      </c>
      <c r="X12" s="128">
        <v>0</v>
      </c>
      <c r="Y12" s="143">
        <v>2.69983118136917E-8</v>
      </c>
      <c r="Z12" s="143">
        <v>4.8563145607173106E-10</v>
      </c>
    </row>
    <row r="13" spans="1:26" x14ac:dyDescent="0.25">
      <c r="A13" s="14">
        <v>1182</v>
      </c>
      <c r="B13" s="14">
        <v>1182</v>
      </c>
      <c r="C13" s="14" t="s">
        <v>1546</v>
      </c>
      <c r="D13" s="14" t="s">
        <v>1547</v>
      </c>
      <c r="E13" s="12" t="s">
        <v>143</v>
      </c>
      <c r="F13" s="14" t="s">
        <v>1548</v>
      </c>
      <c r="G13" s="14" t="s">
        <v>1547</v>
      </c>
      <c r="H13" s="12" t="s">
        <v>33</v>
      </c>
      <c r="I13" s="14" t="s">
        <v>1502</v>
      </c>
      <c r="J13" s="12" t="s">
        <v>30</v>
      </c>
      <c r="K13" s="12" t="s">
        <v>83</v>
      </c>
      <c r="L13" s="14" t="s">
        <v>585</v>
      </c>
      <c r="M13" s="14" t="s">
        <v>1521</v>
      </c>
      <c r="N13" s="14" t="s">
        <v>150</v>
      </c>
      <c r="O13" s="150" t="s">
        <v>1549</v>
      </c>
      <c r="P13" s="12" t="s">
        <v>86</v>
      </c>
      <c r="Q13" s="14" t="s">
        <v>1509</v>
      </c>
      <c r="R13" s="14" t="s">
        <v>1428</v>
      </c>
      <c r="S13" s="150" t="s">
        <v>1397</v>
      </c>
      <c r="T13" s="150" t="s">
        <v>1397</v>
      </c>
      <c r="U13" s="128">
        <v>562517</v>
      </c>
      <c r="V13" s="142">
        <v>3.19</v>
      </c>
      <c r="W13" s="144">
        <v>0.32500000000000001</v>
      </c>
      <c r="X13" s="128">
        <v>5.8319999999999999</v>
      </c>
      <c r="Y13" s="143">
        <v>6.9726197153659902E-4</v>
      </c>
      <c r="Z13" s="143">
        <v>1.25419822112375E-5</v>
      </c>
    </row>
    <row r="14" spans="1:26" x14ac:dyDescent="0.25">
      <c r="A14" s="14">
        <v>1182</v>
      </c>
      <c r="B14" s="14">
        <v>1182</v>
      </c>
      <c r="C14" s="14" t="s">
        <v>1550</v>
      </c>
      <c r="D14" s="14" t="s">
        <v>1551</v>
      </c>
      <c r="E14" s="12" t="s">
        <v>143</v>
      </c>
      <c r="F14" s="14" t="s">
        <v>1550</v>
      </c>
      <c r="G14" s="14" t="s">
        <v>1552</v>
      </c>
      <c r="H14" s="12" t="s">
        <v>33</v>
      </c>
      <c r="I14" s="14" t="s">
        <v>1502</v>
      </c>
      <c r="J14" s="12" t="s">
        <v>30</v>
      </c>
      <c r="K14" s="12" t="s">
        <v>83</v>
      </c>
      <c r="L14" s="14" t="s">
        <v>585</v>
      </c>
      <c r="M14" s="14" t="s">
        <v>954</v>
      </c>
      <c r="N14" s="14" t="s">
        <v>150</v>
      </c>
      <c r="O14" s="150" t="s">
        <v>1553</v>
      </c>
      <c r="P14" s="12" t="s">
        <v>86</v>
      </c>
      <c r="Q14" s="14" t="s">
        <v>1509</v>
      </c>
      <c r="R14" s="14" t="s">
        <v>1428</v>
      </c>
      <c r="S14" s="150" t="s">
        <v>1397</v>
      </c>
      <c r="T14" s="150" t="s">
        <v>1397</v>
      </c>
      <c r="U14" s="128">
        <v>3605</v>
      </c>
      <c r="V14" s="142">
        <v>3.19</v>
      </c>
      <c r="W14" s="144">
        <v>1387.07</v>
      </c>
      <c r="X14" s="128">
        <v>159.512</v>
      </c>
      <c r="Y14" s="143">
        <v>1.9071313904127699E-2</v>
      </c>
      <c r="Z14" s="143">
        <v>3.4304478014679903E-4</v>
      </c>
    </row>
    <row r="15" spans="1:26" x14ac:dyDescent="0.25">
      <c r="A15" s="14">
        <v>1182</v>
      </c>
      <c r="B15" s="14">
        <v>1182</v>
      </c>
      <c r="C15" s="14" t="s">
        <v>1554</v>
      </c>
      <c r="D15" s="14" t="s">
        <v>1555</v>
      </c>
      <c r="E15" s="12" t="s">
        <v>143</v>
      </c>
      <c r="F15" s="14" t="s">
        <v>1554</v>
      </c>
      <c r="G15" s="14" t="s">
        <v>1556</v>
      </c>
      <c r="H15" s="12" t="s">
        <v>33</v>
      </c>
      <c r="I15" s="14" t="s">
        <v>1502</v>
      </c>
      <c r="J15" s="12" t="s">
        <v>30</v>
      </c>
      <c r="K15" s="12" t="s">
        <v>83</v>
      </c>
      <c r="L15" s="14" t="s">
        <v>585</v>
      </c>
      <c r="M15" s="14" t="s">
        <v>1521</v>
      </c>
      <c r="N15" s="14" t="s">
        <v>150</v>
      </c>
      <c r="O15" s="150" t="s">
        <v>1557</v>
      </c>
      <c r="P15" s="12" t="s">
        <v>86</v>
      </c>
      <c r="Q15" s="14" t="s">
        <v>1509</v>
      </c>
      <c r="R15" s="14" t="s">
        <v>1428</v>
      </c>
      <c r="S15" s="150" t="s">
        <v>1397</v>
      </c>
      <c r="T15" s="150" t="s">
        <v>1397</v>
      </c>
      <c r="U15" s="128">
        <v>8020</v>
      </c>
      <c r="V15" s="142">
        <v>3.19</v>
      </c>
      <c r="W15" s="144">
        <v>0</v>
      </c>
      <c r="X15" s="128">
        <v>0</v>
      </c>
      <c r="Y15" s="143">
        <v>3.0588017848478201E-9</v>
      </c>
      <c r="Z15" s="143">
        <v>5.5020120326824895E-11</v>
      </c>
    </row>
    <row r="16" spans="1:26" x14ac:dyDescent="0.25">
      <c r="A16" s="14">
        <v>1182</v>
      </c>
      <c r="B16" s="14">
        <v>1182</v>
      </c>
      <c r="C16" s="14" t="s">
        <v>1558</v>
      </c>
      <c r="D16" s="14" t="s">
        <v>1559</v>
      </c>
      <c r="E16" s="12" t="s">
        <v>143</v>
      </c>
      <c r="F16" s="14" t="s">
        <v>1558</v>
      </c>
      <c r="G16" s="14" t="s">
        <v>1560</v>
      </c>
      <c r="H16" s="12" t="s">
        <v>33</v>
      </c>
      <c r="I16" s="14" t="s">
        <v>1502</v>
      </c>
      <c r="J16" s="12" t="s">
        <v>30</v>
      </c>
      <c r="K16" s="12" t="s">
        <v>83</v>
      </c>
      <c r="L16" s="14" t="s">
        <v>585</v>
      </c>
      <c r="M16" s="14" t="s">
        <v>992</v>
      </c>
      <c r="N16" s="14" t="s">
        <v>150</v>
      </c>
      <c r="O16" s="150" t="s">
        <v>1557</v>
      </c>
      <c r="P16" s="12" t="s">
        <v>86</v>
      </c>
      <c r="Q16" s="14" t="s">
        <v>1509</v>
      </c>
      <c r="R16" s="14" t="s">
        <v>1428</v>
      </c>
      <c r="S16" s="150" t="s">
        <v>1397</v>
      </c>
      <c r="T16" s="150" t="s">
        <v>1397</v>
      </c>
      <c r="U16" s="128">
        <v>13988</v>
      </c>
      <c r="V16" s="142">
        <v>3.19</v>
      </c>
      <c r="W16" s="144">
        <v>830.053</v>
      </c>
      <c r="X16" s="128">
        <v>370.38400000000001</v>
      </c>
      <c r="Y16" s="143">
        <v>4.4283129928150998E-2</v>
      </c>
      <c r="Z16" s="143">
        <v>7.9654168804419898E-4</v>
      </c>
    </row>
    <row r="17" spans="1:26" x14ac:dyDescent="0.25">
      <c r="A17" s="14">
        <v>1182</v>
      </c>
      <c r="B17" s="14">
        <v>1182</v>
      </c>
      <c r="C17" s="14" t="s">
        <v>650</v>
      </c>
      <c r="D17" s="14" t="s">
        <v>651</v>
      </c>
      <c r="E17" s="12" t="s">
        <v>143</v>
      </c>
      <c r="F17" s="14" t="s">
        <v>1561</v>
      </c>
      <c r="G17" s="14" t="s">
        <v>1562</v>
      </c>
      <c r="H17" s="12" t="s">
        <v>33</v>
      </c>
      <c r="I17" s="14" t="s">
        <v>1502</v>
      </c>
      <c r="J17" s="12" t="s">
        <v>30</v>
      </c>
      <c r="K17" s="12" t="s">
        <v>30</v>
      </c>
      <c r="L17" s="14" t="s">
        <v>585</v>
      </c>
      <c r="M17" s="14" t="s">
        <v>429</v>
      </c>
      <c r="N17" s="14" t="s">
        <v>150</v>
      </c>
      <c r="O17" s="150" t="s">
        <v>1563</v>
      </c>
      <c r="P17" s="12" t="s">
        <v>34</v>
      </c>
      <c r="Q17" s="14" t="s">
        <v>1509</v>
      </c>
      <c r="R17" s="14" t="s">
        <v>1428</v>
      </c>
      <c r="S17" s="150" t="s">
        <v>1397</v>
      </c>
      <c r="T17" s="150" t="s">
        <v>1397</v>
      </c>
      <c r="U17" s="128">
        <v>127</v>
      </c>
      <c r="V17" s="142">
        <v>1</v>
      </c>
      <c r="W17" s="144">
        <v>161345.59099999999</v>
      </c>
      <c r="X17" s="128">
        <v>204.90899999999999</v>
      </c>
      <c r="Y17" s="143">
        <v>2.4498929416515599E-2</v>
      </c>
      <c r="Z17" s="143">
        <v>4.40673877938822E-4</v>
      </c>
    </row>
    <row r="18" spans="1:26" x14ac:dyDescent="0.25">
      <c r="A18" s="14">
        <v>1182</v>
      </c>
      <c r="B18" s="14">
        <v>1182</v>
      </c>
      <c r="C18" s="14" t="s">
        <v>1564</v>
      </c>
      <c r="D18" s="14" t="s">
        <v>1565</v>
      </c>
      <c r="E18" s="12" t="s">
        <v>143</v>
      </c>
      <c r="F18" s="14" t="s">
        <v>1564</v>
      </c>
      <c r="G18" s="14" t="s">
        <v>1566</v>
      </c>
      <c r="H18" s="12" t="s">
        <v>33</v>
      </c>
      <c r="I18" s="14" t="s">
        <v>1502</v>
      </c>
      <c r="J18" s="12" t="s">
        <v>30</v>
      </c>
      <c r="K18" s="12" t="s">
        <v>30</v>
      </c>
      <c r="L18" s="14" t="s">
        <v>585</v>
      </c>
      <c r="M18" s="14" t="s">
        <v>1066</v>
      </c>
      <c r="N18" s="14" t="s">
        <v>150</v>
      </c>
      <c r="O18" s="150" t="s">
        <v>1567</v>
      </c>
      <c r="P18" s="12" t="s">
        <v>86</v>
      </c>
      <c r="Q18" s="14" t="s">
        <v>585</v>
      </c>
      <c r="R18" s="14" t="s">
        <v>1428</v>
      </c>
      <c r="S18" s="150" t="s">
        <v>1397</v>
      </c>
      <c r="T18" s="150" t="s">
        <v>1397</v>
      </c>
      <c r="U18" s="128">
        <v>41131.24</v>
      </c>
      <c r="V18" s="142">
        <v>3.19</v>
      </c>
      <c r="W18" s="144">
        <v>0</v>
      </c>
      <c r="X18" s="128">
        <v>0</v>
      </c>
      <c r="Y18" s="143">
        <v>1.5687320489402001E-8</v>
      </c>
      <c r="Z18" s="143">
        <v>2.8217528354008902E-10</v>
      </c>
    </row>
    <row r="19" spans="1:26" x14ac:dyDescent="0.25">
      <c r="A19" s="3">
        <v>1182</v>
      </c>
      <c r="B19" s="14">
        <v>1182</v>
      </c>
      <c r="C19" s="14" t="s">
        <v>1568</v>
      </c>
      <c r="D19" s="14" t="s">
        <v>1569</v>
      </c>
      <c r="E19" s="12" t="s">
        <v>670</v>
      </c>
      <c r="F19" s="14" t="s">
        <v>1570</v>
      </c>
      <c r="G19" s="14" t="s">
        <v>1571</v>
      </c>
      <c r="H19" s="12" t="s">
        <v>146</v>
      </c>
      <c r="I19" s="14" t="s">
        <v>1502</v>
      </c>
      <c r="J19" s="12" t="s">
        <v>82</v>
      </c>
      <c r="K19" s="12" t="s">
        <v>820</v>
      </c>
      <c r="L19" s="14" t="s">
        <v>585</v>
      </c>
      <c r="M19" s="14" t="s">
        <v>969</v>
      </c>
      <c r="N19" s="14" t="s">
        <v>150</v>
      </c>
      <c r="O19" s="150" t="s">
        <v>1572</v>
      </c>
      <c r="P19" s="12" t="s">
        <v>86</v>
      </c>
      <c r="Q19" s="14" t="s">
        <v>1395</v>
      </c>
      <c r="R19" s="14" t="s">
        <v>1396</v>
      </c>
      <c r="S19" s="150" t="s">
        <v>1573</v>
      </c>
      <c r="T19" s="150" t="s">
        <v>1574</v>
      </c>
      <c r="U19" s="128">
        <v>14.84</v>
      </c>
      <c r="V19" s="142">
        <v>3.19</v>
      </c>
      <c r="W19" s="144">
        <v>0</v>
      </c>
      <c r="X19" s="128">
        <v>0</v>
      </c>
      <c r="Y19" s="143">
        <v>5.6599274921622899E-12</v>
      </c>
      <c r="Z19" s="143">
        <v>1.01807803697018E-13</v>
      </c>
    </row>
    <row r="20" spans="1:26" x14ac:dyDescent="0.25">
      <c r="A20" s="2">
        <v>1182</v>
      </c>
      <c r="B20" s="2">
        <v>1182</v>
      </c>
      <c r="C20" s="2" t="s">
        <v>1575</v>
      </c>
      <c r="D20" s="2" t="s">
        <v>1576</v>
      </c>
      <c r="E20" s="12" t="s">
        <v>33</v>
      </c>
      <c r="F20" s="2" t="s">
        <v>1575</v>
      </c>
      <c r="G20" s="2" t="s">
        <v>1577</v>
      </c>
      <c r="H20" s="3" t="s">
        <v>146</v>
      </c>
      <c r="I20" s="14" t="s">
        <v>1502</v>
      </c>
      <c r="J20" s="12" t="s">
        <v>82</v>
      </c>
      <c r="K20" s="12" t="s">
        <v>83</v>
      </c>
      <c r="L20" s="14" t="s">
        <v>585</v>
      </c>
      <c r="M20" s="14" t="s">
        <v>1578</v>
      </c>
      <c r="N20" s="14" t="s">
        <v>150</v>
      </c>
      <c r="O20" s="151" t="s">
        <v>1572</v>
      </c>
      <c r="P20" s="2" t="s">
        <v>86</v>
      </c>
      <c r="Q20" s="2" t="s">
        <v>1395</v>
      </c>
      <c r="R20" s="14" t="s">
        <v>1396</v>
      </c>
      <c r="S20" s="151" t="s">
        <v>1573</v>
      </c>
      <c r="T20" s="151" t="s">
        <v>1574</v>
      </c>
      <c r="U20" s="125">
        <v>43.79</v>
      </c>
      <c r="V20" s="135">
        <v>3.19</v>
      </c>
      <c r="W20" s="145">
        <v>0</v>
      </c>
      <c r="X20" s="125">
        <v>0</v>
      </c>
      <c r="Y20" s="137">
        <v>1.6701362862654097E-11</v>
      </c>
      <c r="Z20" s="137">
        <v>3.00415345275768E-13</v>
      </c>
    </row>
    <row r="21" spans="1:26" x14ac:dyDescent="0.25">
      <c r="A21" s="2">
        <v>1182</v>
      </c>
      <c r="B21" s="2">
        <v>1182</v>
      </c>
      <c r="C21" s="2" t="s">
        <v>1579</v>
      </c>
      <c r="D21" s="2" t="s">
        <v>1580</v>
      </c>
      <c r="E21" s="3" t="s">
        <v>33</v>
      </c>
      <c r="F21" s="2" t="s">
        <v>1581</v>
      </c>
      <c r="G21" s="2" t="s">
        <v>1582</v>
      </c>
      <c r="H21" s="2" t="s">
        <v>33</v>
      </c>
      <c r="I21" s="2" t="s">
        <v>1502</v>
      </c>
      <c r="J21" s="2" t="s">
        <v>82</v>
      </c>
      <c r="K21" s="2" t="s">
        <v>83</v>
      </c>
      <c r="L21" s="3" t="s">
        <v>585</v>
      </c>
      <c r="M21" s="2" t="s">
        <v>954</v>
      </c>
      <c r="N21" s="2" t="s">
        <v>150</v>
      </c>
      <c r="O21" s="151" t="s">
        <v>1583</v>
      </c>
      <c r="P21" s="2" t="s">
        <v>86</v>
      </c>
      <c r="Q21" s="2" t="s">
        <v>1509</v>
      </c>
      <c r="R21" s="2" t="s">
        <v>1428</v>
      </c>
      <c r="S21" s="151" t="s">
        <v>1397</v>
      </c>
      <c r="T21" s="151" t="s">
        <v>1397</v>
      </c>
      <c r="U21" s="125">
        <v>12316</v>
      </c>
      <c r="V21" s="135">
        <v>3.19</v>
      </c>
      <c r="W21" s="145">
        <v>402</v>
      </c>
      <c r="X21" s="125">
        <v>157.93799999999999</v>
      </c>
      <c r="Y21" s="137">
        <v>1.8883074212517E-2</v>
      </c>
      <c r="Z21" s="137">
        <v>3.3965882341890398E-4</v>
      </c>
    </row>
    <row r="22" spans="1:26" x14ac:dyDescent="0.25">
      <c r="A22" s="2">
        <v>1182</v>
      </c>
      <c r="B22" s="2">
        <v>14769</v>
      </c>
      <c r="C22" s="2" t="s">
        <v>1527</v>
      </c>
      <c r="D22" s="2" t="s">
        <v>1530</v>
      </c>
      <c r="E22" s="3" t="s">
        <v>33</v>
      </c>
      <c r="F22" s="2" t="s">
        <v>1534</v>
      </c>
      <c r="G22" s="2" t="s">
        <v>1535</v>
      </c>
      <c r="H22" s="2" t="s">
        <v>33</v>
      </c>
      <c r="I22" s="2" t="s">
        <v>1502</v>
      </c>
      <c r="J22" s="2" t="s">
        <v>30</v>
      </c>
      <c r="K22" s="2" t="s">
        <v>83</v>
      </c>
      <c r="L22" s="3" t="s">
        <v>585</v>
      </c>
      <c r="M22" s="2" t="s">
        <v>298</v>
      </c>
      <c r="N22" s="2" t="s">
        <v>150</v>
      </c>
      <c r="O22" s="151" t="s">
        <v>1536</v>
      </c>
      <c r="P22" s="2" t="s">
        <v>34</v>
      </c>
      <c r="Q22" s="2" t="s">
        <v>585</v>
      </c>
      <c r="R22" s="2" t="s">
        <v>1428</v>
      </c>
      <c r="S22" s="151" t="s">
        <v>1397</v>
      </c>
      <c r="T22" s="151" t="s">
        <v>1397</v>
      </c>
      <c r="U22" s="125">
        <v>400000</v>
      </c>
      <c r="V22" s="135">
        <v>1</v>
      </c>
      <c r="W22" s="145">
        <v>100</v>
      </c>
      <c r="X22" s="125">
        <v>400</v>
      </c>
      <c r="Y22" s="137">
        <v>1</v>
      </c>
      <c r="Z22" s="137">
        <v>1.25940857114882E-2</v>
      </c>
    </row>
    <row r="23" spans="1:26" x14ac:dyDescent="0.25">
      <c r="A23" s="2">
        <v>12904</v>
      </c>
      <c r="B23" s="2">
        <v>12905</v>
      </c>
      <c r="C23" s="2" t="s">
        <v>1504</v>
      </c>
      <c r="D23" s="2" t="s">
        <v>1505</v>
      </c>
      <c r="E23" s="3" t="s">
        <v>143</v>
      </c>
      <c r="F23" s="2" t="s">
        <v>1506</v>
      </c>
      <c r="G23" s="2" t="s">
        <v>1507</v>
      </c>
      <c r="H23" s="2" t="s">
        <v>33</v>
      </c>
      <c r="I23" s="2" t="s">
        <v>1502</v>
      </c>
      <c r="J23" s="2" t="s">
        <v>30</v>
      </c>
      <c r="K23" s="2" t="s">
        <v>820</v>
      </c>
      <c r="L23" s="3" t="s">
        <v>585</v>
      </c>
      <c r="M23" s="2" t="s">
        <v>954</v>
      </c>
      <c r="N23" s="2" t="s">
        <v>150</v>
      </c>
      <c r="O23" s="151" t="s">
        <v>1508</v>
      </c>
      <c r="P23" s="2" t="s">
        <v>86</v>
      </c>
      <c r="Q23" s="2" t="s">
        <v>1509</v>
      </c>
      <c r="R23" s="2" t="s">
        <v>1428</v>
      </c>
      <c r="S23" s="151" t="s">
        <v>1397</v>
      </c>
      <c r="T23" s="151" t="s">
        <v>1397</v>
      </c>
      <c r="U23" s="125">
        <v>1.75</v>
      </c>
      <c r="V23" s="135">
        <v>3.19</v>
      </c>
      <c r="W23" s="145">
        <v>94355.3</v>
      </c>
      <c r="X23" s="125">
        <v>5.2670000000000003</v>
      </c>
      <c r="Y23" s="137">
        <v>5.4684251969241201E-3</v>
      </c>
      <c r="Z23" s="137">
        <v>9.8857777058315594E-5</v>
      </c>
    </row>
    <row r="24" spans="1:26" x14ac:dyDescent="0.25">
      <c r="A24" s="2">
        <v>12904</v>
      </c>
      <c r="B24" s="2">
        <v>12905</v>
      </c>
      <c r="C24" s="2" t="s">
        <v>1510</v>
      </c>
      <c r="D24" s="2" t="s">
        <v>1505</v>
      </c>
      <c r="E24" s="3" t="s">
        <v>143</v>
      </c>
      <c r="F24" s="2" t="s">
        <v>1510</v>
      </c>
      <c r="G24" s="2" t="s">
        <v>1511</v>
      </c>
      <c r="H24" s="2" t="s">
        <v>33</v>
      </c>
      <c r="I24" s="2" t="s">
        <v>1502</v>
      </c>
      <c r="J24" s="2" t="s">
        <v>30</v>
      </c>
      <c r="K24" s="2" t="s">
        <v>820</v>
      </c>
      <c r="L24" s="3" t="s">
        <v>585</v>
      </c>
      <c r="M24" s="2" t="s">
        <v>954</v>
      </c>
      <c r="N24" s="2" t="s">
        <v>150</v>
      </c>
      <c r="O24" s="151" t="s">
        <v>1512</v>
      </c>
      <c r="P24" s="2" t="s">
        <v>86</v>
      </c>
      <c r="Q24" s="2" t="s">
        <v>1509</v>
      </c>
      <c r="R24" s="2" t="s">
        <v>1428</v>
      </c>
      <c r="S24" s="151" t="s">
        <v>1397</v>
      </c>
      <c r="T24" s="151" t="s">
        <v>1397</v>
      </c>
      <c r="U24" s="125">
        <v>18.32</v>
      </c>
      <c r="V24" s="135">
        <v>3.19</v>
      </c>
      <c r="W24" s="145">
        <v>94355.3</v>
      </c>
      <c r="X24" s="125">
        <v>55.142000000000003</v>
      </c>
      <c r="Y24" s="137">
        <v>5.7246599775800003E-2</v>
      </c>
      <c r="Z24" s="137">
        <v>1.0348997004047699E-3</v>
      </c>
    </row>
    <row r="25" spans="1:26" x14ac:dyDescent="0.25">
      <c r="A25" s="2">
        <v>12904</v>
      </c>
      <c r="B25" s="2">
        <v>12905</v>
      </c>
      <c r="C25" s="2" t="s">
        <v>1527</v>
      </c>
      <c r="D25" s="2" t="s">
        <v>1530</v>
      </c>
      <c r="E25" s="3" t="s">
        <v>33</v>
      </c>
      <c r="F25" s="2" t="s">
        <v>1531</v>
      </c>
      <c r="G25" s="2" t="s">
        <v>1532</v>
      </c>
      <c r="H25" s="2" t="s">
        <v>33</v>
      </c>
      <c r="I25" s="2" t="s">
        <v>1502</v>
      </c>
      <c r="J25" s="2" t="s">
        <v>30</v>
      </c>
      <c r="K25" s="2" t="s">
        <v>83</v>
      </c>
      <c r="L25" s="3" t="s">
        <v>585</v>
      </c>
      <c r="M25" s="2" t="s">
        <v>298</v>
      </c>
      <c r="N25" s="2" t="s">
        <v>150</v>
      </c>
      <c r="O25" s="151" t="s">
        <v>1533</v>
      </c>
      <c r="P25" s="2" t="s">
        <v>86</v>
      </c>
      <c r="Q25" s="2" t="s">
        <v>585</v>
      </c>
      <c r="R25" s="2" t="s">
        <v>1428</v>
      </c>
      <c r="S25" s="151" t="s">
        <v>1397</v>
      </c>
      <c r="T25" s="151" t="s">
        <v>1397</v>
      </c>
      <c r="U25" s="125">
        <v>127000</v>
      </c>
      <c r="V25" s="135">
        <v>3.19</v>
      </c>
      <c r="W25" s="145">
        <v>100</v>
      </c>
      <c r="X25" s="125">
        <v>405.13</v>
      </c>
      <c r="Y25" s="137">
        <v>0.42059262020976002</v>
      </c>
      <c r="Z25" s="137">
        <v>7.6034415729882296E-3</v>
      </c>
    </row>
    <row r="26" spans="1:26" x14ac:dyDescent="0.25">
      <c r="A26" s="2">
        <v>12904</v>
      </c>
      <c r="B26" s="2">
        <v>12905</v>
      </c>
      <c r="C26" s="2" t="s">
        <v>1527</v>
      </c>
      <c r="D26" s="2" t="s">
        <v>1530</v>
      </c>
      <c r="E26" s="3" t="s">
        <v>33</v>
      </c>
      <c r="F26" s="2" t="s">
        <v>1534</v>
      </c>
      <c r="G26" s="2" t="s">
        <v>1535</v>
      </c>
      <c r="H26" s="2" t="s">
        <v>33</v>
      </c>
      <c r="I26" s="2" t="s">
        <v>1502</v>
      </c>
      <c r="J26" s="2" t="s">
        <v>30</v>
      </c>
      <c r="K26" s="2" t="s">
        <v>83</v>
      </c>
      <c r="L26" s="3" t="s">
        <v>585</v>
      </c>
      <c r="M26" s="2" t="s">
        <v>298</v>
      </c>
      <c r="N26" s="2" t="s">
        <v>150</v>
      </c>
      <c r="O26" s="151" t="s">
        <v>1536</v>
      </c>
      <c r="P26" s="2" t="s">
        <v>34</v>
      </c>
      <c r="Q26" s="2" t="s">
        <v>585</v>
      </c>
      <c r="R26" s="2" t="s">
        <v>1428</v>
      </c>
      <c r="S26" s="151" t="s">
        <v>1397</v>
      </c>
      <c r="T26" s="151" t="s">
        <v>1397</v>
      </c>
      <c r="U26" s="125">
        <v>200000</v>
      </c>
      <c r="V26" s="135">
        <v>1</v>
      </c>
      <c r="W26" s="145">
        <v>100</v>
      </c>
      <c r="X26" s="125">
        <v>200</v>
      </c>
      <c r="Y26" s="137">
        <v>0.207633411601096</v>
      </c>
      <c r="Z26" s="137">
        <v>3.7535811087740902E-3</v>
      </c>
    </row>
    <row r="27" spans="1:26" x14ac:dyDescent="0.25">
      <c r="A27" s="2">
        <v>12904</v>
      </c>
      <c r="B27" s="2">
        <v>12905</v>
      </c>
      <c r="C27" s="2" t="s">
        <v>1537</v>
      </c>
      <c r="D27" s="2" t="s">
        <v>1538</v>
      </c>
      <c r="E27" s="3" t="s">
        <v>670</v>
      </c>
      <c r="F27" s="2" t="s">
        <v>1584</v>
      </c>
      <c r="G27" s="2" t="s">
        <v>1585</v>
      </c>
      <c r="H27" s="2" t="s">
        <v>33</v>
      </c>
      <c r="I27" s="2" t="s">
        <v>1502</v>
      </c>
      <c r="J27" s="2" t="s">
        <v>30</v>
      </c>
      <c r="K27" s="2" t="s">
        <v>83</v>
      </c>
      <c r="L27" s="3" t="s">
        <v>585</v>
      </c>
      <c r="M27" s="2" t="s">
        <v>1521</v>
      </c>
      <c r="N27" s="2" t="s">
        <v>150</v>
      </c>
      <c r="O27" s="151" t="s">
        <v>1586</v>
      </c>
      <c r="P27" s="2" t="s">
        <v>86</v>
      </c>
      <c r="Q27" s="2" t="s">
        <v>1509</v>
      </c>
      <c r="R27" s="2" t="s">
        <v>1428</v>
      </c>
      <c r="S27" s="151" t="s">
        <v>1397</v>
      </c>
      <c r="T27" s="151" t="s">
        <v>1397</v>
      </c>
      <c r="U27" s="125">
        <v>9656</v>
      </c>
      <c r="V27" s="135">
        <v>3.19</v>
      </c>
      <c r="W27" s="145">
        <v>966.46500000000003</v>
      </c>
      <c r="X27" s="125">
        <v>297.697</v>
      </c>
      <c r="Y27" s="137">
        <v>0.30905894321642002</v>
      </c>
      <c r="Z27" s="137">
        <v>5.5871441971178304E-3</v>
      </c>
    </row>
    <row r="28" spans="1:26" x14ac:dyDescent="0.25">
      <c r="A28" s="2">
        <v>12904</v>
      </c>
      <c r="B28" s="2">
        <v>13680</v>
      </c>
      <c r="C28" s="2" t="s">
        <v>1504</v>
      </c>
      <c r="D28" s="2" t="s">
        <v>1505</v>
      </c>
      <c r="E28" s="3" t="s">
        <v>143</v>
      </c>
      <c r="F28" s="2" t="s">
        <v>1506</v>
      </c>
      <c r="G28" s="2" t="s">
        <v>1507</v>
      </c>
      <c r="H28" s="2" t="s">
        <v>33</v>
      </c>
      <c r="I28" s="2" t="s">
        <v>1502</v>
      </c>
      <c r="J28" s="2" t="s">
        <v>30</v>
      </c>
      <c r="K28" s="2" t="s">
        <v>820</v>
      </c>
      <c r="L28" s="3" t="s">
        <v>585</v>
      </c>
      <c r="M28" s="2" t="s">
        <v>954</v>
      </c>
      <c r="N28" s="2" t="s">
        <v>150</v>
      </c>
      <c r="O28" s="151" t="s">
        <v>1508</v>
      </c>
      <c r="P28" s="2" t="s">
        <v>86</v>
      </c>
      <c r="Q28" s="2" t="s">
        <v>1509</v>
      </c>
      <c r="R28" s="2" t="s">
        <v>1428</v>
      </c>
      <c r="S28" s="151" t="s">
        <v>1397</v>
      </c>
      <c r="T28" s="151" t="s">
        <v>1397</v>
      </c>
      <c r="U28" s="125">
        <v>1.1599999999999999</v>
      </c>
      <c r="V28" s="135">
        <v>3.19</v>
      </c>
      <c r="W28" s="145">
        <v>94355.3</v>
      </c>
      <c r="X28" s="125">
        <v>3.492</v>
      </c>
      <c r="Y28" s="137">
        <v>3.58116159604091E-3</v>
      </c>
      <c r="Z28" s="137">
        <v>5.8470338364652297E-5</v>
      </c>
    </row>
    <row r="29" spans="1:26" x14ac:dyDescent="0.25">
      <c r="A29" s="2">
        <v>12904</v>
      </c>
      <c r="B29" s="2">
        <v>13680</v>
      </c>
      <c r="C29" s="2" t="s">
        <v>1510</v>
      </c>
      <c r="D29" s="2" t="s">
        <v>1505</v>
      </c>
      <c r="E29" s="3" t="s">
        <v>143</v>
      </c>
      <c r="F29" s="2" t="s">
        <v>1510</v>
      </c>
      <c r="G29" s="2" t="s">
        <v>1511</v>
      </c>
      <c r="H29" s="2" t="s">
        <v>33</v>
      </c>
      <c r="I29" s="2" t="s">
        <v>1502</v>
      </c>
      <c r="J29" s="2" t="s">
        <v>30</v>
      </c>
      <c r="K29" s="2" t="s">
        <v>820</v>
      </c>
      <c r="L29" s="3" t="s">
        <v>585</v>
      </c>
      <c r="M29" s="2" t="s">
        <v>954</v>
      </c>
      <c r="N29" s="2" t="s">
        <v>150</v>
      </c>
      <c r="O29" s="151" t="s">
        <v>1512</v>
      </c>
      <c r="P29" s="2" t="s">
        <v>86</v>
      </c>
      <c r="Q29" s="2" t="s">
        <v>1509</v>
      </c>
      <c r="R29" s="2" t="s">
        <v>1428</v>
      </c>
      <c r="S29" s="151" t="s">
        <v>1397</v>
      </c>
      <c r="T29" s="151" t="s">
        <v>1397</v>
      </c>
      <c r="U29" s="125">
        <v>12.21</v>
      </c>
      <c r="V29" s="135">
        <v>3.19</v>
      </c>
      <c r="W29" s="145">
        <v>94355.3</v>
      </c>
      <c r="X29" s="125">
        <v>36.750999999999998</v>
      </c>
      <c r="Y29" s="137">
        <v>3.7694813006603101E-2</v>
      </c>
      <c r="Z29" s="137">
        <v>6.1545071675207297E-4</v>
      </c>
    </row>
    <row r="30" spans="1:26" x14ac:dyDescent="0.25">
      <c r="A30" s="2">
        <v>12904</v>
      </c>
      <c r="B30" s="2">
        <v>13680</v>
      </c>
      <c r="C30" s="2" t="s">
        <v>1527</v>
      </c>
      <c r="D30" s="2" t="s">
        <v>1530</v>
      </c>
      <c r="E30" s="3" t="s">
        <v>33</v>
      </c>
      <c r="F30" s="2" t="s">
        <v>1531</v>
      </c>
      <c r="G30" s="2" t="s">
        <v>1532</v>
      </c>
      <c r="H30" s="2" t="s">
        <v>33</v>
      </c>
      <c r="I30" s="2" t="s">
        <v>1502</v>
      </c>
      <c r="J30" s="2" t="s">
        <v>30</v>
      </c>
      <c r="K30" s="2" t="s">
        <v>83</v>
      </c>
      <c r="L30" s="3" t="s">
        <v>585</v>
      </c>
      <c r="M30" s="2" t="s">
        <v>298</v>
      </c>
      <c r="N30" s="2" t="s">
        <v>150</v>
      </c>
      <c r="O30" s="151" t="s">
        <v>1533</v>
      </c>
      <c r="P30" s="2" t="s">
        <v>86</v>
      </c>
      <c r="Q30" s="2" t="s">
        <v>585</v>
      </c>
      <c r="R30" s="2" t="s">
        <v>1428</v>
      </c>
      <c r="S30" s="151" t="s">
        <v>1397</v>
      </c>
      <c r="T30" s="151" t="s">
        <v>1397</v>
      </c>
      <c r="U30" s="125">
        <v>137000</v>
      </c>
      <c r="V30" s="135">
        <v>3.19</v>
      </c>
      <c r="W30" s="145">
        <v>100</v>
      </c>
      <c r="X30" s="125">
        <v>437.03</v>
      </c>
      <c r="Y30" s="137">
        <v>0.44824989515747599</v>
      </c>
      <c r="Z30" s="137">
        <v>7.3186652818886299E-3</v>
      </c>
    </row>
    <row r="31" spans="1:26" x14ac:dyDescent="0.25">
      <c r="A31" s="2">
        <v>12904</v>
      </c>
      <c r="B31" s="2">
        <v>13680</v>
      </c>
      <c r="C31" s="2" t="s">
        <v>1527</v>
      </c>
      <c r="D31" s="2" t="s">
        <v>1530</v>
      </c>
      <c r="E31" s="3" t="s">
        <v>33</v>
      </c>
      <c r="F31" s="2" t="s">
        <v>1534</v>
      </c>
      <c r="G31" s="2" t="s">
        <v>1535</v>
      </c>
      <c r="H31" s="2" t="s">
        <v>33</v>
      </c>
      <c r="I31" s="2" t="s">
        <v>1502</v>
      </c>
      <c r="J31" s="2" t="s">
        <v>30</v>
      </c>
      <c r="K31" s="2" t="s">
        <v>83</v>
      </c>
      <c r="L31" s="3" t="s">
        <v>585</v>
      </c>
      <c r="M31" s="2" t="s">
        <v>298</v>
      </c>
      <c r="N31" s="2" t="s">
        <v>150</v>
      </c>
      <c r="O31" s="151" t="s">
        <v>1536</v>
      </c>
      <c r="P31" s="2" t="s">
        <v>34</v>
      </c>
      <c r="Q31" s="2" t="s">
        <v>585</v>
      </c>
      <c r="R31" s="2" t="s">
        <v>1428</v>
      </c>
      <c r="S31" s="151" t="s">
        <v>1397</v>
      </c>
      <c r="T31" s="151" t="s">
        <v>1397</v>
      </c>
      <c r="U31" s="125">
        <v>200000</v>
      </c>
      <c r="V31" s="135">
        <v>1</v>
      </c>
      <c r="W31" s="145">
        <v>100</v>
      </c>
      <c r="X31" s="125">
        <v>200</v>
      </c>
      <c r="Y31" s="137">
        <v>0.20513461096834301</v>
      </c>
      <c r="Z31" s="137">
        <v>3.3492736342533099E-3</v>
      </c>
    </row>
    <row r="32" spans="1:26" x14ac:dyDescent="0.25">
      <c r="A32" s="2">
        <v>12904</v>
      </c>
      <c r="B32" s="2">
        <v>13680</v>
      </c>
      <c r="C32" s="2" t="s">
        <v>1537</v>
      </c>
      <c r="D32" s="2" t="s">
        <v>1538</v>
      </c>
      <c r="E32" s="3" t="s">
        <v>670</v>
      </c>
      <c r="F32" s="2" t="s">
        <v>1584</v>
      </c>
      <c r="G32" s="2" t="s">
        <v>1585</v>
      </c>
      <c r="H32" s="2" t="s">
        <v>33</v>
      </c>
      <c r="I32" s="2" t="s">
        <v>1502</v>
      </c>
      <c r="J32" s="2" t="s">
        <v>30</v>
      </c>
      <c r="K32" s="2" t="s">
        <v>83</v>
      </c>
      <c r="L32" s="3" t="s">
        <v>585</v>
      </c>
      <c r="M32" s="2" t="s">
        <v>1521</v>
      </c>
      <c r="N32" s="2" t="s">
        <v>150</v>
      </c>
      <c r="O32" s="151" t="s">
        <v>1586</v>
      </c>
      <c r="P32" s="2" t="s">
        <v>86</v>
      </c>
      <c r="Q32" s="2" t="s">
        <v>1509</v>
      </c>
      <c r="R32" s="2" t="s">
        <v>1428</v>
      </c>
      <c r="S32" s="151" t="s">
        <v>1397</v>
      </c>
      <c r="T32" s="151" t="s">
        <v>1397</v>
      </c>
      <c r="U32" s="125">
        <v>9656</v>
      </c>
      <c r="V32" s="135">
        <v>3.19</v>
      </c>
      <c r="W32" s="145">
        <v>966.46500000000003</v>
      </c>
      <c r="X32" s="125">
        <v>297.697</v>
      </c>
      <c r="Y32" s="137">
        <v>0.30533951927153702</v>
      </c>
      <c r="Z32" s="137">
        <v>4.9853391222681601E-3</v>
      </c>
    </row>
    <row r="33" spans="1:26" x14ac:dyDescent="0.25">
      <c r="A33" s="2">
        <v>424</v>
      </c>
      <c r="B33" s="2">
        <v>7228</v>
      </c>
      <c r="C33" s="2" t="s">
        <v>1499</v>
      </c>
      <c r="D33" s="2" t="s">
        <v>1500</v>
      </c>
      <c r="E33" s="3" t="s">
        <v>33</v>
      </c>
      <c r="F33" s="2" t="s">
        <v>1499</v>
      </c>
      <c r="G33" s="2" t="s">
        <v>1501</v>
      </c>
      <c r="H33" s="2" t="s">
        <v>33</v>
      </c>
      <c r="I33" s="2" t="s">
        <v>1502</v>
      </c>
      <c r="J33" s="2" t="s">
        <v>30</v>
      </c>
      <c r="K33" s="2" t="s">
        <v>30</v>
      </c>
      <c r="L33" s="3" t="s">
        <v>585</v>
      </c>
      <c r="M33" s="2" t="s">
        <v>992</v>
      </c>
      <c r="N33" s="2" t="s">
        <v>150</v>
      </c>
      <c r="O33" s="151" t="s">
        <v>1503</v>
      </c>
      <c r="P33" s="2" t="s">
        <v>86</v>
      </c>
      <c r="Q33" s="2" t="s">
        <v>585</v>
      </c>
      <c r="R33" s="2" t="s">
        <v>1428</v>
      </c>
      <c r="S33" s="151" t="s">
        <v>1397</v>
      </c>
      <c r="T33" s="151" t="s">
        <v>1397</v>
      </c>
      <c r="U33" s="125">
        <v>82545</v>
      </c>
      <c r="V33" s="135">
        <v>3.19</v>
      </c>
      <c r="W33" s="145">
        <v>4924</v>
      </c>
      <c r="X33" s="125">
        <v>12965.805</v>
      </c>
      <c r="Y33" s="137">
        <v>0.23273437739575301</v>
      </c>
      <c r="Z33" s="137">
        <v>4.9959681084361298E-3</v>
      </c>
    </row>
    <row r="34" spans="1:26" x14ac:dyDescent="0.25">
      <c r="A34" s="2">
        <v>424</v>
      </c>
      <c r="B34" s="2">
        <v>7228</v>
      </c>
      <c r="C34" s="2" t="s">
        <v>1504</v>
      </c>
      <c r="D34" s="2" t="s">
        <v>1505</v>
      </c>
      <c r="E34" s="3" t="s">
        <v>143</v>
      </c>
      <c r="F34" s="2" t="s">
        <v>1506</v>
      </c>
      <c r="G34" s="2" t="s">
        <v>1507</v>
      </c>
      <c r="H34" s="2" t="s">
        <v>33</v>
      </c>
      <c r="I34" s="2" t="s">
        <v>1502</v>
      </c>
      <c r="J34" s="2" t="s">
        <v>30</v>
      </c>
      <c r="K34" s="2" t="s">
        <v>820</v>
      </c>
      <c r="L34" s="3" t="s">
        <v>585</v>
      </c>
      <c r="M34" s="2" t="s">
        <v>954</v>
      </c>
      <c r="N34" s="2" t="s">
        <v>150</v>
      </c>
      <c r="O34" s="151" t="s">
        <v>1508</v>
      </c>
      <c r="P34" s="2" t="s">
        <v>86</v>
      </c>
      <c r="Q34" s="2" t="s">
        <v>1509</v>
      </c>
      <c r="R34" s="2" t="s">
        <v>1428</v>
      </c>
      <c r="S34" s="151" t="s">
        <v>1397</v>
      </c>
      <c r="T34" s="151" t="s">
        <v>1397</v>
      </c>
      <c r="U34" s="125">
        <v>232.78</v>
      </c>
      <c r="V34" s="135">
        <v>3.19</v>
      </c>
      <c r="W34" s="145">
        <v>94355.3</v>
      </c>
      <c r="X34" s="125">
        <v>700.65200000000004</v>
      </c>
      <c r="Y34" s="137">
        <v>1.2576612660827101E-2</v>
      </c>
      <c r="Z34" s="137">
        <v>2.6997453693230198E-4</v>
      </c>
    </row>
    <row r="35" spans="1:26" x14ac:dyDescent="0.25">
      <c r="A35" s="2">
        <v>424</v>
      </c>
      <c r="B35" s="2">
        <v>7228</v>
      </c>
      <c r="C35" s="2" t="s">
        <v>1510</v>
      </c>
      <c r="D35" s="2" t="s">
        <v>1505</v>
      </c>
      <c r="E35" s="3" t="s">
        <v>143</v>
      </c>
      <c r="F35" s="2" t="s">
        <v>1510</v>
      </c>
      <c r="G35" s="2" t="s">
        <v>1511</v>
      </c>
      <c r="H35" s="2" t="s">
        <v>33</v>
      </c>
      <c r="I35" s="2" t="s">
        <v>1502</v>
      </c>
      <c r="J35" s="2" t="s">
        <v>30</v>
      </c>
      <c r="K35" s="2" t="s">
        <v>820</v>
      </c>
      <c r="L35" s="3" t="s">
        <v>585</v>
      </c>
      <c r="M35" s="2" t="s">
        <v>954</v>
      </c>
      <c r="N35" s="2" t="s">
        <v>150</v>
      </c>
      <c r="O35" s="151" t="s">
        <v>1512</v>
      </c>
      <c r="P35" s="2" t="s">
        <v>86</v>
      </c>
      <c r="Q35" s="2" t="s">
        <v>1509</v>
      </c>
      <c r="R35" s="2" t="s">
        <v>1428</v>
      </c>
      <c r="S35" s="151" t="s">
        <v>1397</v>
      </c>
      <c r="T35" s="151" t="s">
        <v>1397</v>
      </c>
      <c r="U35" s="125">
        <v>2441.4</v>
      </c>
      <c r="V35" s="135">
        <v>3.19</v>
      </c>
      <c r="W35" s="145">
        <v>94355.3</v>
      </c>
      <c r="X35" s="125">
        <v>7348.4530000000004</v>
      </c>
      <c r="Y35" s="137">
        <v>0.13190369512047101</v>
      </c>
      <c r="Z35" s="137">
        <v>2.8314968402204802E-3</v>
      </c>
    </row>
    <row r="36" spans="1:26" x14ac:dyDescent="0.25">
      <c r="A36" s="2">
        <v>424</v>
      </c>
      <c r="B36" s="2">
        <v>7228</v>
      </c>
      <c r="C36" s="2" t="s">
        <v>1513</v>
      </c>
      <c r="D36" s="2" t="s">
        <v>1514</v>
      </c>
      <c r="E36" s="3" t="s">
        <v>33</v>
      </c>
      <c r="F36" s="2" t="s">
        <v>1513</v>
      </c>
      <c r="G36" s="2" t="s">
        <v>1515</v>
      </c>
      <c r="H36" s="2" t="s">
        <v>33</v>
      </c>
      <c r="I36" s="2" t="s">
        <v>1502</v>
      </c>
      <c r="J36" s="2" t="s">
        <v>30</v>
      </c>
      <c r="K36" s="2" t="s">
        <v>30</v>
      </c>
      <c r="L36" s="3" t="s">
        <v>585</v>
      </c>
      <c r="M36" s="2" t="s">
        <v>1074</v>
      </c>
      <c r="N36" s="2" t="s">
        <v>150</v>
      </c>
      <c r="O36" s="151" t="s">
        <v>1516</v>
      </c>
      <c r="P36" s="2" t="s">
        <v>86</v>
      </c>
      <c r="Q36" s="2" t="s">
        <v>585</v>
      </c>
      <c r="R36" s="2" t="s">
        <v>1428</v>
      </c>
      <c r="S36" s="151" t="s">
        <v>1397</v>
      </c>
      <c r="T36" s="151" t="s">
        <v>1397</v>
      </c>
      <c r="U36" s="125">
        <v>239148</v>
      </c>
      <c r="V36" s="135">
        <v>3.19</v>
      </c>
      <c r="W36" s="145">
        <v>0</v>
      </c>
      <c r="X36" s="125">
        <v>1E-3</v>
      </c>
      <c r="Y36" s="137">
        <v>1.3693626405742999E-8</v>
      </c>
      <c r="Z36" s="137">
        <v>2.9395279536034401E-10</v>
      </c>
    </row>
    <row r="37" spans="1:26" x14ac:dyDescent="0.25">
      <c r="A37" s="2">
        <v>424</v>
      </c>
      <c r="B37" s="2">
        <v>7228</v>
      </c>
      <c r="C37" s="2" t="s">
        <v>1517</v>
      </c>
      <c r="D37" s="2" t="s">
        <v>1518</v>
      </c>
      <c r="E37" s="3" t="s">
        <v>143</v>
      </c>
      <c r="F37" s="2" t="s">
        <v>1519</v>
      </c>
      <c r="G37" s="2" t="s">
        <v>1520</v>
      </c>
      <c r="H37" s="2" t="s">
        <v>33</v>
      </c>
      <c r="I37" s="2" t="s">
        <v>1502</v>
      </c>
      <c r="J37" s="2" t="s">
        <v>30</v>
      </c>
      <c r="K37" s="2" t="s">
        <v>30</v>
      </c>
      <c r="L37" s="3" t="s">
        <v>585</v>
      </c>
      <c r="M37" s="2" t="s">
        <v>1521</v>
      </c>
      <c r="N37" s="2" t="s">
        <v>150</v>
      </c>
      <c r="O37" s="151" t="s">
        <v>1522</v>
      </c>
      <c r="P37" s="2" t="s">
        <v>86</v>
      </c>
      <c r="Q37" s="2" t="s">
        <v>1509</v>
      </c>
      <c r="R37" s="2" t="s">
        <v>1428</v>
      </c>
      <c r="S37" s="151" t="s">
        <v>1397</v>
      </c>
      <c r="T37" s="151" t="s">
        <v>1397</v>
      </c>
      <c r="U37" s="125">
        <v>437561</v>
      </c>
      <c r="V37" s="135">
        <v>3.19</v>
      </c>
      <c r="W37" s="145">
        <v>0</v>
      </c>
      <c r="X37" s="125">
        <v>1E-3</v>
      </c>
      <c r="Y37" s="137">
        <v>2.5054764680128201E-8</v>
      </c>
      <c r="Z37" s="137">
        <v>5.3783547882761903E-10</v>
      </c>
    </row>
    <row r="38" spans="1:26" x14ac:dyDescent="0.25">
      <c r="A38" s="2">
        <v>424</v>
      </c>
      <c r="B38" s="2">
        <v>7228</v>
      </c>
      <c r="C38" s="2" t="s">
        <v>1517</v>
      </c>
      <c r="D38" s="2" t="s">
        <v>1518</v>
      </c>
      <c r="E38" s="3" t="s">
        <v>143</v>
      </c>
      <c r="F38" s="2" t="s">
        <v>1517</v>
      </c>
      <c r="G38" s="2" t="s">
        <v>1523</v>
      </c>
      <c r="H38" s="2" t="s">
        <v>33</v>
      </c>
      <c r="I38" s="2" t="s">
        <v>1502</v>
      </c>
      <c r="J38" s="2" t="s">
        <v>30</v>
      </c>
      <c r="K38" s="2" t="s">
        <v>83</v>
      </c>
      <c r="L38" s="3" t="s">
        <v>585</v>
      </c>
      <c r="M38" s="2" t="s">
        <v>992</v>
      </c>
      <c r="N38" s="2" t="s">
        <v>150</v>
      </c>
      <c r="O38" s="151" t="s">
        <v>1524</v>
      </c>
      <c r="P38" s="2" t="s">
        <v>86</v>
      </c>
      <c r="Q38" s="2" t="s">
        <v>1509</v>
      </c>
      <c r="R38" s="2" t="s">
        <v>1428</v>
      </c>
      <c r="S38" s="151" t="s">
        <v>1397</v>
      </c>
      <c r="T38" s="151" t="s">
        <v>1397</v>
      </c>
      <c r="U38" s="125">
        <v>260000</v>
      </c>
      <c r="V38" s="135">
        <v>3.19</v>
      </c>
      <c r="W38" s="145">
        <v>0</v>
      </c>
      <c r="X38" s="125">
        <v>1E-3</v>
      </c>
      <c r="Y38" s="137">
        <v>1.48876129655827E-8</v>
      </c>
      <c r="Z38" s="137">
        <v>3.19583382648776E-10</v>
      </c>
    </row>
    <row r="39" spans="1:26" x14ac:dyDescent="0.25">
      <c r="A39" s="2">
        <v>424</v>
      </c>
      <c r="B39" s="2">
        <v>7228</v>
      </c>
      <c r="C39" s="2" t="s">
        <v>1587</v>
      </c>
      <c r="D39" s="2" t="s">
        <v>1588</v>
      </c>
      <c r="E39" s="3" t="s">
        <v>33</v>
      </c>
      <c r="F39" s="2" t="s">
        <v>1587</v>
      </c>
      <c r="G39" s="2" t="s">
        <v>1589</v>
      </c>
      <c r="H39" s="2" t="s">
        <v>33</v>
      </c>
      <c r="I39" s="2" t="s">
        <v>1502</v>
      </c>
      <c r="J39" s="2" t="s">
        <v>30</v>
      </c>
      <c r="K39" s="2" t="s">
        <v>30</v>
      </c>
      <c r="L39" s="3" t="s">
        <v>585</v>
      </c>
      <c r="M39" s="2" t="s">
        <v>1074</v>
      </c>
      <c r="N39" s="2" t="s">
        <v>150</v>
      </c>
      <c r="O39" s="151" t="s">
        <v>1572</v>
      </c>
      <c r="P39" s="2" t="s">
        <v>86</v>
      </c>
      <c r="Q39" s="2" t="s">
        <v>585</v>
      </c>
      <c r="R39" s="2" t="s">
        <v>1428</v>
      </c>
      <c r="S39" s="151" t="s">
        <v>1397</v>
      </c>
      <c r="T39" s="151" t="s">
        <v>1397</v>
      </c>
      <c r="U39" s="125">
        <v>2939</v>
      </c>
      <c r="V39" s="135">
        <v>3.19</v>
      </c>
      <c r="W39" s="145">
        <v>12018.781999999999</v>
      </c>
      <c r="X39" s="125">
        <v>1126.81</v>
      </c>
      <c r="Y39" s="137">
        <v>2.0226081937188799E-2</v>
      </c>
      <c r="Z39" s="137">
        <v>4.34181067049597E-4</v>
      </c>
    </row>
    <row r="40" spans="1:26" x14ac:dyDescent="0.25">
      <c r="A40" s="2">
        <v>424</v>
      </c>
      <c r="B40" s="2">
        <v>7228</v>
      </c>
      <c r="C40" s="2" t="s">
        <v>1525</v>
      </c>
      <c r="D40" s="2" t="s">
        <v>1526</v>
      </c>
      <c r="E40" s="3" t="s">
        <v>143</v>
      </c>
      <c r="F40" s="2" t="s">
        <v>1527</v>
      </c>
      <c r="G40" s="2" t="s">
        <v>1528</v>
      </c>
      <c r="H40" s="2" t="s">
        <v>33</v>
      </c>
      <c r="I40" s="2" t="s">
        <v>1502</v>
      </c>
      <c r="J40" s="2" t="s">
        <v>30</v>
      </c>
      <c r="K40" s="2" t="s">
        <v>83</v>
      </c>
      <c r="L40" s="3" t="s">
        <v>585</v>
      </c>
      <c r="M40" s="2" t="s">
        <v>298</v>
      </c>
      <c r="N40" s="2" t="s">
        <v>150</v>
      </c>
      <c r="O40" s="151" t="s">
        <v>1529</v>
      </c>
      <c r="P40" s="2" t="s">
        <v>86</v>
      </c>
      <c r="Q40" s="2" t="s">
        <v>585</v>
      </c>
      <c r="R40" s="2" t="s">
        <v>1428</v>
      </c>
      <c r="S40" s="151" t="s">
        <v>1397</v>
      </c>
      <c r="T40" s="151" t="s">
        <v>1397</v>
      </c>
      <c r="U40" s="125">
        <v>2325794</v>
      </c>
      <c r="V40" s="135">
        <v>3.19</v>
      </c>
      <c r="W40" s="145">
        <v>276.279</v>
      </c>
      <c r="X40" s="125">
        <v>20497.935000000001</v>
      </c>
      <c r="Y40" s="137">
        <v>0.36793504678877398</v>
      </c>
      <c r="Z40" s="137">
        <v>7.8982391011660508E-3</v>
      </c>
    </row>
    <row r="41" spans="1:26" x14ac:dyDescent="0.25">
      <c r="A41" s="2">
        <v>424</v>
      </c>
      <c r="B41" s="2">
        <v>7228</v>
      </c>
      <c r="C41" s="2" t="s">
        <v>1527</v>
      </c>
      <c r="D41" s="2" t="s">
        <v>1530</v>
      </c>
      <c r="E41" s="3" t="s">
        <v>33</v>
      </c>
      <c r="F41" s="2" t="s">
        <v>1531</v>
      </c>
      <c r="G41" s="2" t="s">
        <v>1532</v>
      </c>
      <c r="H41" s="2" t="s">
        <v>33</v>
      </c>
      <c r="I41" s="2" t="s">
        <v>1502</v>
      </c>
      <c r="J41" s="2" t="s">
        <v>30</v>
      </c>
      <c r="K41" s="2" t="s">
        <v>83</v>
      </c>
      <c r="L41" s="3" t="s">
        <v>585</v>
      </c>
      <c r="M41" s="2" t="s">
        <v>298</v>
      </c>
      <c r="N41" s="2" t="s">
        <v>150</v>
      </c>
      <c r="O41" s="151" t="s">
        <v>1533</v>
      </c>
      <c r="P41" s="2" t="s">
        <v>86</v>
      </c>
      <c r="Q41" s="2" t="s">
        <v>585</v>
      </c>
      <c r="R41" s="2" t="s">
        <v>1428</v>
      </c>
      <c r="S41" s="151" t="s">
        <v>1397</v>
      </c>
      <c r="T41" s="151" t="s">
        <v>1397</v>
      </c>
      <c r="U41" s="125">
        <v>150000</v>
      </c>
      <c r="V41" s="135">
        <v>3.19</v>
      </c>
      <c r="W41" s="145">
        <v>100</v>
      </c>
      <c r="X41" s="125">
        <v>478.5</v>
      </c>
      <c r="Y41" s="137">
        <v>8.5890074801438596E-3</v>
      </c>
      <c r="Z41" s="137">
        <v>1.8437502845121699E-4</v>
      </c>
    </row>
    <row r="42" spans="1:26" x14ac:dyDescent="0.25">
      <c r="A42" s="2">
        <v>424</v>
      </c>
      <c r="B42" s="2">
        <v>7228</v>
      </c>
      <c r="C42" s="2" t="s">
        <v>1527</v>
      </c>
      <c r="D42" s="2" t="s">
        <v>1530</v>
      </c>
      <c r="E42" s="3" t="s">
        <v>33</v>
      </c>
      <c r="F42" s="2" t="s">
        <v>1534</v>
      </c>
      <c r="G42" s="2" t="s">
        <v>1535</v>
      </c>
      <c r="H42" s="2" t="s">
        <v>33</v>
      </c>
      <c r="I42" s="2" t="s">
        <v>1502</v>
      </c>
      <c r="J42" s="2" t="s">
        <v>30</v>
      </c>
      <c r="K42" s="2" t="s">
        <v>83</v>
      </c>
      <c r="L42" s="3" t="s">
        <v>585</v>
      </c>
      <c r="M42" s="2" t="s">
        <v>298</v>
      </c>
      <c r="N42" s="2" t="s">
        <v>150</v>
      </c>
      <c r="O42" s="151" t="s">
        <v>1536</v>
      </c>
      <c r="P42" s="2" t="s">
        <v>34</v>
      </c>
      <c r="Q42" s="2" t="s">
        <v>585</v>
      </c>
      <c r="R42" s="2" t="s">
        <v>1428</v>
      </c>
      <c r="S42" s="151" t="s">
        <v>1397</v>
      </c>
      <c r="T42" s="151" t="s">
        <v>1397</v>
      </c>
      <c r="U42" s="125">
        <v>5450000</v>
      </c>
      <c r="V42" s="135">
        <v>1</v>
      </c>
      <c r="W42" s="145">
        <v>100</v>
      </c>
      <c r="X42" s="125">
        <v>5450</v>
      </c>
      <c r="Y42" s="137">
        <v>9.7826730965065903E-2</v>
      </c>
      <c r="Z42" s="137">
        <v>2.09998726240153E-3</v>
      </c>
    </row>
    <row r="43" spans="1:26" x14ac:dyDescent="0.25">
      <c r="A43" s="2">
        <v>424</v>
      </c>
      <c r="B43" s="2">
        <v>7228</v>
      </c>
      <c r="C43" s="2" t="s">
        <v>1537</v>
      </c>
      <c r="D43" s="2" t="s">
        <v>1538</v>
      </c>
      <c r="E43" s="3" t="s">
        <v>670</v>
      </c>
      <c r="F43" s="2" t="s">
        <v>1539</v>
      </c>
      <c r="G43" s="2" t="s">
        <v>1540</v>
      </c>
      <c r="H43" s="2" t="s">
        <v>33</v>
      </c>
      <c r="I43" s="2" t="s">
        <v>1502</v>
      </c>
      <c r="J43" s="2" t="s">
        <v>82</v>
      </c>
      <c r="K43" s="2" t="s">
        <v>83</v>
      </c>
      <c r="L43" s="3" t="s">
        <v>585</v>
      </c>
      <c r="M43" s="2" t="s">
        <v>1521</v>
      </c>
      <c r="N43" s="2" t="s">
        <v>150</v>
      </c>
      <c r="O43" s="151" t="s">
        <v>1541</v>
      </c>
      <c r="P43" s="2" t="s">
        <v>86</v>
      </c>
      <c r="Q43" s="2" t="s">
        <v>1509</v>
      </c>
      <c r="R43" s="2" t="s">
        <v>1428</v>
      </c>
      <c r="S43" s="151" t="s">
        <v>1397</v>
      </c>
      <c r="T43" s="151" t="s">
        <v>1397</v>
      </c>
      <c r="U43" s="125">
        <v>47505</v>
      </c>
      <c r="V43" s="135">
        <v>3.19</v>
      </c>
      <c r="W43" s="145">
        <v>995.12</v>
      </c>
      <c r="X43" s="125">
        <v>1508.0139999999999</v>
      </c>
      <c r="Y43" s="137">
        <v>2.7068643922570301E-2</v>
      </c>
      <c r="Z43" s="137">
        <v>5.8106620641529098E-4</v>
      </c>
    </row>
    <row r="44" spans="1:26" x14ac:dyDescent="0.25">
      <c r="A44" s="2">
        <v>424</v>
      </c>
      <c r="B44" s="2">
        <v>7228</v>
      </c>
      <c r="C44" s="2" t="s">
        <v>1542</v>
      </c>
      <c r="D44" s="2" t="s">
        <v>1543</v>
      </c>
      <c r="E44" s="3" t="s">
        <v>143</v>
      </c>
      <c r="F44" s="2" t="s">
        <v>1542</v>
      </c>
      <c r="G44" s="2" t="s">
        <v>1544</v>
      </c>
      <c r="H44" s="2" t="s">
        <v>33</v>
      </c>
      <c r="I44" s="2" t="s">
        <v>1502</v>
      </c>
      <c r="J44" s="2" t="s">
        <v>30</v>
      </c>
      <c r="K44" s="2" t="s">
        <v>820</v>
      </c>
      <c r="L44" s="3" t="s">
        <v>585</v>
      </c>
      <c r="M44" s="2" t="s">
        <v>1521</v>
      </c>
      <c r="N44" s="2" t="s">
        <v>150</v>
      </c>
      <c r="O44" s="151" t="s">
        <v>1545</v>
      </c>
      <c r="P44" s="2" t="s">
        <v>86</v>
      </c>
      <c r="Q44" s="2" t="s">
        <v>1509</v>
      </c>
      <c r="R44" s="2" t="s">
        <v>1428</v>
      </c>
      <c r="S44" s="151" t="s">
        <v>1397</v>
      </c>
      <c r="T44" s="151" t="s">
        <v>1397</v>
      </c>
      <c r="U44" s="125">
        <v>342143</v>
      </c>
      <c r="V44" s="135">
        <v>3.19</v>
      </c>
      <c r="W44" s="145">
        <v>0</v>
      </c>
      <c r="X44" s="125">
        <v>1E-3</v>
      </c>
      <c r="Y44" s="137">
        <v>1.9591125241859101E-8</v>
      </c>
      <c r="Z44" s="137">
        <v>4.2055083572923101E-10</v>
      </c>
    </row>
    <row r="45" spans="1:26" x14ac:dyDescent="0.25">
      <c r="A45" s="2">
        <v>424</v>
      </c>
      <c r="B45" s="2">
        <v>7228</v>
      </c>
      <c r="C45" s="2" t="s">
        <v>1546</v>
      </c>
      <c r="D45" s="2" t="s">
        <v>1547</v>
      </c>
      <c r="E45" s="3" t="s">
        <v>143</v>
      </c>
      <c r="F45" s="2" t="s">
        <v>1548</v>
      </c>
      <c r="G45" s="2" t="s">
        <v>1547</v>
      </c>
      <c r="H45" s="2" t="s">
        <v>33</v>
      </c>
      <c r="I45" s="2" t="s">
        <v>1502</v>
      </c>
      <c r="J45" s="2" t="s">
        <v>30</v>
      </c>
      <c r="K45" s="2" t="s">
        <v>83</v>
      </c>
      <c r="L45" s="3" t="s">
        <v>585</v>
      </c>
      <c r="M45" s="2" t="s">
        <v>1521</v>
      </c>
      <c r="N45" s="2" t="s">
        <v>150</v>
      </c>
      <c r="O45" s="151" t="s">
        <v>1549</v>
      </c>
      <c r="P45" s="2" t="s">
        <v>86</v>
      </c>
      <c r="Q45" s="2" t="s">
        <v>1509</v>
      </c>
      <c r="R45" s="2" t="s">
        <v>1428</v>
      </c>
      <c r="S45" s="151" t="s">
        <v>1397</v>
      </c>
      <c r="T45" s="151" t="s">
        <v>1397</v>
      </c>
      <c r="U45" s="125">
        <v>2925086</v>
      </c>
      <c r="V45" s="135">
        <v>3.19</v>
      </c>
      <c r="W45" s="145">
        <v>0.32500000000000001</v>
      </c>
      <c r="X45" s="125">
        <v>30.326000000000001</v>
      </c>
      <c r="Y45" s="137">
        <v>5.4434435323805501E-4</v>
      </c>
      <c r="Z45" s="137">
        <v>1.16851109802322E-5</v>
      </c>
    </row>
    <row r="46" spans="1:26" x14ac:dyDescent="0.25">
      <c r="A46" s="2">
        <v>424</v>
      </c>
      <c r="B46" s="2">
        <v>7228</v>
      </c>
      <c r="C46" s="2" t="s">
        <v>1550</v>
      </c>
      <c r="D46" s="2" t="s">
        <v>1551</v>
      </c>
      <c r="E46" s="3" t="s">
        <v>143</v>
      </c>
      <c r="F46" s="2" t="s">
        <v>1550</v>
      </c>
      <c r="G46" s="2" t="s">
        <v>1552</v>
      </c>
      <c r="H46" s="2" t="s">
        <v>33</v>
      </c>
      <c r="I46" s="2" t="s">
        <v>1502</v>
      </c>
      <c r="J46" s="2" t="s">
        <v>30</v>
      </c>
      <c r="K46" s="2" t="s">
        <v>83</v>
      </c>
      <c r="L46" s="3" t="s">
        <v>585</v>
      </c>
      <c r="M46" s="2" t="s">
        <v>954</v>
      </c>
      <c r="N46" s="2" t="s">
        <v>150</v>
      </c>
      <c r="O46" s="151" t="s">
        <v>1553</v>
      </c>
      <c r="P46" s="2" t="s">
        <v>86</v>
      </c>
      <c r="Q46" s="2" t="s">
        <v>1509</v>
      </c>
      <c r="R46" s="2" t="s">
        <v>1428</v>
      </c>
      <c r="S46" s="151" t="s">
        <v>1397</v>
      </c>
      <c r="T46" s="151" t="s">
        <v>1397</v>
      </c>
      <c r="U46" s="125">
        <v>21628</v>
      </c>
      <c r="V46" s="135">
        <v>3.19</v>
      </c>
      <c r="W46" s="145">
        <v>1387.07</v>
      </c>
      <c r="X46" s="125">
        <v>956.98599999999999</v>
      </c>
      <c r="Y46" s="137">
        <v>1.71777572671593E-2</v>
      </c>
      <c r="Z46" s="137">
        <v>3.6874452515991301E-4</v>
      </c>
    </row>
    <row r="47" spans="1:26" x14ac:dyDescent="0.25">
      <c r="A47" s="2">
        <v>424</v>
      </c>
      <c r="B47" s="2">
        <v>7228</v>
      </c>
      <c r="C47" s="2" t="s">
        <v>1554</v>
      </c>
      <c r="D47" s="2" t="s">
        <v>1555</v>
      </c>
      <c r="E47" s="3" t="s">
        <v>143</v>
      </c>
      <c r="F47" s="2" t="s">
        <v>1554</v>
      </c>
      <c r="G47" s="2" t="s">
        <v>1556</v>
      </c>
      <c r="H47" s="2" t="s">
        <v>33</v>
      </c>
      <c r="I47" s="2" t="s">
        <v>1502</v>
      </c>
      <c r="J47" s="2" t="s">
        <v>30</v>
      </c>
      <c r="K47" s="2" t="s">
        <v>83</v>
      </c>
      <c r="L47" s="3" t="s">
        <v>585</v>
      </c>
      <c r="M47" s="2" t="s">
        <v>1521</v>
      </c>
      <c r="N47" s="2" t="s">
        <v>150</v>
      </c>
      <c r="O47" s="151" t="s">
        <v>1557</v>
      </c>
      <c r="P47" s="2" t="s">
        <v>86</v>
      </c>
      <c r="Q47" s="2" t="s">
        <v>1509</v>
      </c>
      <c r="R47" s="2" t="s">
        <v>1428</v>
      </c>
      <c r="S47" s="151" t="s">
        <v>1397</v>
      </c>
      <c r="T47" s="151" t="s">
        <v>1397</v>
      </c>
      <c r="U47" s="125">
        <v>41703</v>
      </c>
      <c r="V47" s="135">
        <v>3.19</v>
      </c>
      <c r="W47" s="145">
        <v>0</v>
      </c>
      <c r="X47" s="125">
        <v>0</v>
      </c>
      <c r="Y47" s="137">
        <v>2.3879158596296E-9</v>
      </c>
      <c r="Z47" s="137">
        <v>5.1259945410007296E-11</v>
      </c>
    </row>
    <row r="48" spans="1:26" x14ac:dyDescent="0.25">
      <c r="A48" s="2">
        <v>424</v>
      </c>
      <c r="B48" s="2">
        <v>7228</v>
      </c>
      <c r="C48" s="2" t="s">
        <v>1558</v>
      </c>
      <c r="D48" s="2" t="s">
        <v>1559</v>
      </c>
      <c r="E48" s="3" t="s">
        <v>143</v>
      </c>
      <c r="F48" s="2" t="s">
        <v>1558</v>
      </c>
      <c r="G48" s="2" t="s">
        <v>1560</v>
      </c>
      <c r="H48" s="2" t="s">
        <v>33</v>
      </c>
      <c r="I48" s="2" t="s">
        <v>1502</v>
      </c>
      <c r="J48" s="2" t="s">
        <v>30</v>
      </c>
      <c r="K48" s="2" t="s">
        <v>83</v>
      </c>
      <c r="L48" s="3" t="s">
        <v>585</v>
      </c>
      <c r="M48" s="2" t="s">
        <v>992</v>
      </c>
      <c r="N48" s="2" t="s">
        <v>150</v>
      </c>
      <c r="O48" s="151" t="s">
        <v>1557</v>
      </c>
      <c r="P48" s="2" t="s">
        <v>86</v>
      </c>
      <c r="Q48" s="2" t="s">
        <v>1509</v>
      </c>
      <c r="R48" s="2" t="s">
        <v>1428</v>
      </c>
      <c r="S48" s="151" t="s">
        <v>1397</v>
      </c>
      <c r="T48" s="151" t="s">
        <v>1397</v>
      </c>
      <c r="U48" s="125">
        <v>72735</v>
      </c>
      <c r="V48" s="135">
        <v>3.19</v>
      </c>
      <c r="W48" s="145">
        <v>830.053</v>
      </c>
      <c r="X48" s="125">
        <v>1925.9269999999999</v>
      </c>
      <c r="Y48" s="137">
        <v>3.4570119754646501E-2</v>
      </c>
      <c r="Z48" s="137">
        <v>7.4209585077904196E-4</v>
      </c>
    </row>
    <row r="49" spans="1:26" x14ac:dyDescent="0.25">
      <c r="A49" s="2">
        <v>424</v>
      </c>
      <c r="B49" s="2">
        <v>7228</v>
      </c>
      <c r="C49" s="2" t="s">
        <v>1590</v>
      </c>
      <c r="D49" s="2" t="s">
        <v>1591</v>
      </c>
      <c r="E49" s="3" t="s">
        <v>143</v>
      </c>
      <c r="F49" s="2" t="s">
        <v>1592</v>
      </c>
      <c r="G49" s="2" t="s">
        <v>1593</v>
      </c>
      <c r="H49" s="2" t="s">
        <v>33</v>
      </c>
      <c r="I49" s="2" t="s">
        <v>1502</v>
      </c>
      <c r="J49" s="2" t="s">
        <v>30</v>
      </c>
      <c r="K49" s="2" t="s">
        <v>30</v>
      </c>
      <c r="L49" s="3" t="s">
        <v>585</v>
      </c>
      <c r="M49" s="2" t="s">
        <v>1594</v>
      </c>
      <c r="N49" s="2" t="s">
        <v>150</v>
      </c>
      <c r="O49" s="151" t="s">
        <v>1572</v>
      </c>
      <c r="P49" s="2" t="s">
        <v>86</v>
      </c>
      <c r="Q49" s="2" t="s">
        <v>1395</v>
      </c>
      <c r="R49" s="2" t="s">
        <v>1396</v>
      </c>
      <c r="S49" s="151" t="s">
        <v>1595</v>
      </c>
      <c r="T49" s="151" t="s">
        <v>1574</v>
      </c>
      <c r="U49" s="125">
        <v>198592</v>
      </c>
      <c r="V49" s="135">
        <v>3.19</v>
      </c>
      <c r="W49" s="145">
        <v>0</v>
      </c>
      <c r="X49" s="125">
        <v>1E-3</v>
      </c>
      <c r="Y49" s="137">
        <v>9.7793935280479202E-9</v>
      </c>
      <c r="Z49" s="137">
        <v>2.0992832572772199E-10</v>
      </c>
    </row>
    <row r="50" spans="1:26" x14ac:dyDescent="0.25">
      <c r="A50" s="2">
        <v>424</v>
      </c>
      <c r="B50" s="2">
        <v>7228</v>
      </c>
      <c r="C50" s="2" t="s">
        <v>1596</v>
      </c>
      <c r="D50" s="2" t="s">
        <v>1597</v>
      </c>
      <c r="E50" s="3" t="s">
        <v>143</v>
      </c>
      <c r="F50" s="2" t="s">
        <v>1598</v>
      </c>
      <c r="G50" s="2" t="s">
        <v>1599</v>
      </c>
      <c r="H50" s="2" t="s">
        <v>33</v>
      </c>
      <c r="I50" s="2" t="s">
        <v>1502</v>
      </c>
      <c r="J50" s="2" t="s">
        <v>30</v>
      </c>
      <c r="K50" s="2" t="s">
        <v>30</v>
      </c>
      <c r="L50" s="3" t="s">
        <v>585</v>
      </c>
      <c r="M50" s="2" t="s">
        <v>1600</v>
      </c>
      <c r="N50" s="2" t="s">
        <v>150</v>
      </c>
      <c r="O50" s="151" t="s">
        <v>1601</v>
      </c>
      <c r="P50" s="2" t="s">
        <v>34</v>
      </c>
      <c r="Q50" s="2" t="s">
        <v>585</v>
      </c>
      <c r="R50" s="2" t="s">
        <v>1428</v>
      </c>
      <c r="S50" s="151" t="s">
        <v>1397</v>
      </c>
      <c r="T50" s="151" t="s">
        <v>1397</v>
      </c>
      <c r="U50" s="125">
        <v>200000</v>
      </c>
      <c r="V50" s="135">
        <v>1</v>
      </c>
      <c r="W50" s="145">
        <v>20</v>
      </c>
      <c r="X50" s="125">
        <v>40</v>
      </c>
      <c r="Y50" s="137">
        <v>7.17994355706906E-4</v>
      </c>
      <c r="Z50" s="137">
        <v>1.5412750549736E-5</v>
      </c>
    </row>
    <row r="51" spans="1:26" x14ac:dyDescent="0.25">
      <c r="A51" s="2">
        <v>424</v>
      </c>
      <c r="B51" s="2">
        <v>7228</v>
      </c>
      <c r="C51" s="2" t="s">
        <v>1596</v>
      </c>
      <c r="D51" s="2" t="s">
        <v>1597</v>
      </c>
      <c r="E51" s="3" t="s">
        <v>143</v>
      </c>
      <c r="F51" s="2" t="s">
        <v>1602</v>
      </c>
      <c r="G51" s="2" t="s">
        <v>1603</v>
      </c>
      <c r="H51" s="2" t="s">
        <v>33</v>
      </c>
      <c r="I51" s="2" t="s">
        <v>1502</v>
      </c>
      <c r="J51" s="2" t="s">
        <v>30</v>
      </c>
      <c r="K51" s="2" t="s">
        <v>30</v>
      </c>
      <c r="L51" s="3" t="s">
        <v>585</v>
      </c>
      <c r="M51" s="2" t="s">
        <v>1600</v>
      </c>
      <c r="N51" s="2" t="s">
        <v>150</v>
      </c>
      <c r="O51" s="151" t="s">
        <v>1572</v>
      </c>
      <c r="P51" s="2" t="s">
        <v>86</v>
      </c>
      <c r="Q51" s="2" t="s">
        <v>585</v>
      </c>
      <c r="R51" s="2" t="s">
        <v>1428</v>
      </c>
      <c r="S51" s="151" t="s">
        <v>1397</v>
      </c>
      <c r="T51" s="151" t="s">
        <v>1397</v>
      </c>
      <c r="U51" s="125">
        <v>68145</v>
      </c>
      <c r="V51" s="135">
        <v>3.19</v>
      </c>
      <c r="W51" s="145">
        <v>344.85300000000001</v>
      </c>
      <c r="X51" s="125">
        <v>749.65</v>
      </c>
      <c r="Y51" s="137">
        <v>1.3456112217340801E-2</v>
      </c>
      <c r="Z51" s="137">
        <v>2.8885422194013701E-4</v>
      </c>
    </row>
    <row r="52" spans="1:26" x14ac:dyDescent="0.25">
      <c r="A52" s="2">
        <v>424</v>
      </c>
      <c r="B52" s="2">
        <v>7228</v>
      </c>
      <c r="C52" s="2" t="s">
        <v>650</v>
      </c>
      <c r="D52" s="2" t="s">
        <v>651</v>
      </c>
      <c r="E52" s="3" t="s">
        <v>143</v>
      </c>
      <c r="F52" s="2" t="s">
        <v>1561</v>
      </c>
      <c r="G52" s="2" t="s">
        <v>1562</v>
      </c>
      <c r="H52" s="2" t="s">
        <v>33</v>
      </c>
      <c r="I52" s="2" t="s">
        <v>1502</v>
      </c>
      <c r="J52" s="2" t="s">
        <v>30</v>
      </c>
      <c r="K52" s="2" t="s">
        <v>30</v>
      </c>
      <c r="L52" s="3" t="s">
        <v>585</v>
      </c>
      <c r="M52" s="2" t="s">
        <v>429</v>
      </c>
      <c r="N52" s="2" t="s">
        <v>150</v>
      </c>
      <c r="O52" s="151" t="s">
        <v>1563</v>
      </c>
      <c r="P52" s="2" t="s">
        <v>34</v>
      </c>
      <c r="Q52" s="2" t="s">
        <v>1509</v>
      </c>
      <c r="R52" s="2" t="s">
        <v>1428</v>
      </c>
      <c r="S52" s="151" t="s">
        <v>1397</v>
      </c>
      <c r="T52" s="151" t="s">
        <v>1397</v>
      </c>
      <c r="U52" s="125">
        <v>688</v>
      </c>
      <c r="V52" s="135">
        <v>1</v>
      </c>
      <c r="W52" s="145">
        <v>161345.59099999999</v>
      </c>
      <c r="X52" s="125">
        <v>1110.058</v>
      </c>
      <c r="Y52" s="137">
        <v>1.9925378456515999E-2</v>
      </c>
      <c r="Z52" s="137">
        <v>4.2772604731272998E-4</v>
      </c>
    </row>
    <row r="53" spans="1:26" x14ac:dyDescent="0.25">
      <c r="A53" s="2">
        <v>424</v>
      </c>
      <c r="B53" s="2">
        <v>7228</v>
      </c>
      <c r="C53" s="2" t="s">
        <v>1564</v>
      </c>
      <c r="D53" s="2" t="s">
        <v>1565</v>
      </c>
      <c r="E53" s="3" t="s">
        <v>143</v>
      </c>
      <c r="F53" s="2" t="s">
        <v>1564</v>
      </c>
      <c r="G53" s="2" t="s">
        <v>1566</v>
      </c>
      <c r="H53" s="2" t="s">
        <v>33</v>
      </c>
      <c r="I53" s="2" t="s">
        <v>1502</v>
      </c>
      <c r="J53" s="2" t="s">
        <v>30</v>
      </c>
      <c r="K53" s="2" t="s">
        <v>30</v>
      </c>
      <c r="L53" s="3" t="s">
        <v>585</v>
      </c>
      <c r="M53" s="2" t="s">
        <v>1066</v>
      </c>
      <c r="N53" s="2" t="s">
        <v>150</v>
      </c>
      <c r="O53" s="151" t="s">
        <v>1567</v>
      </c>
      <c r="P53" s="2" t="s">
        <v>86</v>
      </c>
      <c r="Q53" s="2" t="s">
        <v>585</v>
      </c>
      <c r="R53" s="2" t="s">
        <v>1428</v>
      </c>
      <c r="S53" s="151" t="s">
        <v>1397</v>
      </c>
      <c r="T53" s="151" t="s">
        <v>1397</v>
      </c>
      <c r="U53" s="125">
        <v>256208.76</v>
      </c>
      <c r="V53" s="135">
        <v>3.19</v>
      </c>
      <c r="W53" s="145">
        <v>0</v>
      </c>
      <c r="X53" s="125">
        <v>1E-3</v>
      </c>
      <c r="Y53" s="137">
        <v>1.46705263741226E-8</v>
      </c>
      <c r="Z53" s="137">
        <v>3.1492331609634003E-10</v>
      </c>
    </row>
    <row r="54" spans="1:26" x14ac:dyDescent="0.25">
      <c r="A54" s="2">
        <v>424</v>
      </c>
      <c r="B54" s="2">
        <v>7228</v>
      </c>
      <c r="C54" s="2" t="s">
        <v>1568</v>
      </c>
      <c r="D54" s="2" t="s">
        <v>1569</v>
      </c>
      <c r="E54" s="3" t="s">
        <v>670</v>
      </c>
      <c r="F54" s="2" t="s">
        <v>1570</v>
      </c>
      <c r="G54" s="2" t="s">
        <v>1571</v>
      </c>
      <c r="H54" s="2" t="s">
        <v>146</v>
      </c>
      <c r="I54" s="2" t="s">
        <v>1502</v>
      </c>
      <c r="J54" s="2" t="s">
        <v>82</v>
      </c>
      <c r="K54" s="2" t="s">
        <v>820</v>
      </c>
      <c r="L54" s="3" t="s">
        <v>585</v>
      </c>
      <c r="M54" s="2" t="s">
        <v>969</v>
      </c>
      <c r="N54" s="2" t="s">
        <v>150</v>
      </c>
      <c r="O54" s="151" t="s">
        <v>1572</v>
      </c>
      <c r="P54" s="2" t="s">
        <v>86</v>
      </c>
      <c r="Q54" s="2" t="s">
        <v>1395</v>
      </c>
      <c r="R54" s="2" t="s">
        <v>1396</v>
      </c>
      <c r="S54" s="151" t="s">
        <v>1573</v>
      </c>
      <c r="T54" s="151" t="s">
        <v>1574</v>
      </c>
      <c r="U54" s="125">
        <v>118.77</v>
      </c>
      <c r="V54" s="135">
        <v>3.19</v>
      </c>
      <c r="W54" s="145">
        <v>0</v>
      </c>
      <c r="X54" s="125">
        <v>0</v>
      </c>
      <c r="Y54" s="137">
        <v>6.80077612277791E-12</v>
      </c>
      <c r="Z54" s="137">
        <v>1.45988147527673E-13</v>
      </c>
    </row>
    <row r="55" spans="1:26" x14ac:dyDescent="0.25">
      <c r="A55" s="2">
        <v>424</v>
      </c>
      <c r="B55" s="2">
        <v>7228</v>
      </c>
      <c r="C55" s="2" t="s">
        <v>1575</v>
      </c>
      <c r="D55" s="2" t="s">
        <v>1576</v>
      </c>
      <c r="E55" s="3" t="s">
        <v>33</v>
      </c>
      <c r="F55" s="2" t="s">
        <v>1575</v>
      </c>
      <c r="G55" s="2" t="s">
        <v>1577</v>
      </c>
      <c r="H55" s="2" t="s">
        <v>146</v>
      </c>
      <c r="I55" s="2" t="s">
        <v>1502</v>
      </c>
      <c r="J55" s="2" t="s">
        <v>82</v>
      </c>
      <c r="K55" s="2" t="s">
        <v>83</v>
      </c>
      <c r="L55" s="3" t="s">
        <v>585</v>
      </c>
      <c r="M55" s="2" t="s">
        <v>1578</v>
      </c>
      <c r="N55" s="2" t="s">
        <v>150</v>
      </c>
      <c r="O55" s="151" t="s">
        <v>1572</v>
      </c>
      <c r="P55" s="2" t="s">
        <v>86</v>
      </c>
      <c r="Q55" s="2" t="s">
        <v>1395</v>
      </c>
      <c r="R55" s="2" t="s">
        <v>1396</v>
      </c>
      <c r="S55" s="151" t="s">
        <v>1573</v>
      </c>
      <c r="T55" s="151" t="s">
        <v>1574</v>
      </c>
      <c r="U55" s="125">
        <v>403.95</v>
      </c>
      <c r="V55" s="135">
        <v>3.19</v>
      </c>
      <c r="W55" s="145">
        <v>0</v>
      </c>
      <c r="X55" s="125">
        <v>0</v>
      </c>
      <c r="Y55" s="137">
        <v>2.3130197144027398E-11</v>
      </c>
      <c r="Z55" s="137">
        <v>4.9652195161912598E-13</v>
      </c>
    </row>
    <row r="56" spans="1:26" x14ac:dyDescent="0.25">
      <c r="A56" s="2">
        <v>424</v>
      </c>
      <c r="B56" s="2">
        <v>7228</v>
      </c>
      <c r="C56" s="2" t="s">
        <v>1604</v>
      </c>
      <c r="D56" s="2" t="s">
        <v>1605</v>
      </c>
      <c r="E56" s="3" t="s">
        <v>33</v>
      </c>
      <c r="F56" s="2" t="s">
        <v>1604</v>
      </c>
      <c r="G56" s="2" t="s">
        <v>1606</v>
      </c>
      <c r="H56" s="2" t="s">
        <v>146</v>
      </c>
      <c r="I56" s="2" t="s">
        <v>1502</v>
      </c>
      <c r="J56" s="2" t="s">
        <v>82</v>
      </c>
      <c r="K56" s="2" t="s">
        <v>83</v>
      </c>
      <c r="L56" s="3" t="s">
        <v>585</v>
      </c>
      <c r="M56" s="2" t="s">
        <v>674</v>
      </c>
      <c r="N56" s="2" t="s">
        <v>150</v>
      </c>
      <c r="O56" s="151" t="s">
        <v>1607</v>
      </c>
      <c r="P56" s="2" t="s">
        <v>86</v>
      </c>
      <c r="Q56" s="2" t="s">
        <v>585</v>
      </c>
      <c r="R56" s="2" t="s">
        <v>1428</v>
      </c>
      <c r="S56" s="151" t="s">
        <v>1397</v>
      </c>
      <c r="T56" s="151" t="s">
        <v>1397</v>
      </c>
      <c r="U56" s="125">
        <v>475</v>
      </c>
      <c r="V56" s="135">
        <v>3.19</v>
      </c>
      <c r="W56" s="145">
        <v>0</v>
      </c>
      <c r="X56" s="125">
        <v>0</v>
      </c>
      <c r="Y56" s="137">
        <v>2.7198523687122198E-11</v>
      </c>
      <c r="Z56" s="137">
        <v>5.8385425676218597E-13</v>
      </c>
    </row>
    <row r="57" spans="1:26" x14ac:dyDescent="0.25">
      <c r="A57" s="2">
        <v>424</v>
      </c>
      <c r="B57" s="2">
        <v>7228</v>
      </c>
      <c r="C57" s="2" t="s">
        <v>1608</v>
      </c>
      <c r="D57" s="2" t="s">
        <v>1609</v>
      </c>
      <c r="E57" s="3" t="s">
        <v>143</v>
      </c>
      <c r="F57" s="2" t="s">
        <v>1610</v>
      </c>
      <c r="G57" s="2" t="s">
        <v>1611</v>
      </c>
      <c r="H57" s="2" t="s">
        <v>146</v>
      </c>
      <c r="I57" s="2" t="s">
        <v>1502</v>
      </c>
      <c r="J57" s="2" t="s">
        <v>82</v>
      </c>
      <c r="K57" s="2" t="s">
        <v>1161</v>
      </c>
      <c r="L57" s="3" t="s">
        <v>585</v>
      </c>
      <c r="M57" s="2" t="s">
        <v>1012</v>
      </c>
      <c r="N57" s="2" t="s">
        <v>150</v>
      </c>
      <c r="O57" s="151" t="s">
        <v>1612</v>
      </c>
      <c r="P57" s="2" t="s">
        <v>589</v>
      </c>
      <c r="Q57" s="2" t="s">
        <v>585</v>
      </c>
      <c r="R57" s="2" t="s">
        <v>1428</v>
      </c>
      <c r="S57" s="151" t="s">
        <v>1397</v>
      </c>
      <c r="T57" s="151" t="s">
        <v>1397</v>
      </c>
      <c r="U57" s="125">
        <v>30775.59</v>
      </c>
      <c r="V57" s="135">
        <v>3.7454999999999998</v>
      </c>
      <c r="W57" s="145">
        <v>0</v>
      </c>
      <c r="X57" s="125">
        <v>0</v>
      </c>
      <c r="Y57" s="137">
        <v>2.06907973815503E-9</v>
      </c>
      <c r="Z57" s="137">
        <v>4.4415683240711196E-11</v>
      </c>
    </row>
    <row r="58" spans="1:26" x14ac:dyDescent="0.25">
      <c r="A58" s="2">
        <v>424</v>
      </c>
      <c r="B58" s="2">
        <v>7228</v>
      </c>
      <c r="C58" s="2" t="s">
        <v>1579</v>
      </c>
      <c r="D58" s="2" t="s">
        <v>1580</v>
      </c>
      <c r="E58" s="3" t="s">
        <v>33</v>
      </c>
      <c r="F58" s="2" t="s">
        <v>1581</v>
      </c>
      <c r="G58" s="2" t="s">
        <v>1582</v>
      </c>
      <c r="H58" s="2" t="s">
        <v>33</v>
      </c>
      <c r="I58" s="2" t="s">
        <v>1502</v>
      </c>
      <c r="J58" s="2" t="s">
        <v>82</v>
      </c>
      <c r="K58" s="2" t="s">
        <v>83</v>
      </c>
      <c r="L58" s="3" t="s">
        <v>585</v>
      </c>
      <c r="M58" s="2" t="s">
        <v>954</v>
      </c>
      <c r="N58" s="2" t="s">
        <v>150</v>
      </c>
      <c r="O58" s="151" t="s">
        <v>1583</v>
      </c>
      <c r="P58" s="2" t="s">
        <v>86</v>
      </c>
      <c r="Q58" s="2" t="s">
        <v>1509</v>
      </c>
      <c r="R58" s="2" t="s">
        <v>1428</v>
      </c>
      <c r="S58" s="151" t="s">
        <v>1397</v>
      </c>
      <c r="T58" s="151" t="s">
        <v>1397</v>
      </c>
      <c r="U58" s="125">
        <v>64043</v>
      </c>
      <c r="V58" s="135">
        <v>3.19</v>
      </c>
      <c r="W58" s="145">
        <v>402</v>
      </c>
      <c r="X58" s="125">
        <v>821.27499999999998</v>
      </c>
      <c r="Y58" s="137">
        <v>1.4741763602162899E-2</v>
      </c>
      <c r="Z58" s="137">
        <v>3.1645252258231401E-4</v>
      </c>
    </row>
    <row r="59" spans="1:26" x14ac:dyDescent="0.25">
      <c r="A59" s="2">
        <v>424</v>
      </c>
      <c r="B59" s="2">
        <v>7228</v>
      </c>
      <c r="C59" s="2" t="s">
        <v>1613</v>
      </c>
      <c r="D59" s="2" t="s">
        <v>1614</v>
      </c>
      <c r="E59" s="3" t="s">
        <v>670</v>
      </c>
      <c r="F59" s="2" t="s">
        <v>1615</v>
      </c>
      <c r="G59" s="2" t="s">
        <v>1616</v>
      </c>
      <c r="H59" s="2" t="s">
        <v>146</v>
      </c>
      <c r="I59" s="2" t="s">
        <v>1502</v>
      </c>
      <c r="J59" s="2" t="s">
        <v>82</v>
      </c>
      <c r="K59" s="2" t="s">
        <v>30</v>
      </c>
      <c r="L59" s="3" t="s">
        <v>585</v>
      </c>
      <c r="M59" s="2" t="s">
        <v>429</v>
      </c>
      <c r="N59" s="2" t="s">
        <v>150</v>
      </c>
      <c r="O59" s="151" t="s">
        <v>1617</v>
      </c>
      <c r="P59" s="2" t="s">
        <v>86</v>
      </c>
      <c r="Q59" s="2" t="s">
        <v>585</v>
      </c>
      <c r="R59" s="2" t="s">
        <v>1428</v>
      </c>
      <c r="S59" s="151" t="s">
        <v>1397</v>
      </c>
      <c r="T59" s="151" t="s">
        <v>1618</v>
      </c>
      <c r="U59" s="125">
        <v>12</v>
      </c>
      <c r="V59" s="135">
        <v>3.19</v>
      </c>
      <c r="W59" s="145">
        <v>905</v>
      </c>
      <c r="X59" s="125">
        <v>0.34599999999999997</v>
      </c>
      <c r="Y59" s="137">
        <v>6.2184414156241604E-6</v>
      </c>
      <c r="Z59" s="137">
        <v>1.33487520598681E-7</v>
      </c>
    </row>
    <row r="60" spans="1:26" x14ac:dyDescent="0.25">
      <c r="A60" s="2">
        <v>424</v>
      </c>
      <c r="B60" s="2">
        <v>7228</v>
      </c>
      <c r="C60" s="2" t="s">
        <v>1608</v>
      </c>
      <c r="D60" s="2" t="s">
        <v>1609</v>
      </c>
      <c r="E60" s="3" t="s">
        <v>143</v>
      </c>
      <c r="F60" s="2" t="s">
        <v>1619</v>
      </c>
      <c r="G60" s="2" t="s">
        <v>1620</v>
      </c>
      <c r="H60" s="2" t="s">
        <v>33</v>
      </c>
      <c r="I60" s="2" t="s">
        <v>1502</v>
      </c>
      <c r="J60" s="2" t="s">
        <v>82</v>
      </c>
      <c r="K60" s="2" t="s">
        <v>30</v>
      </c>
      <c r="L60" s="3" t="s">
        <v>585</v>
      </c>
      <c r="M60" s="2" t="s">
        <v>171</v>
      </c>
      <c r="N60" s="2" t="s">
        <v>150</v>
      </c>
      <c r="O60" s="151" t="s">
        <v>1612</v>
      </c>
      <c r="P60" s="2" t="s">
        <v>589</v>
      </c>
      <c r="Q60" s="2" t="s">
        <v>585</v>
      </c>
      <c r="R60" s="2" t="s">
        <v>1428</v>
      </c>
      <c r="S60" s="151" t="s">
        <v>1397</v>
      </c>
      <c r="T60" s="151" t="s">
        <v>1397</v>
      </c>
      <c r="U60" s="125">
        <v>44698.99</v>
      </c>
      <c r="V60" s="135">
        <v>3.7454999999999998</v>
      </c>
      <c r="W60" s="145">
        <v>0</v>
      </c>
      <c r="X60" s="125">
        <v>0</v>
      </c>
      <c r="Y60" s="137">
        <v>3.0051665792595401E-9</v>
      </c>
      <c r="Z60" s="137">
        <v>6.45100932596164E-11</v>
      </c>
    </row>
    <row r="61" spans="1:26" x14ac:dyDescent="0.25">
      <c r="A61" s="2">
        <v>424</v>
      </c>
      <c r="B61" s="2">
        <v>7228</v>
      </c>
      <c r="C61" s="2" t="s">
        <v>1608</v>
      </c>
      <c r="D61" s="2" t="s">
        <v>1609</v>
      </c>
      <c r="E61" s="3" t="s">
        <v>143</v>
      </c>
      <c r="F61" s="2" t="s">
        <v>1621</v>
      </c>
      <c r="G61" s="2" t="s">
        <v>1622</v>
      </c>
      <c r="H61" s="2" t="s">
        <v>33</v>
      </c>
      <c r="I61" s="2" t="s">
        <v>1502</v>
      </c>
      <c r="J61" s="2" t="s">
        <v>82</v>
      </c>
      <c r="K61" s="2" t="s">
        <v>30</v>
      </c>
      <c r="L61" s="3" t="s">
        <v>585</v>
      </c>
      <c r="M61" s="2" t="s">
        <v>171</v>
      </c>
      <c r="N61" s="2" t="s">
        <v>150</v>
      </c>
      <c r="O61" s="151" t="s">
        <v>1572</v>
      </c>
      <c r="P61" s="2" t="s">
        <v>589</v>
      </c>
      <c r="Q61" s="2" t="s">
        <v>585</v>
      </c>
      <c r="R61" s="2" t="s">
        <v>1428</v>
      </c>
      <c r="S61" s="151" t="s">
        <v>1397</v>
      </c>
      <c r="T61" s="151" t="s">
        <v>1397</v>
      </c>
      <c r="U61" s="125">
        <v>150000</v>
      </c>
      <c r="V61" s="135">
        <v>3.7454999999999998</v>
      </c>
      <c r="W61" s="145">
        <v>0</v>
      </c>
      <c r="X61" s="125">
        <v>1E-3</v>
      </c>
      <c r="Y61" s="137">
        <v>1.00846794723758E-8</v>
      </c>
      <c r="Z61" s="137">
        <v>2.16481714440135E-10</v>
      </c>
    </row>
    <row r="62" spans="1:26" x14ac:dyDescent="0.25">
      <c r="A62" s="2">
        <v>424</v>
      </c>
      <c r="B62" s="2">
        <v>7229</v>
      </c>
      <c r="C62" s="2" t="s">
        <v>1504</v>
      </c>
      <c r="D62" s="2" t="s">
        <v>1505</v>
      </c>
      <c r="E62" s="3" t="s">
        <v>143</v>
      </c>
      <c r="F62" s="2" t="s">
        <v>1506</v>
      </c>
      <c r="G62" s="2" t="s">
        <v>1507</v>
      </c>
      <c r="H62" s="2" t="s">
        <v>33</v>
      </c>
      <c r="I62" s="2" t="s">
        <v>1502</v>
      </c>
      <c r="J62" s="2" t="s">
        <v>30</v>
      </c>
      <c r="K62" s="2" t="s">
        <v>820</v>
      </c>
      <c r="L62" s="3" t="s">
        <v>585</v>
      </c>
      <c r="M62" s="2" t="s">
        <v>954</v>
      </c>
      <c r="N62" s="2" t="s">
        <v>150</v>
      </c>
      <c r="O62" s="151" t="s">
        <v>1508</v>
      </c>
      <c r="P62" s="2" t="s">
        <v>86</v>
      </c>
      <c r="Q62" s="2" t="s">
        <v>1509</v>
      </c>
      <c r="R62" s="2" t="s">
        <v>1428</v>
      </c>
      <c r="S62" s="151" t="s">
        <v>1397</v>
      </c>
      <c r="T62" s="151" t="s">
        <v>1397</v>
      </c>
      <c r="U62" s="125">
        <v>20.38</v>
      </c>
      <c r="V62" s="135">
        <v>3.19</v>
      </c>
      <c r="W62" s="145">
        <v>94355.3</v>
      </c>
      <c r="X62" s="125">
        <v>61.341999999999999</v>
      </c>
      <c r="Y62" s="137">
        <v>1.9842938001496599E-2</v>
      </c>
      <c r="Z62" s="137">
        <v>3.90221476063045E-4</v>
      </c>
    </row>
    <row r="63" spans="1:26" x14ac:dyDescent="0.25">
      <c r="A63" s="2">
        <v>424</v>
      </c>
      <c r="B63" s="2">
        <v>7229</v>
      </c>
      <c r="C63" s="2" t="s">
        <v>1510</v>
      </c>
      <c r="D63" s="2" t="s">
        <v>1505</v>
      </c>
      <c r="E63" s="3" t="s">
        <v>143</v>
      </c>
      <c r="F63" s="2" t="s">
        <v>1510</v>
      </c>
      <c r="G63" s="2" t="s">
        <v>1511</v>
      </c>
      <c r="H63" s="2" t="s">
        <v>33</v>
      </c>
      <c r="I63" s="2" t="s">
        <v>1502</v>
      </c>
      <c r="J63" s="2" t="s">
        <v>30</v>
      </c>
      <c r="K63" s="2" t="s">
        <v>820</v>
      </c>
      <c r="L63" s="3" t="s">
        <v>585</v>
      </c>
      <c r="M63" s="2" t="s">
        <v>954</v>
      </c>
      <c r="N63" s="2" t="s">
        <v>150</v>
      </c>
      <c r="O63" s="151" t="s">
        <v>1512</v>
      </c>
      <c r="P63" s="2" t="s">
        <v>86</v>
      </c>
      <c r="Q63" s="2" t="s">
        <v>1509</v>
      </c>
      <c r="R63" s="2" t="s">
        <v>1428</v>
      </c>
      <c r="S63" s="151" t="s">
        <v>1397</v>
      </c>
      <c r="T63" s="151" t="s">
        <v>1397</v>
      </c>
      <c r="U63" s="125">
        <v>213.71</v>
      </c>
      <c r="V63" s="135">
        <v>3.19</v>
      </c>
      <c r="W63" s="145">
        <v>94355.3</v>
      </c>
      <c r="X63" s="125">
        <v>643.25300000000004</v>
      </c>
      <c r="Y63" s="137">
        <v>0.20807822768890299</v>
      </c>
      <c r="Z63" s="137">
        <v>4.09196426150311E-3</v>
      </c>
    </row>
    <row r="64" spans="1:26" x14ac:dyDescent="0.25">
      <c r="A64" s="2">
        <v>424</v>
      </c>
      <c r="B64" s="2">
        <v>7229</v>
      </c>
      <c r="C64" s="2" t="s">
        <v>1525</v>
      </c>
      <c r="D64" s="2" t="s">
        <v>1526</v>
      </c>
      <c r="E64" s="3" t="s">
        <v>143</v>
      </c>
      <c r="F64" s="2" t="s">
        <v>1527</v>
      </c>
      <c r="G64" s="2" t="s">
        <v>1528</v>
      </c>
      <c r="H64" s="2" t="s">
        <v>33</v>
      </c>
      <c r="I64" s="2" t="s">
        <v>1502</v>
      </c>
      <c r="J64" s="2" t="s">
        <v>30</v>
      </c>
      <c r="K64" s="2" t="s">
        <v>83</v>
      </c>
      <c r="L64" s="3" t="s">
        <v>585</v>
      </c>
      <c r="M64" s="2" t="s">
        <v>298</v>
      </c>
      <c r="N64" s="2" t="s">
        <v>150</v>
      </c>
      <c r="O64" s="151" t="s">
        <v>1529</v>
      </c>
      <c r="P64" s="2" t="s">
        <v>86</v>
      </c>
      <c r="Q64" s="2" t="s">
        <v>585</v>
      </c>
      <c r="R64" s="2" t="s">
        <v>1428</v>
      </c>
      <c r="S64" s="151" t="s">
        <v>1397</v>
      </c>
      <c r="T64" s="151" t="s">
        <v>1397</v>
      </c>
      <c r="U64" s="125">
        <v>204017</v>
      </c>
      <c r="V64" s="135">
        <v>3.19</v>
      </c>
      <c r="W64" s="145">
        <v>276.279</v>
      </c>
      <c r="X64" s="125">
        <v>1798.0640000000001</v>
      </c>
      <c r="Y64" s="137">
        <v>0.58163434442621198</v>
      </c>
      <c r="Z64" s="137">
        <v>1.14381354411247E-2</v>
      </c>
    </row>
    <row r="65" spans="1:26" x14ac:dyDescent="0.25">
      <c r="A65" s="2">
        <v>424</v>
      </c>
      <c r="B65" s="2">
        <v>7229</v>
      </c>
      <c r="C65" s="2" t="s">
        <v>1527</v>
      </c>
      <c r="D65" s="2" t="s">
        <v>1530</v>
      </c>
      <c r="E65" s="3" t="s">
        <v>33</v>
      </c>
      <c r="F65" s="2" t="s">
        <v>1534</v>
      </c>
      <c r="G65" s="2" t="s">
        <v>1535</v>
      </c>
      <c r="H65" s="2" t="s">
        <v>33</v>
      </c>
      <c r="I65" s="2" t="s">
        <v>1502</v>
      </c>
      <c r="J65" s="2" t="s">
        <v>30</v>
      </c>
      <c r="K65" s="2" t="s">
        <v>83</v>
      </c>
      <c r="L65" s="3" t="s">
        <v>585</v>
      </c>
      <c r="M65" s="2" t="s">
        <v>298</v>
      </c>
      <c r="N65" s="2" t="s">
        <v>150</v>
      </c>
      <c r="O65" s="151" t="s">
        <v>1536</v>
      </c>
      <c r="P65" s="2" t="s">
        <v>34</v>
      </c>
      <c r="Q65" s="2" t="s">
        <v>585</v>
      </c>
      <c r="R65" s="2" t="s">
        <v>1428</v>
      </c>
      <c r="S65" s="151" t="s">
        <v>1397</v>
      </c>
      <c r="T65" s="151" t="s">
        <v>1397</v>
      </c>
      <c r="U65" s="125">
        <v>500000</v>
      </c>
      <c r="V65" s="135">
        <v>1</v>
      </c>
      <c r="W65" s="145">
        <v>100</v>
      </c>
      <c r="X65" s="125">
        <v>500</v>
      </c>
      <c r="Y65" s="137">
        <v>0.16173902369819601</v>
      </c>
      <c r="Z65" s="137">
        <v>3.1806802278848902E-3</v>
      </c>
    </row>
    <row r="66" spans="1:26" x14ac:dyDescent="0.25">
      <c r="A66" s="2">
        <v>424</v>
      </c>
      <c r="B66" s="2">
        <v>7229</v>
      </c>
      <c r="C66" s="2" t="s">
        <v>650</v>
      </c>
      <c r="D66" s="2" t="s">
        <v>651</v>
      </c>
      <c r="E66" s="3" t="s">
        <v>143</v>
      </c>
      <c r="F66" s="2" t="s">
        <v>1561</v>
      </c>
      <c r="G66" s="2" t="s">
        <v>1562</v>
      </c>
      <c r="H66" s="2" t="s">
        <v>33</v>
      </c>
      <c r="I66" s="2" t="s">
        <v>1502</v>
      </c>
      <c r="J66" s="2" t="s">
        <v>30</v>
      </c>
      <c r="K66" s="2" t="s">
        <v>30</v>
      </c>
      <c r="L66" s="3" t="s">
        <v>585</v>
      </c>
      <c r="M66" s="2" t="s">
        <v>429</v>
      </c>
      <c r="N66" s="2" t="s">
        <v>150</v>
      </c>
      <c r="O66" s="151" t="s">
        <v>1563</v>
      </c>
      <c r="P66" s="2" t="s">
        <v>34</v>
      </c>
      <c r="Q66" s="2" t="s">
        <v>1509</v>
      </c>
      <c r="R66" s="2" t="s">
        <v>1428</v>
      </c>
      <c r="S66" s="151" t="s">
        <v>1397</v>
      </c>
      <c r="T66" s="151" t="s">
        <v>1397</v>
      </c>
      <c r="U66" s="125">
        <v>55</v>
      </c>
      <c r="V66" s="135">
        <v>1</v>
      </c>
      <c r="W66" s="145">
        <v>161345.59099999999</v>
      </c>
      <c r="X66" s="125">
        <v>88.74</v>
      </c>
      <c r="Y66" s="137">
        <v>2.87054661851921E-2</v>
      </c>
      <c r="Z66" s="137">
        <v>5.6450760391523803E-4</v>
      </c>
    </row>
    <row r="67" spans="1:26" x14ac:dyDescent="0.25">
      <c r="A67" s="2">
        <v>969</v>
      </c>
      <c r="B67" s="2">
        <v>969</v>
      </c>
      <c r="C67" s="2" t="s">
        <v>1525</v>
      </c>
      <c r="D67" s="2" t="s">
        <v>1526</v>
      </c>
      <c r="E67" s="3" t="s">
        <v>143</v>
      </c>
      <c r="F67" s="2" t="s">
        <v>1527</v>
      </c>
      <c r="G67" s="2" t="s">
        <v>1528</v>
      </c>
      <c r="H67" s="2" t="s">
        <v>33</v>
      </c>
      <c r="I67" s="2" t="s">
        <v>1502</v>
      </c>
      <c r="J67" s="2" t="s">
        <v>30</v>
      </c>
      <c r="K67" s="2" t="s">
        <v>83</v>
      </c>
      <c r="L67" s="3" t="s">
        <v>585</v>
      </c>
      <c r="M67" s="2" t="s">
        <v>298</v>
      </c>
      <c r="N67" s="2" t="s">
        <v>150</v>
      </c>
      <c r="O67" s="151" t="s">
        <v>1529</v>
      </c>
      <c r="P67" s="2" t="s">
        <v>86</v>
      </c>
      <c r="Q67" s="2" t="s">
        <v>585</v>
      </c>
      <c r="R67" s="2" t="s">
        <v>1428</v>
      </c>
      <c r="S67" s="151" t="s">
        <v>1397</v>
      </c>
      <c r="T67" s="151" t="s">
        <v>1397</v>
      </c>
      <c r="U67" s="125">
        <v>81607</v>
      </c>
      <c r="V67" s="135">
        <v>3.19</v>
      </c>
      <c r="W67" s="145">
        <v>276.279</v>
      </c>
      <c r="X67" s="125">
        <v>719.22799999999995</v>
      </c>
      <c r="Y67" s="137">
        <v>0.73350231781576802</v>
      </c>
      <c r="Z67" s="137">
        <v>9.7143763053293801E-3</v>
      </c>
    </row>
    <row r="68" spans="1:26" x14ac:dyDescent="0.25">
      <c r="A68" s="2">
        <v>969</v>
      </c>
      <c r="B68" s="2">
        <v>969</v>
      </c>
      <c r="C68" s="2" t="s">
        <v>1527</v>
      </c>
      <c r="D68" s="2" t="s">
        <v>1530</v>
      </c>
      <c r="E68" s="3" t="s">
        <v>33</v>
      </c>
      <c r="F68" s="2" t="s">
        <v>1534</v>
      </c>
      <c r="G68" s="2" t="s">
        <v>1535</v>
      </c>
      <c r="H68" s="2" t="s">
        <v>33</v>
      </c>
      <c r="I68" s="2" t="s">
        <v>1502</v>
      </c>
      <c r="J68" s="2" t="s">
        <v>30</v>
      </c>
      <c r="K68" s="2" t="s">
        <v>83</v>
      </c>
      <c r="L68" s="3" t="s">
        <v>585</v>
      </c>
      <c r="M68" s="2" t="s">
        <v>298</v>
      </c>
      <c r="N68" s="2" t="s">
        <v>150</v>
      </c>
      <c r="O68" s="151" t="s">
        <v>1536</v>
      </c>
      <c r="P68" s="2" t="s">
        <v>34</v>
      </c>
      <c r="Q68" s="2" t="s">
        <v>585</v>
      </c>
      <c r="R68" s="2" t="s">
        <v>1428</v>
      </c>
      <c r="S68" s="151" t="s">
        <v>1397</v>
      </c>
      <c r="T68" s="151" t="s">
        <v>1397</v>
      </c>
      <c r="U68" s="125">
        <v>200000</v>
      </c>
      <c r="V68" s="135">
        <v>1</v>
      </c>
      <c r="W68" s="145">
        <v>100</v>
      </c>
      <c r="X68" s="125">
        <v>200</v>
      </c>
      <c r="Y68" s="137">
        <v>0.20396948555622099</v>
      </c>
      <c r="Z68" s="137">
        <v>2.7013361640054702E-3</v>
      </c>
    </row>
    <row r="69" spans="1:26" x14ac:dyDescent="0.25">
      <c r="A69" s="2">
        <v>969</v>
      </c>
      <c r="B69" s="2">
        <v>969</v>
      </c>
      <c r="C69" s="2" t="s">
        <v>650</v>
      </c>
      <c r="D69" s="2" t="s">
        <v>651</v>
      </c>
      <c r="E69" s="3" t="s">
        <v>143</v>
      </c>
      <c r="F69" s="2" t="s">
        <v>1561</v>
      </c>
      <c r="G69" s="2" t="s">
        <v>1562</v>
      </c>
      <c r="H69" s="2" t="s">
        <v>33</v>
      </c>
      <c r="I69" s="2" t="s">
        <v>1502</v>
      </c>
      <c r="J69" s="2" t="s">
        <v>30</v>
      </c>
      <c r="K69" s="2" t="s">
        <v>30</v>
      </c>
      <c r="L69" s="3" t="s">
        <v>585</v>
      </c>
      <c r="M69" s="2" t="s">
        <v>429</v>
      </c>
      <c r="N69" s="2" t="s">
        <v>150</v>
      </c>
      <c r="O69" s="151" t="s">
        <v>1563</v>
      </c>
      <c r="P69" s="2" t="s">
        <v>34</v>
      </c>
      <c r="Q69" s="2" t="s">
        <v>1509</v>
      </c>
      <c r="R69" s="2" t="s">
        <v>1428</v>
      </c>
      <c r="S69" s="151" t="s">
        <v>1397</v>
      </c>
      <c r="T69" s="151" t="s">
        <v>1397</v>
      </c>
      <c r="U69" s="125">
        <v>38</v>
      </c>
      <c r="V69" s="135">
        <v>1</v>
      </c>
      <c r="W69" s="145">
        <v>161345.59099999999</v>
      </c>
      <c r="X69" s="125">
        <v>61.311</v>
      </c>
      <c r="Y69" s="137">
        <v>6.2528196628011096E-2</v>
      </c>
      <c r="Z69" s="137">
        <v>8.28112491241905E-4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A11" sqref="A11"/>
    </sheetView>
  </sheetViews>
  <sheetFormatPr defaultColWidth="0" defaultRowHeight="13.2" zeroHeight="1" x14ac:dyDescent="0.25"/>
  <cols>
    <col min="1" max="1" width="42.69921875" style="4" customWidth="1"/>
    <col min="2" max="4" width="13" style="5" customWidth="1"/>
    <col min="5" max="5" width="14" style="5" customWidth="1"/>
    <col min="6" max="6" width="2.3984375" style="4" hidden="1" customWidth="1"/>
    <col min="7" max="16384" width="2.3984375" style="4" hidden="1"/>
  </cols>
  <sheetData>
    <row r="1" spans="1:5" ht="18.75" customHeight="1" x14ac:dyDescent="0.25">
      <c r="A1" s="33"/>
      <c r="B1" s="34"/>
      <c r="C1" s="94" t="s">
        <v>3314</v>
      </c>
      <c r="D1" s="93"/>
      <c r="E1" s="34"/>
    </row>
    <row r="2" spans="1:5" ht="26.4" x14ac:dyDescent="0.25">
      <c r="A2" s="33"/>
      <c r="B2" s="34" t="s">
        <v>36</v>
      </c>
      <c r="C2" s="34" t="s">
        <v>2982</v>
      </c>
      <c r="D2" s="34" t="s">
        <v>22</v>
      </c>
      <c r="E2" s="34" t="s">
        <v>3315</v>
      </c>
    </row>
    <row r="3" spans="1:5" x14ac:dyDescent="0.25">
      <c r="A3" s="36" t="s">
        <v>3021</v>
      </c>
      <c r="B3" s="164">
        <f>SUM('מזומנים ושווי מזומנים'!O:O)</f>
        <v>55120.202830000017</v>
      </c>
      <c r="C3" s="37"/>
      <c r="D3" s="37"/>
      <c r="E3" s="187">
        <f>B3/$B$30</f>
        <v>1.5902565144545595E-2</v>
      </c>
    </row>
    <row r="4" spans="1:5" x14ac:dyDescent="0.25">
      <c r="A4" s="36" t="s">
        <v>3031</v>
      </c>
      <c r="B4" s="164">
        <f>SUM('איגרות חוב ממשלתיות'!U:U)</f>
        <v>488729.32200000016</v>
      </c>
      <c r="C4" s="37"/>
      <c r="D4" s="37"/>
      <c r="E4" s="187">
        <f t="shared" ref="E4:E29" si="0">B4/$B$30</f>
        <v>0.14100183747735678</v>
      </c>
    </row>
    <row r="5" spans="1:5" x14ac:dyDescent="0.25">
      <c r="A5" s="36" t="s">
        <v>3035</v>
      </c>
      <c r="B5" s="164">
        <f>SUM('ניירות ערך מסחריים'!AD:AD)</f>
        <v>0</v>
      </c>
      <c r="C5" s="37"/>
      <c r="D5" s="37"/>
      <c r="E5" s="187">
        <f t="shared" si="0"/>
        <v>0</v>
      </c>
    </row>
    <row r="6" spans="1:5" x14ac:dyDescent="0.25">
      <c r="A6" s="36" t="s">
        <v>3036</v>
      </c>
      <c r="B6" s="164">
        <f>SUM('איגרות חוב'!AD:AD)</f>
        <v>367593.67100000026</v>
      </c>
      <c r="C6" s="37"/>
      <c r="D6" s="37"/>
      <c r="E6" s="187">
        <f t="shared" si="0"/>
        <v>0.10605335248546224</v>
      </c>
    </row>
    <row r="7" spans="1:5" x14ac:dyDescent="0.25">
      <c r="A7" s="36" t="s">
        <v>3041</v>
      </c>
      <c r="B7" s="164">
        <f>SUM('מניות מבכ ויהש'!U:U)</f>
        <v>711148.16100000055</v>
      </c>
      <c r="C7" s="37"/>
      <c r="D7" s="37"/>
      <c r="E7" s="187">
        <f t="shared" si="0"/>
        <v>0.20517123263507236</v>
      </c>
    </row>
    <row r="8" spans="1:5" x14ac:dyDescent="0.25">
      <c r="A8" s="36" t="s">
        <v>1600</v>
      </c>
      <c r="B8" s="164">
        <f>SUM('קרנות סל'!T:T)</f>
        <v>568795.48299999943</v>
      </c>
      <c r="C8" s="37"/>
      <c r="D8" s="37"/>
      <c r="E8" s="187">
        <f t="shared" si="0"/>
        <v>0.16410148653168091</v>
      </c>
    </row>
    <row r="9" spans="1:5" x14ac:dyDescent="0.25">
      <c r="A9" s="36" t="s">
        <v>3050</v>
      </c>
      <c r="B9" s="164">
        <f>SUM('קרנות נאמנות'!T:T)</f>
        <v>107765.84100000001</v>
      </c>
      <c r="C9" s="37"/>
      <c r="D9" s="37"/>
      <c r="E9" s="187">
        <f t="shared" si="0"/>
        <v>3.1091201027411794E-2</v>
      </c>
    </row>
    <row r="10" spans="1:5" x14ac:dyDescent="0.25">
      <c r="A10" s="36" t="s">
        <v>3302</v>
      </c>
      <c r="B10" s="164">
        <f>SUM('כתבי אופציה'!W:W)</f>
        <v>1475.5550000000001</v>
      </c>
      <c r="C10" s="37"/>
      <c r="D10" s="37"/>
      <c r="E10" s="187">
        <f t="shared" si="0"/>
        <v>4.2570796744399373E-4</v>
      </c>
    </row>
    <row r="11" spans="1:5" x14ac:dyDescent="0.25">
      <c r="A11" s="36" t="s">
        <v>3052</v>
      </c>
      <c r="B11" s="164">
        <f>SUM(אופציות!V:V)</f>
        <v>0</v>
      </c>
      <c r="C11" s="37"/>
      <c r="D11" s="37"/>
      <c r="E11" s="187">
        <f t="shared" si="0"/>
        <v>0</v>
      </c>
    </row>
    <row r="12" spans="1:5" x14ac:dyDescent="0.25">
      <c r="A12" s="36" t="s">
        <v>3303</v>
      </c>
      <c r="B12" s="164">
        <f>SUM('חוזים עתידיים'!R:R)</f>
        <v>543.50800000000015</v>
      </c>
      <c r="C12" s="37"/>
      <c r="D12" s="37"/>
      <c r="E12" s="187">
        <f t="shared" si="0"/>
        <v>1.5680587031289934E-4</v>
      </c>
    </row>
    <row r="13" spans="1:5" x14ac:dyDescent="0.25">
      <c r="A13" s="36" t="s">
        <v>3057</v>
      </c>
      <c r="B13" s="164">
        <f>SUM('מוצרים מובנים'!Z:Z)</f>
        <v>4253.6780000000008</v>
      </c>
      <c r="C13" s="37"/>
      <c r="D13" s="37"/>
      <c r="E13" s="187">
        <f t="shared" si="0"/>
        <v>1.2272159394541259E-3</v>
      </c>
    </row>
    <row r="14" spans="1:5" x14ac:dyDescent="0.25">
      <c r="A14" s="36" t="s">
        <v>3063</v>
      </c>
      <c r="B14" s="164">
        <f>SUM('לא סחיר איגרות חוב ממשלתיות'!U:U)</f>
        <v>0</v>
      </c>
      <c r="C14" s="37"/>
      <c r="D14" s="37"/>
      <c r="E14" s="187">
        <f t="shared" si="0"/>
        <v>0</v>
      </c>
    </row>
    <row r="15" spans="1:5" x14ac:dyDescent="0.25">
      <c r="A15" s="36" t="s">
        <v>3064</v>
      </c>
      <c r="B15" s="164">
        <f>SUM('לא סחיר איגרות חוב מיועדות'!N:N)</f>
        <v>0</v>
      </c>
      <c r="C15" s="37"/>
      <c r="D15" s="37"/>
      <c r="E15" s="187">
        <f t="shared" si="0"/>
        <v>0</v>
      </c>
    </row>
    <row r="16" spans="1:5" x14ac:dyDescent="0.25">
      <c r="A16" s="36" t="s">
        <v>3070</v>
      </c>
      <c r="B16" s="164">
        <f>SUM('אפיק השקעה מובטח תשואה'!F:F)</f>
        <v>0</v>
      </c>
      <c r="C16" s="37"/>
      <c r="D16" s="37"/>
      <c r="E16" s="187">
        <f t="shared" si="0"/>
        <v>0</v>
      </c>
    </row>
    <row r="17" spans="1:5" x14ac:dyDescent="0.25">
      <c r="A17" s="36" t="s">
        <v>3074</v>
      </c>
      <c r="B17" s="164">
        <f>SUM('לא סחיר ניירות ערך מסחריים'!AI:AI)</f>
        <v>0</v>
      </c>
      <c r="C17" s="37"/>
      <c r="D17" s="37"/>
      <c r="E17" s="187">
        <f t="shared" si="0"/>
        <v>0</v>
      </c>
    </row>
    <row r="18" spans="1:5" x14ac:dyDescent="0.25">
      <c r="A18" s="36" t="s">
        <v>3076</v>
      </c>
      <c r="B18" s="164">
        <f>SUM('לא סחיר איגרות חוב'!AG:AG)</f>
        <v>7241.9760000000006</v>
      </c>
      <c r="C18" s="37"/>
      <c r="D18" s="37"/>
      <c r="E18" s="187">
        <f t="shared" si="0"/>
        <v>2.0893608731888569E-3</v>
      </c>
    </row>
    <row r="19" spans="1:5" x14ac:dyDescent="0.25">
      <c r="A19" s="36" t="s">
        <v>3079</v>
      </c>
      <c r="B19" s="164">
        <f>SUM('לא סחיר מניות מבכ ויהש'!X:X)</f>
        <v>70484.881000000023</v>
      </c>
      <c r="C19" s="37"/>
      <c r="D19" s="37"/>
      <c r="E19" s="187">
        <f t="shared" si="0"/>
        <v>2.0335382568621149E-2</v>
      </c>
    </row>
    <row r="20" spans="1:5" x14ac:dyDescent="0.25">
      <c r="A20" s="36" t="s">
        <v>2890</v>
      </c>
      <c r="B20" s="164">
        <f>SUM('קרנות השקעה'!W:W)</f>
        <v>560899.66999999969</v>
      </c>
      <c r="C20" s="37"/>
      <c r="D20" s="37"/>
      <c r="E20" s="187">
        <f t="shared" si="0"/>
        <v>0.16182348909780161</v>
      </c>
    </row>
    <row r="21" spans="1:5" x14ac:dyDescent="0.25">
      <c r="A21" s="36" t="s">
        <v>3306</v>
      </c>
      <c r="B21" s="164">
        <f>SUM('לא סחיר כתבי אופציה'!Z:Z)</f>
        <v>0</v>
      </c>
      <c r="C21" s="37"/>
      <c r="D21" s="37"/>
      <c r="E21" s="187">
        <f t="shared" si="0"/>
        <v>0</v>
      </c>
    </row>
    <row r="22" spans="1:5" x14ac:dyDescent="0.25">
      <c r="A22" s="36" t="s">
        <v>3089</v>
      </c>
      <c r="B22" s="164">
        <f>SUM('לא סחיר אופציות'!Z:Z)</f>
        <v>0</v>
      </c>
      <c r="C22" s="37"/>
      <c r="D22" s="37"/>
      <c r="E22" s="187">
        <f t="shared" si="0"/>
        <v>0</v>
      </c>
    </row>
    <row r="23" spans="1:5" x14ac:dyDescent="0.25">
      <c r="A23" s="36" t="s">
        <v>3096</v>
      </c>
      <c r="B23" s="164">
        <f>SUM('לא סחיר נגזרים אחרים'!R:R)</f>
        <v>14808.064</v>
      </c>
      <c r="C23" s="37"/>
      <c r="D23" s="37"/>
      <c r="E23" s="187">
        <f t="shared" si="0"/>
        <v>4.2722303317874119E-3</v>
      </c>
    </row>
    <row r="24" spans="1:5" x14ac:dyDescent="0.25">
      <c r="A24" s="36" t="s">
        <v>3091</v>
      </c>
      <c r="B24" s="164">
        <f>SUM(הלוואות!AT:AT)</f>
        <v>48027.469999999972</v>
      </c>
      <c r="C24" s="37"/>
      <c r="D24" s="37"/>
      <c r="E24" s="187">
        <f t="shared" si="0"/>
        <v>1.3856261972733902E-2</v>
      </c>
    </row>
    <row r="25" spans="1:5" x14ac:dyDescent="0.25">
      <c r="A25" s="36" t="s">
        <v>3107</v>
      </c>
      <c r="B25" s="164">
        <f>SUM('לא סחיר מוצרים מובנים'!AB:AB)</f>
        <v>0</v>
      </c>
      <c r="C25" s="37"/>
      <c r="D25" s="37"/>
      <c r="E25" s="187">
        <f t="shared" si="0"/>
        <v>0</v>
      </c>
    </row>
    <row r="26" spans="1:5" x14ac:dyDescent="0.25">
      <c r="A26" s="36" t="s">
        <v>3112</v>
      </c>
      <c r="B26" s="164">
        <f>SUM('פיקדונות מעל 3 חודשים'!T:T)</f>
        <v>379.935</v>
      </c>
      <c r="C26" s="37"/>
      <c r="D26" s="37"/>
      <c r="E26" s="187">
        <f t="shared" si="0"/>
        <v>1.0961391246739955E-4</v>
      </c>
    </row>
    <row r="27" spans="1:5" x14ac:dyDescent="0.25">
      <c r="A27" s="36" t="s">
        <v>3115</v>
      </c>
      <c r="B27" s="164">
        <f>SUM('זכויות מקרקעין'!S:S)</f>
        <v>454755.07079803658</v>
      </c>
      <c r="C27" s="37"/>
      <c r="D27" s="37"/>
      <c r="E27" s="187">
        <f t="shared" si="0"/>
        <v>0.13120002770095429</v>
      </c>
    </row>
    <row r="28" spans="1:5" x14ac:dyDescent="0.25">
      <c r="A28" s="36" t="s">
        <v>3148</v>
      </c>
      <c r="B28" s="164">
        <f>SUM('השקעה בחברות מוחזקות'!U:U)</f>
        <v>0</v>
      </c>
      <c r="C28" s="37"/>
      <c r="D28" s="37"/>
      <c r="E28" s="187">
        <f t="shared" si="0"/>
        <v>0</v>
      </c>
    </row>
    <row r="29" spans="1:5" x14ac:dyDescent="0.25">
      <c r="A29" s="36" t="s">
        <v>3117</v>
      </c>
      <c r="B29" s="165">
        <f>SUM('נכסים אחרים'!N:N)</f>
        <v>4097.7459999999992</v>
      </c>
      <c r="C29" s="121"/>
      <c r="D29" s="121"/>
      <c r="E29" s="187">
        <f t="shared" si="0"/>
        <v>1.1822284637046773E-3</v>
      </c>
    </row>
    <row r="30" spans="1:5" ht="13.8" x14ac:dyDescent="0.25">
      <c r="A30" s="35" t="s">
        <v>3316</v>
      </c>
      <c r="B30" s="166">
        <f>IF(SUM(B3:B29)=0,0.0001,SUM(B3:B29))</f>
        <v>3466120.2346280366</v>
      </c>
      <c r="C30" s="122">
        <f>SUM(C3:C29)</f>
        <v>0</v>
      </c>
      <c r="D30" s="122">
        <f>SUM(D3:D29)</f>
        <v>0</v>
      </c>
      <c r="E30" s="187">
        <f>B30/$B$30</f>
        <v>1</v>
      </c>
    </row>
    <row r="31" spans="1:5" x14ac:dyDescent="0.25">
      <c r="A31" s="36" t="s">
        <v>3313</v>
      </c>
      <c r="B31" s="37"/>
      <c r="C31" s="37"/>
      <c r="D31" s="37"/>
      <c r="E31" s="37"/>
    </row>
    <row r="32" spans="1:5" x14ac:dyDescent="0.25">
      <c r="A32" s="36" t="s">
        <v>3317</v>
      </c>
      <c r="B32" s="164">
        <f>SUM('יתרות התחייבות להשקעה'!O:O)</f>
        <v>203443.34006915989</v>
      </c>
      <c r="C32" s="37"/>
      <c r="D32" s="37"/>
      <c r="E32" s="164">
        <f>SUM('יתרות התחייבות להשקעה'!O:O)</f>
        <v>203443.34006915989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93"/>
  <sheetViews>
    <sheetView rightToLeft="1" workbookViewId="0">
      <selection activeCell="K301" sqref="K301"/>
    </sheetView>
  </sheetViews>
  <sheetFormatPr defaultColWidth="0" defaultRowHeight="13.8" x14ac:dyDescent="0.25"/>
  <cols>
    <col min="1" max="15" width="11.59765625" style="2" customWidth="1"/>
    <col min="16" max="16" width="11.59765625" customWidth="1"/>
    <col min="17" max="26" width="11.59765625" style="2" customWidth="1"/>
    <col min="27" max="27" width="9" style="2" hidden="1" customWidth="1"/>
    <col min="28" max="16384" width="9" style="2" hidden="1"/>
  </cols>
  <sheetData>
    <row r="1" spans="1:26" ht="52.8" x14ac:dyDescent="0.25">
      <c r="A1" s="13" t="s">
        <v>0</v>
      </c>
      <c r="B1" s="13" t="s">
        <v>1</v>
      </c>
      <c r="C1" s="13" t="s">
        <v>1623</v>
      </c>
      <c r="D1" s="13" t="s">
        <v>1624</v>
      </c>
      <c r="E1" s="13" t="s">
        <v>1625</v>
      </c>
      <c r="F1" s="13" t="s">
        <v>1626</v>
      </c>
      <c r="G1" s="13" t="s">
        <v>1627</v>
      </c>
      <c r="H1" s="13" t="s">
        <v>1628</v>
      </c>
      <c r="I1" s="13" t="s">
        <v>5</v>
      </c>
      <c r="J1" s="13" t="s">
        <v>1629</v>
      </c>
      <c r="K1" s="13" t="s">
        <v>6</v>
      </c>
      <c r="L1" s="13" t="s">
        <v>1630</v>
      </c>
      <c r="M1" s="13" t="s">
        <v>1631</v>
      </c>
      <c r="N1" s="13" t="s">
        <v>7</v>
      </c>
      <c r="O1" s="13" t="s">
        <v>134</v>
      </c>
      <c r="P1" s="152" t="s">
        <v>1377</v>
      </c>
      <c r="Q1" s="13" t="s">
        <v>11</v>
      </c>
      <c r="R1" s="13" t="s">
        <v>1383</v>
      </c>
      <c r="S1" s="13" t="s">
        <v>1384</v>
      </c>
      <c r="T1" s="149" t="s">
        <v>1386</v>
      </c>
      <c r="U1" s="134" t="s">
        <v>18</v>
      </c>
      <c r="V1" s="95" t="s">
        <v>1632</v>
      </c>
      <c r="W1" s="13" t="s">
        <v>20</v>
      </c>
      <c r="X1" s="136" t="s">
        <v>1633</v>
      </c>
      <c r="Y1" s="136" t="s">
        <v>24</v>
      </c>
      <c r="Z1" s="136" t="s">
        <v>25</v>
      </c>
    </row>
    <row r="2" spans="1:26" x14ac:dyDescent="0.25">
      <c r="A2" s="14">
        <v>1182</v>
      </c>
      <c r="B2" s="14">
        <v>1182</v>
      </c>
      <c r="C2" s="14" t="s">
        <v>1634</v>
      </c>
      <c r="D2" s="14" t="s">
        <v>1635</v>
      </c>
      <c r="E2" s="14" t="s">
        <v>143</v>
      </c>
      <c r="F2" s="14" t="s">
        <v>1636</v>
      </c>
      <c r="G2" s="14">
        <v>50007566</v>
      </c>
      <c r="H2" s="14" t="s">
        <v>33</v>
      </c>
      <c r="I2" s="2" t="s">
        <v>1637</v>
      </c>
      <c r="J2" s="14" t="s">
        <v>1638</v>
      </c>
      <c r="K2" s="12" t="s">
        <v>30</v>
      </c>
      <c r="L2" s="14" t="s">
        <v>30</v>
      </c>
      <c r="M2" s="14" t="s">
        <v>30</v>
      </c>
      <c r="N2" s="12" t="s">
        <v>30</v>
      </c>
      <c r="O2" s="14" t="s">
        <v>150</v>
      </c>
      <c r="P2" s="153" t="s">
        <v>1639</v>
      </c>
      <c r="Q2" s="12" t="s">
        <v>34</v>
      </c>
      <c r="R2" s="14" t="s">
        <v>1509</v>
      </c>
      <c r="S2" s="14" t="s">
        <v>1428</v>
      </c>
      <c r="T2" s="150" t="s">
        <v>1397</v>
      </c>
      <c r="U2" s="142">
        <v>1</v>
      </c>
      <c r="V2" s="128">
        <v>1754.54</v>
      </c>
      <c r="W2" s="128">
        <v>1754.54</v>
      </c>
      <c r="X2" s="143">
        <v>9.2100000000000005E-4</v>
      </c>
      <c r="Y2" s="143">
        <v>2.2460008291625699E-2</v>
      </c>
      <c r="Z2" s="143">
        <v>3.77328672872222E-3</v>
      </c>
    </row>
    <row r="3" spans="1:26" x14ac:dyDescent="0.25">
      <c r="A3" s="14">
        <v>1182</v>
      </c>
      <c r="B3" s="14">
        <v>1182</v>
      </c>
      <c r="C3" s="14" t="s">
        <v>1640</v>
      </c>
      <c r="D3" s="2" t="s">
        <v>1641</v>
      </c>
      <c r="E3" s="14" t="s">
        <v>372</v>
      </c>
      <c r="F3" s="14" t="s">
        <v>1642</v>
      </c>
      <c r="G3" s="14">
        <v>62018312</v>
      </c>
      <c r="H3" s="14" t="s">
        <v>33</v>
      </c>
      <c r="I3" s="2" t="s">
        <v>1643</v>
      </c>
      <c r="J3" s="14" t="s">
        <v>975</v>
      </c>
      <c r="K3" s="12" t="s">
        <v>30</v>
      </c>
      <c r="L3" s="14" t="s">
        <v>30</v>
      </c>
      <c r="M3" s="14" t="s">
        <v>30</v>
      </c>
      <c r="N3" s="12" t="s">
        <v>30</v>
      </c>
      <c r="O3" s="14" t="s">
        <v>150</v>
      </c>
      <c r="P3" s="153" t="s">
        <v>1644</v>
      </c>
      <c r="Q3" s="12" t="s">
        <v>86</v>
      </c>
      <c r="R3" s="14" t="s">
        <v>1509</v>
      </c>
      <c r="S3" s="14" t="s">
        <v>1428</v>
      </c>
      <c r="T3" s="154" t="s">
        <v>1397</v>
      </c>
      <c r="U3" s="142">
        <v>3.19</v>
      </c>
      <c r="V3" s="128">
        <v>393.88</v>
      </c>
      <c r="W3" s="128">
        <v>1256.4770000000001</v>
      </c>
      <c r="X3" s="155">
        <v>2.5099999999999998E-4</v>
      </c>
      <c r="Y3" s="143">
        <v>1.6084264579236399E-2</v>
      </c>
      <c r="Z3" s="143">
        <v>2.70216027038237E-3</v>
      </c>
    </row>
    <row r="4" spans="1:26" x14ac:dyDescent="0.25">
      <c r="A4" s="14">
        <v>1182</v>
      </c>
      <c r="B4" s="14">
        <v>1182</v>
      </c>
      <c r="C4" s="14" t="s">
        <v>1645</v>
      </c>
      <c r="D4" s="2" t="s">
        <v>1646</v>
      </c>
      <c r="E4" s="14" t="s">
        <v>508</v>
      </c>
      <c r="F4" s="14" t="s">
        <v>1647</v>
      </c>
      <c r="G4" s="14">
        <v>60390093</v>
      </c>
      <c r="H4" s="14" t="s">
        <v>33</v>
      </c>
      <c r="I4" s="2" t="s">
        <v>1643</v>
      </c>
      <c r="J4" s="14" t="s">
        <v>1648</v>
      </c>
      <c r="K4" s="12" t="s">
        <v>82</v>
      </c>
      <c r="L4" s="14" t="s">
        <v>1649</v>
      </c>
      <c r="M4" s="14" t="s">
        <v>30</v>
      </c>
      <c r="N4" s="12" t="s">
        <v>30</v>
      </c>
      <c r="O4" s="14" t="s">
        <v>150</v>
      </c>
      <c r="P4" s="153" t="s">
        <v>1650</v>
      </c>
      <c r="Q4" s="12" t="s">
        <v>86</v>
      </c>
      <c r="R4" s="14" t="s">
        <v>1509</v>
      </c>
      <c r="S4" s="14" t="s">
        <v>1428</v>
      </c>
      <c r="T4" s="150" t="s">
        <v>1397</v>
      </c>
      <c r="U4" s="142">
        <v>3.19</v>
      </c>
      <c r="V4" s="128">
        <v>32.029000000000003</v>
      </c>
      <c r="W4" s="128">
        <v>102.172</v>
      </c>
      <c r="X4" s="155">
        <v>1.6670000000000001E-3</v>
      </c>
      <c r="Y4" s="143">
        <v>1.30791023779236E-3</v>
      </c>
      <c r="Z4" s="143">
        <v>2.1972923066381701E-4</v>
      </c>
    </row>
    <row r="5" spans="1:26" x14ac:dyDescent="0.25">
      <c r="A5" s="14">
        <v>1182</v>
      </c>
      <c r="B5" s="14">
        <v>1182</v>
      </c>
      <c r="C5" s="14" t="s">
        <v>1645</v>
      </c>
      <c r="D5" s="2" t="s">
        <v>1651</v>
      </c>
      <c r="E5" s="14" t="s">
        <v>508</v>
      </c>
      <c r="F5" s="14" t="s">
        <v>1652</v>
      </c>
      <c r="G5" s="14">
        <v>62019724</v>
      </c>
      <c r="H5" s="14" t="s">
        <v>33</v>
      </c>
      <c r="I5" s="2" t="s">
        <v>1643</v>
      </c>
      <c r="J5" s="14" t="s">
        <v>1648</v>
      </c>
      <c r="K5" s="12" t="s">
        <v>82</v>
      </c>
      <c r="L5" s="14" t="s">
        <v>1649</v>
      </c>
      <c r="M5" s="14" t="s">
        <v>30</v>
      </c>
      <c r="N5" s="12" t="s">
        <v>30</v>
      </c>
      <c r="O5" s="14" t="s">
        <v>150</v>
      </c>
      <c r="P5" s="153" t="s">
        <v>1653</v>
      </c>
      <c r="Q5" s="12" t="s">
        <v>86</v>
      </c>
      <c r="R5" s="14" t="s">
        <v>1509</v>
      </c>
      <c r="S5" s="14" t="s">
        <v>1428</v>
      </c>
      <c r="T5" s="150" t="s">
        <v>1397</v>
      </c>
      <c r="U5" s="142">
        <v>3.19</v>
      </c>
      <c r="V5" s="128">
        <v>54.055</v>
      </c>
      <c r="W5" s="128">
        <v>172.43600000000001</v>
      </c>
      <c r="X5" s="155">
        <v>0</v>
      </c>
      <c r="Y5" s="143">
        <v>2.2073637524771101E-3</v>
      </c>
      <c r="Z5" s="143">
        <v>3.7083763481021801E-4</v>
      </c>
    </row>
    <row r="6" spans="1:26" x14ac:dyDescent="0.25">
      <c r="A6" s="14">
        <v>1182</v>
      </c>
      <c r="B6" s="14">
        <v>1182</v>
      </c>
      <c r="C6" s="14" t="s">
        <v>1645</v>
      </c>
      <c r="D6" s="2" t="s">
        <v>1654</v>
      </c>
      <c r="E6" s="14" t="s">
        <v>508</v>
      </c>
      <c r="F6" s="14" t="s">
        <v>1655</v>
      </c>
      <c r="G6" s="14">
        <v>62000563</v>
      </c>
      <c r="H6" s="14" t="s">
        <v>33</v>
      </c>
      <c r="I6" s="2" t="s">
        <v>1643</v>
      </c>
      <c r="J6" s="14" t="s">
        <v>1648</v>
      </c>
      <c r="K6" s="12" t="s">
        <v>82</v>
      </c>
      <c r="L6" s="14" t="s">
        <v>1649</v>
      </c>
      <c r="M6" s="14" t="s">
        <v>30</v>
      </c>
      <c r="N6" s="12" t="s">
        <v>30</v>
      </c>
      <c r="O6" s="14" t="s">
        <v>150</v>
      </c>
      <c r="P6" s="153" t="s">
        <v>1656</v>
      </c>
      <c r="Q6" s="12" t="s">
        <v>86</v>
      </c>
      <c r="R6" s="14" t="s">
        <v>1509</v>
      </c>
      <c r="S6" s="14" t="s">
        <v>1428</v>
      </c>
      <c r="T6" s="150" t="s">
        <v>1397</v>
      </c>
      <c r="U6" s="142">
        <v>3.19</v>
      </c>
      <c r="V6" s="128">
        <v>63.027999999999999</v>
      </c>
      <c r="W6" s="128">
        <v>201.05799999999999</v>
      </c>
      <c r="X6" s="143">
        <v>1.2409999999999999E-3</v>
      </c>
      <c r="Y6" s="143">
        <v>2.5737567636792001E-3</v>
      </c>
      <c r="Z6" s="143">
        <v>4.3239174773460602E-4</v>
      </c>
    </row>
    <row r="7" spans="1:26" x14ac:dyDescent="0.25">
      <c r="A7" s="14">
        <v>1182</v>
      </c>
      <c r="B7" s="14">
        <v>1182</v>
      </c>
      <c r="C7" s="14" t="s">
        <v>1657</v>
      </c>
      <c r="D7" s="2" t="s">
        <v>1658</v>
      </c>
      <c r="E7" s="14" t="s">
        <v>508</v>
      </c>
      <c r="F7" s="14" t="s">
        <v>1659</v>
      </c>
      <c r="G7" s="14">
        <v>60415775</v>
      </c>
      <c r="H7" s="14" t="s">
        <v>33</v>
      </c>
      <c r="I7" s="2" t="s">
        <v>1643</v>
      </c>
      <c r="J7" s="14" t="s">
        <v>1660</v>
      </c>
      <c r="K7" s="12" t="s">
        <v>82</v>
      </c>
      <c r="L7" s="14" t="s">
        <v>1649</v>
      </c>
      <c r="M7" s="14" t="s">
        <v>30</v>
      </c>
      <c r="N7" s="12" t="s">
        <v>30</v>
      </c>
      <c r="O7" s="14" t="s">
        <v>150</v>
      </c>
      <c r="P7" s="153" t="s">
        <v>1661</v>
      </c>
      <c r="Q7" s="12" t="s">
        <v>86</v>
      </c>
      <c r="R7" s="14" t="s">
        <v>1509</v>
      </c>
      <c r="S7" s="14" t="s">
        <v>1428</v>
      </c>
      <c r="T7" s="150" t="s">
        <v>1397</v>
      </c>
      <c r="U7" s="142">
        <v>3.19</v>
      </c>
      <c r="V7" s="128">
        <v>83.123000000000005</v>
      </c>
      <c r="W7" s="128">
        <v>265.161</v>
      </c>
      <c r="X7" s="143">
        <v>5.0000000000000001E-4</v>
      </c>
      <c r="Y7" s="143">
        <v>3.3943481969951898E-3</v>
      </c>
      <c r="Z7" s="143">
        <v>5.7025130347612696E-4</v>
      </c>
    </row>
    <row r="8" spans="1:26" x14ac:dyDescent="0.25">
      <c r="A8" s="14">
        <v>1182</v>
      </c>
      <c r="B8" s="14">
        <v>1182</v>
      </c>
      <c r="C8" s="14" t="s">
        <v>1662</v>
      </c>
      <c r="D8" s="2" t="s">
        <v>1663</v>
      </c>
      <c r="E8" s="14" t="s">
        <v>143</v>
      </c>
      <c r="F8" s="14" t="s">
        <v>1664</v>
      </c>
      <c r="G8" s="14">
        <v>62017538</v>
      </c>
      <c r="H8" s="14" t="s">
        <v>33</v>
      </c>
      <c r="I8" s="2" t="s">
        <v>1665</v>
      </c>
      <c r="J8" s="14" t="s">
        <v>1666</v>
      </c>
      <c r="K8" s="12" t="s">
        <v>30</v>
      </c>
      <c r="L8" s="14" t="s">
        <v>30</v>
      </c>
      <c r="M8" s="14" t="s">
        <v>30</v>
      </c>
      <c r="N8" s="12" t="s">
        <v>30</v>
      </c>
      <c r="O8" s="14" t="s">
        <v>150</v>
      </c>
      <c r="P8" s="153" t="s">
        <v>1667</v>
      </c>
      <c r="Q8" s="12" t="s">
        <v>86</v>
      </c>
      <c r="R8" s="14" t="s">
        <v>1509</v>
      </c>
      <c r="S8" s="14" t="s">
        <v>1428</v>
      </c>
      <c r="T8" s="150" t="s">
        <v>1397</v>
      </c>
      <c r="U8" s="142">
        <v>3.19</v>
      </c>
      <c r="V8" s="128">
        <v>535.23599999999999</v>
      </c>
      <c r="W8" s="128">
        <v>1707.404</v>
      </c>
      <c r="X8" s="143">
        <v>1.7700000000000001E-3</v>
      </c>
      <c r="Y8" s="143">
        <v>2.18566121724976E-2</v>
      </c>
      <c r="Z8" s="143">
        <v>3.6719160373624299E-3</v>
      </c>
    </row>
    <row r="9" spans="1:26" x14ac:dyDescent="0.25">
      <c r="A9" s="14">
        <v>1182</v>
      </c>
      <c r="B9" s="14">
        <v>1182</v>
      </c>
      <c r="C9" s="14" t="s">
        <v>1668</v>
      </c>
      <c r="D9" s="2" t="s">
        <v>1669</v>
      </c>
      <c r="E9" s="14" t="s">
        <v>143</v>
      </c>
      <c r="F9" s="14" t="s">
        <v>1670</v>
      </c>
      <c r="G9" s="14">
        <v>62001189</v>
      </c>
      <c r="H9" s="14" t="s">
        <v>33</v>
      </c>
      <c r="I9" s="2" t="s">
        <v>1643</v>
      </c>
      <c r="J9" s="14" t="s">
        <v>1671</v>
      </c>
      <c r="K9" s="12" t="s">
        <v>30</v>
      </c>
      <c r="L9" s="14" t="s">
        <v>1649</v>
      </c>
      <c r="M9" s="14" t="s">
        <v>30</v>
      </c>
      <c r="N9" s="12" t="s">
        <v>30</v>
      </c>
      <c r="O9" s="14" t="s">
        <v>150</v>
      </c>
      <c r="P9" s="153" t="s">
        <v>1672</v>
      </c>
      <c r="Q9" s="12" t="s">
        <v>86</v>
      </c>
      <c r="R9" s="14" t="s">
        <v>1509</v>
      </c>
      <c r="S9" s="14" t="s">
        <v>1428</v>
      </c>
      <c r="T9" s="150" t="s">
        <v>1397</v>
      </c>
      <c r="U9" s="142">
        <v>3.19</v>
      </c>
      <c r="V9" s="128">
        <v>110.646</v>
      </c>
      <c r="W9" s="128">
        <v>352.96100000000001</v>
      </c>
      <c r="X9" s="143">
        <v>1.4170000000000001E-3</v>
      </c>
      <c r="Y9" s="143">
        <v>4.5182875258448496E-3</v>
      </c>
      <c r="Z9" s="143">
        <v>7.5907337773237801E-4</v>
      </c>
    </row>
    <row r="10" spans="1:26" x14ac:dyDescent="0.25">
      <c r="A10" s="14">
        <v>1182</v>
      </c>
      <c r="B10" s="14">
        <v>1182</v>
      </c>
      <c r="C10" s="14" t="s">
        <v>1673</v>
      </c>
      <c r="D10" s="2" t="s">
        <v>1674</v>
      </c>
      <c r="E10" s="14" t="s">
        <v>508</v>
      </c>
      <c r="F10" s="14" t="s">
        <v>1673</v>
      </c>
      <c r="G10" s="14">
        <v>60401809</v>
      </c>
      <c r="H10" s="14" t="s">
        <v>33</v>
      </c>
      <c r="I10" s="2" t="s">
        <v>1643</v>
      </c>
      <c r="J10" s="14" t="s">
        <v>1675</v>
      </c>
      <c r="K10" s="12" t="s">
        <v>82</v>
      </c>
      <c r="L10" s="14" t="s">
        <v>1649</v>
      </c>
      <c r="M10" s="14" t="s">
        <v>30</v>
      </c>
      <c r="N10" s="12" t="s">
        <v>83</v>
      </c>
      <c r="O10" s="14" t="s">
        <v>150</v>
      </c>
      <c r="P10" s="153" t="s">
        <v>1676</v>
      </c>
      <c r="Q10" s="12" t="s">
        <v>86</v>
      </c>
      <c r="R10" s="14" t="s">
        <v>1509</v>
      </c>
      <c r="S10" s="14" t="s">
        <v>1428</v>
      </c>
      <c r="T10" s="150" t="s">
        <v>1397</v>
      </c>
      <c r="U10" s="142">
        <v>3.19</v>
      </c>
      <c r="V10" s="128">
        <v>65.027000000000001</v>
      </c>
      <c r="W10" s="128">
        <v>207.43600000000001</v>
      </c>
      <c r="X10" s="143">
        <v>9.8999999999999999E-4</v>
      </c>
      <c r="Y10" s="143">
        <v>2.6554007596045299E-3</v>
      </c>
      <c r="Z10" s="143">
        <v>4.4610795844588001E-4</v>
      </c>
    </row>
    <row r="11" spans="1:26" x14ac:dyDescent="0.25">
      <c r="A11" s="14">
        <v>1182</v>
      </c>
      <c r="B11" s="14">
        <v>1182</v>
      </c>
      <c r="C11" s="14" t="s">
        <v>1677</v>
      </c>
      <c r="D11" s="2" t="s">
        <v>1678</v>
      </c>
      <c r="E11" s="14" t="s">
        <v>508</v>
      </c>
      <c r="F11" s="14" t="s">
        <v>1679</v>
      </c>
      <c r="G11" s="14">
        <v>50000983</v>
      </c>
      <c r="H11" s="14" t="s">
        <v>33</v>
      </c>
      <c r="I11" s="2" t="s">
        <v>1643</v>
      </c>
      <c r="J11" s="14" t="s">
        <v>1680</v>
      </c>
      <c r="K11" s="12" t="s">
        <v>82</v>
      </c>
      <c r="L11" s="14" t="s">
        <v>1649</v>
      </c>
      <c r="M11" s="14" t="s">
        <v>30</v>
      </c>
      <c r="N11" s="12" t="s">
        <v>820</v>
      </c>
      <c r="O11" s="14" t="s">
        <v>150</v>
      </c>
      <c r="P11" s="153" t="s">
        <v>1681</v>
      </c>
      <c r="Q11" s="12" t="s">
        <v>34</v>
      </c>
      <c r="R11" s="14" t="s">
        <v>1509</v>
      </c>
      <c r="S11" s="14" t="s">
        <v>1428</v>
      </c>
      <c r="T11" s="150" t="s">
        <v>1397</v>
      </c>
      <c r="U11" s="142">
        <v>1</v>
      </c>
      <c r="V11" s="128">
        <v>233.107</v>
      </c>
      <c r="W11" s="128">
        <v>233.107</v>
      </c>
      <c r="X11" s="143">
        <v>3.6499999999999998E-4</v>
      </c>
      <c r="Y11" s="143">
        <v>2.9840176128533499E-3</v>
      </c>
      <c r="Z11" s="143">
        <v>5.0131566785979699E-4</v>
      </c>
    </row>
    <row r="12" spans="1:26" x14ac:dyDescent="0.25">
      <c r="A12" s="14">
        <v>1182</v>
      </c>
      <c r="B12" s="14">
        <v>1182</v>
      </c>
      <c r="C12" s="14" t="s">
        <v>1677</v>
      </c>
      <c r="D12" s="2" t="s">
        <v>1678</v>
      </c>
      <c r="E12" s="14" t="s">
        <v>508</v>
      </c>
      <c r="F12" s="14" t="s">
        <v>1682</v>
      </c>
      <c r="G12" s="14">
        <v>50007897</v>
      </c>
      <c r="H12" s="14" t="s">
        <v>33</v>
      </c>
      <c r="I12" s="2" t="s">
        <v>1643</v>
      </c>
      <c r="J12" s="14" t="s">
        <v>1680</v>
      </c>
      <c r="K12" s="12" t="s">
        <v>82</v>
      </c>
      <c r="L12" s="14" t="s">
        <v>1649</v>
      </c>
      <c r="M12" s="14" t="s">
        <v>30</v>
      </c>
      <c r="N12" s="12" t="s">
        <v>820</v>
      </c>
      <c r="O12" s="14" t="s">
        <v>150</v>
      </c>
      <c r="P12" s="153" t="s">
        <v>1683</v>
      </c>
      <c r="Q12" s="12" t="s">
        <v>34</v>
      </c>
      <c r="R12" s="14" t="s">
        <v>585</v>
      </c>
      <c r="S12" s="14" t="s">
        <v>1428</v>
      </c>
      <c r="T12" s="150" t="s">
        <v>1397</v>
      </c>
      <c r="U12" s="142">
        <v>1</v>
      </c>
      <c r="V12" s="128">
        <v>573.64300000000003</v>
      </c>
      <c r="W12" s="128">
        <v>573.64300000000003</v>
      </c>
      <c r="X12" s="143">
        <v>1.6100000000000001E-4</v>
      </c>
      <c r="Y12" s="143">
        <v>7.3432458067141599E-3</v>
      </c>
      <c r="Z12" s="143">
        <v>1.2336670400318001E-3</v>
      </c>
    </row>
    <row r="13" spans="1:26" x14ac:dyDescent="0.25">
      <c r="A13" s="14">
        <v>1182</v>
      </c>
      <c r="B13" s="14">
        <v>1182</v>
      </c>
      <c r="C13" s="14" t="s">
        <v>1645</v>
      </c>
      <c r="D13" s="2" t="s">
        <v>1654</v>
      </c>
      <c r="E13" s="14" t="s">
        <v>508</v>
      </c>
      <c r="F13" s="14" t="s">
        <v>1684</v>
      </c>
      <c r="G13" s="14">
        <v>62013347</v>
      </c>
      <c r="H13" s="14" t="s">
        <v>33</v>
      </c>
      <c r="I13" s="2" t="s">
        <v>1643</v>
      </c>
      <c r="J13" s="14" t="s">
        <v>1648</v>
      </c>
      <c r="K13" s="12" t="s">
        <v>82</v>
      </c>
      <c r="L13" s="14" t="s">
        <v>1649</v>
      </c>
      <c r="M13" s="14" t="s">
        <v>30</v>
      </c>
      <c r="N13" s="12" t="s">
        <v>30</v>
      </c>
      <c r="O13" s="14" t="s">
        <v>150</v>
      </c>
      <c r="P13" s="153" t="s">
        <v>1685</v>
      </c>
      <c r="Q13" s="12" t="s">
        <v>86</v>
      </c>
      <c r="R13" s="14" t="s">
        <v>1509</v>
      </c>
      <c r="S13" s="14" t="s">
        <v>1428</v>
      </c>
      <c r="T13" s="150" t="s">
        <v>1397</v>
      </c>
      <c r="U13" s="142">
        <v>3.19</v>
      </c>
      <c r="V13" s="128">
        <v>68.930000000000007</v>
      </c>
      <c r="W13" s="128">
        <v>219.88800000000001</v>
      </c>
      <c r="X13" s="143">
        <v>0.01</v>
      </c>
      <c r="Y13" s="143">
        <v>2.8148034223924399E-3</v>
      </c>
      <c r="Z13" s="143">
        <v>4.7288764366286402E-4</v>
      </c>
    </row>
    <row r="14" spans="1:26" x14ac:dyDescent="0.25">
      <c r="A14" s="14">
        <v>1182</v>
      </c>
      <c r="B14" s="14">
        <v>1182</v>
      </c>
      <c r="C14" s="14" t="s">
        <v>1686</v>
      </c>
      <c r="D14" s="2" t="s">
        <v>1687</v>
      </c>
      <c r="E14" s="14" t="s">
        <v>508</v>
      </c>
      <c r="F14" s="14" t="s">
        <v>1686</v>
      </c>
      <c r="G14" s="14">
        <v>50008440</v>
      </c>
      <c r="H14" s="14" t="s">
        <v>33</v>
      </c>
      <c r="I14" s="2" t="s">
        <v>1688</v>
      </c>
      <c r="J14" s="14" t="s">
        <v>975</v>
      </c>
      <c r="K14" s="12" t="s">
        <v>30</v>
      </c>
      <c r="L14" s="14" t="s">
        <v>1649</v>
      </c>
      <c r="M14" s="14" t="s">
        <v>30</v>
      </c>
      <c r="N14" s="12" t="s">
        <v>30</v>
      </c>
      <c r="O14" s="14" t="s">
        <v>150</v>
      </c>
      <c r="P14" s="153" t="s">
        <v>1689</v>
      </c>
      <c r="Q14" s="12" t="s">
        <v>34</v>
      </c>
      <c r="R14" s="14" t="s">
        <v>585</v>
      </c>
      <c r="S14" s="14" t="s">
        <v>1428</v>
      </c>
      <c r="T14" s="150" t="s">
        <v>1397</v>
      </c>
      <c r="U14" s="142">
        <v>1</v>
      </c>
      <c r="V14" s="128">
        <v>1029.722</v>
      </c>
      <c r="W14" s="128">
        <v>1029.722</v>
      </c>
      <c r="X14" s="143">
        <v>3.0000000000000001E-6</v>
      </c>
      <c r="Y14" s="143">
        <v>1.3181546814930001E-2</v>
      </c>
      <c r="Z14" s="143">
        <v>2.2145029963925298E-3</v>
      </c>
    </row>
    <row r="15" spans="1:26" x14ac:dyDescent="0.25">
      <c r="A15" s="14">
        <v>1182</v>
      </c>
      <c r="B15" s="14">
        <v>1182</v>
      </c>
      <c r="C15" s="14" t="s">
        <v>1690</v>
      </c>
      <c r="D15" s="2" t="s">
        <v>1691</v>
      </c>
      <c r="E15" s="14" t="s">
        <v>143</v>
      </c>
      <c r="F15" s="14" t="s">
        <v>1692</v>
      </c>
      <c r="G15" s="14">
        <v>60364742</v>
      </c>
      <c r="H15" s="14" t="s">
        <v>33</v>
      </c>
      <c r="I15" s="2" t="s">
        <v>1643</v>
      </c>
      <c r="J15" s="14" t="s">
        <v>1675</v>
      </c>
      <c r="K15" s="12" t="s">
        <v>30</v>
      </c>
      <c r="L15" s="14" t="s">
        <v>1649</v>
      </c>
      <c r="M15" s="14" t="s">
        <v>30</v>
      </c>
      <c r="N15" s="12" t="s">
        <v>30</v>
      </c>
      <c r="O15" s="14" t="s">
        <v>150</v>
      </c>
      <c r="P15" s="153" t="s">
        <v>1403</v>
      </c>
      <c r="Q15" s="12" t="s">
        <v>86</v>
      </c>
      <c r="R15" s="14" t="s">
        <v>1509</v>
      </c>
      <c r="S15" s="14" t="s">
        <v>1428</v>
      </c>
      <c r="T15" s="150" t="s">
        <v>1397</v>
      </c>
      <c r="U15" s="142">
        <v>3.19</v>
      </c>
      <c r="V15" s="128">
        <v>93.783000000000001</v>
      </c>
      <c r="W15" s="128">
        <v>299.16800000000001</v>
      </c>
      <c r="X15" s="143">
        <v>2.2729999999999998E-3</v>
      </c>
      <c r="Y15" s="143">
        <v>3.82967035389654E-3</v>
      </c>
      <c r="Z15" s="143">
        <v>6.4338552925319401E-4</v>
      </c>
    </row>
    <row r="16" spans="1:26" x14ac:dyDescent="0.25">
      <c r="A16" s="14">
        <v>1182</v>
      </c>
      <c r="B16" s="14">
        <v>1182</v>
      </c>
      <c r="C16" s="14" t="s">
        <v>1690</v>
      </c>
      <c r="D16" s="2" t="s">
        <v>1691</v>
      </c>
      <c r="E16" s="14" t="s">
        <v>143</v>
      </c>
      <c r="F16" s="14" t="s">
        <v>1693</v>
      </c>
      <c r="G16" s="14">
        <v>62002785</v>
      </c>
      <c r="H16" s="14" t="s">
        <v>33</v>
      </c>
      <c r="I16" s="2" t="s">
        <v>1643</v>
      </c>
      <c r="J16" s="14" t="s">
        <v>1675</v>
      </c>
      <c r="K16" s="12" t="s">
        <v>30</v>
      </c>
      <c r="L16" s="14" t="s">
        <v>1649</v>
      </c>
      <c r="M16" s="14" t="s">
        <v>30</v>
      </c>
      <c r="N16" s="12" t="s">
        <v>30</v>
      </c>
      <c r="O16" s="14" t="s">
        <v>150</v>
      </c>
      <c r="P16" s="153" t="s">
        <v>1694</v>
      </c>
      <c r="Q16" s="12" t="s">
        <v>86</v>
      </c>
      <c r="R16" s="14" t="s">
        <v>1509</v>
      </c>
      <c r="S16" s="14" t="s">
        <v>1428</v>
      </c>
      <c r="T16" s="150" t="s">
        <v>1397</v>
      </c>
      <c r="U16" s="142">
        <v>3.19</v>
      </c>
      <c r="V16" s="128">
        <v>103.974</v>
      </c>
      <c r="W16" s="128">
        <v>331.67599999999999</v>
      </c>
      <c r="X16" s="143">
        <v>8.4999999999999995E-4</v>
      </c>
      <c r="Y16" s="143">
        <v>4.2458138387119404E-3</v>
      </c>
      <c r="Z16" s="143">
        <v>7.1329773356362998E-4</v>
      </c>
    </row>
    <row r="17" spans="1:26" x14ac:dyDescent="0.25">
      <c r="A17" s="14">
        <v>1182</v>
      </c>
      <c r="B17" s="14">
        <v>1182</v>
      </c>
      <c r="C17" s="14" t="s">
        <v>1690</v>
      </c>
      <c r="D17" s="2" t="s">
        <v>1691</v>
      </c>
      <c r="E17" s="14" t="s">
        <v>143</v>
      </c>
      <c r="F17" s="14" t="s">
        <v>1695</v>
      </c>
      <c r="G17" s="14">
        <v>62017827</v>
      </c>
      <c r="H17" s="14" t="s">
        <v>33</v>
      </c>
      <c r="I17" s="2" t="s">
        <v>1643</v>
      </c>
      <c r="J17" s="14" t="s">
        <v>1675</v>
      </c>
      <c r="K17" s="12" t="s">
        <v>30</v>
      </c>
      <c r="L17" s="14" t="s">
        <v>1649</v>
      </c>
      <c r="M17" s="14" t="s">
        <v>30</v>
      </c>
      <c r="N17" s="12" t="s">
        <v>30</v>
      </c>
      <c r="O17" s="14" t="s">
        <v>150</v>
      </c>
      <c r="P17" s="153" t="s">
        <v>1696</v>
      </c>
      <c r="Q17" s="12" t="s">
        <v>86</v>
      </c>
      <c r="R17" s="14" t="s">
        <v>1509</v>
      </c>
      <c r="S17" s="14" t="s">
        <v>1428</v>
      </c>
      <c r="T17" s="150" t="s">
        <v>1397</v>
      </c>
      <c r="U17" s="142">
        <v>3.19</v>
      </c>
      <c r="V17" s="128">
        <v>38.386000000000003</v>
      </c>
      <c r="W17" s="128">
        <v>122.45099999999999</v>
      </c>
      <c r="X17" s="143">
        <v>2.23E-4</v>
      </c>
      <c r="Y17" s="143">
        <v>1.56750782827532E-3</v>
      </c>
      <c r="Z17" s="143">
        <v>2.6334168753645301E-4</v>
      </c>
    </row>
    <row r="18" spans="1:26" x14ac:dyDescent="0.25">
      <c r="A18" s="14">
        <v>1182</v>
      </c>
      <c r="B18" s="14">
        <v>1182</v>
      </c>
      <c r="C18" s="14" t="s">
        <v>1690</v>
      </c>
      <c r="D18" s="2" t="s">
        <v>1691</v>
      </c>
      <c r="E18" s="14" t="s">
        <v>143</v>
      </c>
      <c r="F18" s="14" t="s">
        <v>1697</v>
      </c>
      <c r="G18" s="14">
        <v>62018247</v>
      </c>
      <c r="H18" s="14" t="s">
        <v>33</v>
      </c>
      <c r="I18" s="2" t="s">
        <v>1643</v>
      </c>
      <c r="J18" s="14" t="s">
        <v>1675</v>
      </c>
      <c r="K18" s="12" t="s">
        <v>30</v>
      </c>
      <c r="L18" s="14" t="s">
        <v>1649</v>
      </c>
      <c r="M18" s="14" t="s">
        <v>30</v>
      </c>
      <c r="N18" s="12" t="s">
        <v>30</v>
      </c>
      <c r="O18" s="14" t="s">
        <v>150</v>
      </c>
      <c r="P18" s="153" t="s">
        <v>1698</v>
      </c>
      <c r="Q18" s="12" t="s">
        <v>86</v>
      </c>
      <c r="R18" s="14" t="s">
        <v>1509</v>
      </c>
      <c r="S18" s="14" t="s">
        <v>1428</v>
      </c>
      <c r="T18" s="150" t="s">
        <v>1397</v>
      </c>
      <c r="U18" s="142">
        <v>3.19</v>
      </c>
      <c r="V18" s="128">
        <v>187.26400000000001</v>
      </c>
      <c r="W18" s="128">
        <v>597.37300000000005</v>
      </c>
      <c r="X18" s="143">
        <v>1.4170000000000001E-3</v>
      </c>
      <c r="Y18" s="143">
        <v>7.6470140188707398E-3</v>
      </c>
      <c r="Z18" s="143">
        <v>1.2847001718390399E-3</v>
      </c>
    </row>
    <row r="19" spans="1:26" x14ac:dyDescent="0.25">
      <c r="A19" s="14">
        <v>1182</v>
      </c>
      <c r="B19" s="14">
        <v>1182</v>
      </c>
      <c r="C19" s="14" t="s">
        <v>1699</v>
      </c>
      <c r="D19" s="2" t="s">
        <v>1700</v>
      </c>
      <c r="E19" s="14" t="s">
        <v>143</v>
      </c>
      <c r="F19" s="14" t="s">
        <v>1701</v>
      </c>
      <c r="G19" s="14">
        <v>62013487</v>
      </c>
      <c r="H19" s="14" t="s">
        <v>33</v>
      </c>
      <c r="I19" s="2" t="s">
        <v>1643</v>
      </c>
      <c r="J19" s="14" t="s">
        <v>1648</v>
      </c>
      <c r="K19" s="12" t="s">
        <v>30</v>
      </c>
      <c r="L19" s="14" t="s">
        <v>30</v>
      </c>
      <c r="M19" s="14" t="s">
        <v>30</v>
      </c>
      <c r="N19" s="12" t="s">
        <v>30</v>
      </c>
      <c r="O19" s="14" t="s">
        <v>150</v>
      </c>
      <c r="P19" s="153" t="s">
        <v>1702</v>
      </c>
      <c r="Q19" s="12" t="s">
        <v>86</v>
      </c>
      <c r="R19" s="14" t="s">
        <v>1509</v>
      </c>
      <c r="S19" s="14" t="s">
        <v>1428</v>
      </c>
      <c r="T19" s="150" t="s">
        <v>1397</v>
      </c>
      <c r="U19" s="142">
        <v>3.19</v>
      </c>
      <c r="V19" s="128">
        <v>55.683</v>
      </c>
      <c r="W19" s="128">
        <v>177.63</v>
      </c>
      <c r="X19" s="143">
        <v>8.8889999999999993E-3</v>
      </c>
      <c r="Y19" s="143">
        <v>2.2738514082906299E-3</v>
      </c>
      <c r="Z19" s="143">
        <v>3.8200757678208001E-4</v>
      </c>
    </row>
    <row r="20" spans="1:26" x14ac:dyDescent="0.25">
      <c r="A20" s="2">
        <v>1182</v>
      </c>
      <c r="B20" s="2">
        <v>1182</v>
      </c>
      <c r="C20" s="2" t="s">
        <v>1703</v>
      </c>
      <c r="D20" s="2" t="s">
        <v>1704</v>
      </c>
      <c r="E20" s="14" t="s">
        <v>372</v>
      </c>
      <c r="F20" s="2" t="s">
        <v>1705</v>
      </c>
      <c r="G20" s="2">
        <v>62017694</v>
      </c>
      <c r="H20" s="14" t="s">
        <v>33</v>
      </c>
      <c r="I20" s="2" t="s">
        <v>1643</v>
      </c>
      <c r="J20" s="14" t="s">
        <v>975</v>
      </c>
      <c r="K20" s="12" t="s">
        <v>30</v>
      </c>
      <c r="L20" s="14" t="s">
        <v>30</v>
      </c>
      <c r="M20" s="14" t="s">
        <v>30</v>
      </c>
      <c r="N20" s="12" t="s">
        <v>30</v>
      </c>
      <c r="O20" s="14" t="s">
        <v>150</v>
      </c>
      <c r="P20" s="153" t="s">
        <v>1706</v>
      </c>
      <c r="Q20" s="2" t="s">
        <v>86</v>
      </c>
      <c r="R20" s="14" t="s">
        <v>1509</v>
      </c>
      <c r="S20" s="14" t="s">
        <v>1428</v>
      </c>
      <c r="T20" s="151" t="s">
        <v>1397</v>
      </c>
      <c r="U20" s="135">
        <v>3.19</v>
      </c>
      <c r="V20" s="125">
        <v>173.685</v>
      </c>
      <c r="W20" s="125">
        <v>554.05600000000004</v>
      </c>
      <c r="X20" s="137">
        <v>4.8799999999999999E-4</v>
      </c>
      <c r="Y20" s="137">
        <v>7.0925202572391698E-3</v>
      </c>
      <c r="Z20" s="137">
        <v>1.1915450881562E-3</v>
      </c>
    </row>
    <row r="21" spans="1:26" x14ac:dyDescent="0.25">
      <c r="A21" s="2">
        <v>1182</v>
      </c>
      <c r="B21" s="2">
        <v>1182</v>
      </c>
      <c r="C21" s="2" t="s">
        <v>1707</v>
      </c>
      <c r="D21" s="2" t="s">
        <v>1708</v>
      </c>
      <c r="E21" s="2" t="s">
        <v>372</v>
      </c>
      <c r="F21" s="2" t="s">
        <v>1709</v>
      </c>
      <c r="G21" s="2">
        <v>62020375</v>
      </c>
      <c r="H21" s="2" t="s">
        <v>33</v>
      </c>
      <c r="I21" s="2" t="s">
        <v>1643</v>
      </c>
      <c r="J21" s="2" t="s">
        <v>1710</v>
      </c>
      <c r="K21" s="2" t="s">
        <v>30</v>
      </c>
      <c r="L21" s="2" t="s">
        <v>30</v>
      </c>
      <c r="M21" s="2" t="s">
        <v>30</v>
      </c>
      <c r="N21" s="2" t="s">
        <v>30</v>
      </c>
      <c r="O21" s="2" t="s">
        <v>150</v>
      </c>
      <c r="P21" s="153" t="s">
        <v>1711</v>
      </c>
      <c r="Q21" s="2" t="s">
        <v>86</v>
      </c>
      <c r="R21" s="2" t="s">
        <v>585</v>
      </c>
      <c r="S21" s="2" t="s">
        <v>1428</v>
      </c>
      <c r="T21" s="151" t="s">
        <v>1397</v>
      </c>
      <c r="U21" s="135">
        <v>3.19</v>
      </c>
      <c r="V21" s="125">
        <v>244.23599999999999</v>
      </c>
      <c r="W21" s="125">
        <v>779.11300000000006</v>
      </c>
      <c r="X21" s="137">
        <v>4.84E-4</v>
      </c>
      <c r="Y21" s="137">
        <v>9.9734850907185393E-3</v>
      </c>
      <c r="Z21" s="137">
        <v>1.6755478645993499E-3</v>
      </c>
    </row>
    <row r="22" spans="1:26" x14ac:dyDescent="0.25">
      <c r="A22" s="2">
        <v>1182</v>
      </c>
      <c r="B22" s="2">
        <v>1182</v>
      </c>
      <c r="C22" s="2" t="s">
        <v>1712</v>
      </c>
      <c r="D22" s="2" t="s">
        <v>1713</v>
      </c>
      <c r="E22" s="2" t="s">
        <v>670</v>
      </c>
      <c r="F22" s="2" t="s">
        <v>1714</v>
      </c>
      <c r="G22" s="2">
        <v>62013024</v>
      </c>
      <c r="H22" s="2" t="s">
        <v>33</v>
      </c>
      <c r="I22" s="2" t="s">
        <v>1643</v>
      </c>
      <c r="J22" s="2" t="s">
        <v>975</v>
      </c>
      <c r="K22" s="2" t="s">
        <v>30</v>
      </c>
      <c r="L22" s="2" t="s">
        <v>1649</v>
      </c>
      <c r="M22" s="2" t="s">
        <v>30</v>
      </c>
      <c r="N22" s="2" t="s">
        <v>30</v>
      </c>
      <c r="O22" s="2" t="s">
        <v>150</v>
      </c>
      <c r="P22" s="153" t="s">
        <v>1715</v>
      </c>
      <c r="Q22" s="2" t="s">
        <v>86</v>
      </c>
      <c r="R22" s="2" t="s">
        <v>585</v>
      </c>
      <c r="S22" s="2" t="s">
        <v>1428</v>
      </c>
      <c r="T22" s="151" t="s">
        <v>1397</v>
      </c>
      <c r="U22" s="135">
        <v>3.19</v>
      </c>
      <c r="V22" s="125">
        <v>212.55</v>
      </c>
      <c r="W22" s="125">
        <v>678.03399999999999</v>
      </c>
      <c r="X22" s="137">
        <v>0</v>
      </c>
      <c r="Y22" s="137">
        <v>8.6795656577774404E-3</v>
      </c>
      <c r="Z22" s="137">
        <v>1.45816909247429E-3</v>
      </c>
    </row>
    <row r="23" spans="1:26" x14ac:dyDescent="0.25">
      <c r="A23" s="2">
        <v>1182</v>
      </c>
      <c r="B23" s="2">
        <v>1182</v>
      </c>
      <c r="C23" s="2" t="s">
        <v>1716</v>
      </c>
      <c r="D23" s="2" t="s">
        <v>1717</v>
      </c>
      <c r="E23" s="2" t="s">
        <v>508</v>
      </c>
      <c r="F23" s="2" t="s">
        <v>1718</v>
      </c>
      <c r="G23" s="2">
        <v>60406600</v>
      </c>
      <c r="H23" s="2" t="s">
        <v>33</v>
      </c>
      <c r="I23" s="2" t="s">
        <v>1643</v>
      </c>
      <c r="J23" s="2" t="s">
        <v>1719</v>
      </c>
      <c r="K23" s="2" t="s">
        <v>82</v>
      </c>
      <c r="L23" s="2" t="s">
        <v>1649</v>
      </c>
      <c r="M23" s="2" t="s">
        <v>30</v>
      </c>
      <c r="N23" s="2" t="s">
        <v>30</v>
      </c>
      <c r="O23" s="2" t="s">
        <v>150</v>
      </c>
      <c r="P23" s="153" t="s">
        <v>1720</v>
      </c>
      <c r="Q23" s="2" t="s">
        <v>86</v>
      </c>
      <c r="R23" s="2" t="s">
        <v>1509</v>
      </c>
      <c r="S23" s="2" t="s">
        <v>1428</v>
      </c>
      <c r="T23" s="151" t="s">
        <v>1397</v>
      </c>
      <c r="U23" s="135">
        <v>3.19</v>
      </c>
      <c r="V23" s="125">
        <v>211.899</v>
      </c>
      <c r="W23" s="125">
        <v>675.95799999999997</v>
      </c>
      <c r="X23" s="137">
        <v>0</v>
      </c>
      <c r="Y23" s="137">
        <v>8.6529898044444293E-3</v>
      </c>
      <c r="Z23" s="137">
        <v>1.4537043428008299E-3</v>
      </c>
    </row>
    <row r="24" spans="1:26" x14ac:dyDescent="0.25">
      <c r="A24" s="2">
        <v>1182</v>
      </c>
      <c r="B24" s="2">
        <v>1182</v>
      </c>
      <c r="C24" s="2" t="s">
        <v>1721</v>
      </c>
      <c r="D24" s="2" t="s">
        <v>1722</v>
      </c>
      <c r="E24" s="2" t="s">
        <v>508</v>
      </c>
      <c r="F24" s="2" t="s">
        <v>1723</v>
      </c>
      <c r="G24" s="2">
        <v>62009048</v>
      </c>
      <c r="H24" s="2" t="s">
        <v>33</v>
      </c>
      <c r="I24" s="2" t="s">
        <v>1643</v>
      </c>
      <c r="J24" s="2" t="s">
        <v>1719</v>
      </c>
      <c r="K24" s="2" t="s">
        <v>82</v>
      </c>
      <c r="L24" s="2" t="s">
        <v>1649</v>
      </c>
      <c r="M24" s="2" t="s">
        <v>30</v>
      </c>
      <c r="N24" s="2" t="s">
        <v>83</v>
      </c>
      <c r="O24" s="2" t="s">
        <v>150</v>
      </c>
      <c r="P24" s="153" t="s">
        <v>1724</v>
      </c>
      <c r="Q24" s="2" t="s">
        <v>86</v>
      </c>
      <c r="R24" s="2" t="s">
        <v>1509</v>
      </c>
      <c r="S24" s="2" t="s">
        <v>1428</v>
      </c>
      <c r="T24" s="151" t="s">
        <v>1397</v>
      </c>
      <c r="U24" s="135">
        <v>3.19</v>
      </c>
      <c r="V24" s="125">
        <v>370.74400000000003</v>
      </c>
      <c r="W24" s="125">
        <v>1182.672</v>
      </c>
      <c r="X24" s="137">
        <v>1.9400000000000001E-3</v>
      </c>
      <c r="Y24" s="137">
        <v>1.5139475318851601E-2</v>
      </c>
      <c r="Z24" s="137">
        <v>2.5434354501881499E-3</v>
      </c>
    </row>
    <row r="25" spans="1:26" x14ac:dyDescent="0.25">
      <c r="A25" s="2">
        <v>1182</v>
      </c>
      <c r="B25" s="2">
        <v>1182</v>
      </c>
      <c r="C25" s="2" t="s">
        <v>1725</v>
      </c>
      <c r="D25" s="2" t="s">
        <v>1726</v>
      </c>
      <c r="E25" s="2" t="s">
        <v>508</v>
      </c>
      <c r="F25" s="2" t="s">
        <v>1727</v>
      </c>
      <c r="G25" s="2">
        <v>62015334</v>
      </c>
      <c r="H25" s="2" t="s">
        <v>33</v>
      </c>
      <c r="I25" s="2" t="s">
        <v>1643</v>
      </c>
      <c r="J25" s="2" t="s">
        <v>1719</v>
      </c>
      <c r="K25" s="2" t="s">
        <v>82</v>
      </c>
      <c r="L25" s="2" t="s">
        <v>1649</v>
      </c>
      <c r="M25" s="2" t="s">
        <v>30</v>
      </c>
      <c r="N25" s="2" t="s">
        <v>30</v>
      </c>
      <c r="O25" s="2" t="s">
        <v>150</v>
      </c>
      <c r="P25" s="153" t="s">
        <v>1728</v>
      </c>
      <c r="Q25" s="2" t="s">
        <v>86</v>
      </c>
      <c r="R25" s="2" t="s">
        <v>1509</v>
      </c>
      <c r="S25" s="2" t="s">
        <v>1428</v>
      </c>
      <c r="T25" s="151" t="s">
        <v>1397</v>
      </c>
      <c r="U25" s="135">
        <v>3.19</v>
      </c>
      <c r="V25" s="125">
        <v>323.71800000000002</v>
      </c>
      <c r="W25" s="125">
        <v>1032.6610000000001</v>
      </c>
      <c r="X25" s="137">
        <v>2.2000000000000001E-3</v>
      </c>
      <c r="Y25" s="137">
        <v>1.32191764412965E-2</v>
      </c>
      <c r="Z25" s="137">
        <v>2.2208247825616098E-3</v>
      </c>
    </row>
    <row r="26" spans="1:26" x14ac:dyDescent="0.25">
      <c r="A26" s="2">
        <v>1182</v>
      </c>
      <c r="B26" s="2">
        <v>1182</v>
      </c>
      <c r="C26" s="2" t="s">
        <v>1729</v>
      </c>
      <c r="D26" s="2" t="s">
        <v>1730</v>
      </c>
      <c r="E26" s="2" t="s">
        <v>508</v>
      </c>
      <c r="F26" s="2" t="s">
        <v>1731</v>
      </c>
      <c r="G26" s="2">
        <v>62017835</v>
      </c>
      <c r="H26" s="2" t="s">
        <v>33</v>
      </c>
      <c r="I26" s="2" t="s">
        <v>1643</v>
      </c>
      <c r="J26" s="2" t="s">
        <v>1719</v>
      </c>
      <c r="K26" s="2" t="s">
        <v>30</v>
      </c>
      <c r="L26" s="2" t="s">
        <v>83</v>
      </c>
      <c r="M26" s="2" t="s">
        <v>30</v>
      </c>
      <c r="N26" s="2" t="s">
        <v>30</v>
      </c>
      <c r="O26" s="2" t="s">
        <v>150</v>
      </c>
      <c r="P26" s="153" t="s">
        <v>1696</v>
      </c>
      <c r="Q26" s="2" t="s">
        <v>86</v>
      </c>
      <c r="R26" s="2" t="s">
        <v>585</v>
      </c>
      <c r="S26" s="2" t="s">
        <v>1428</v>
      </c>
      <c r="T26" s="151" t="s">
        <v>1397</v>
      </c>
      <c r="U26" s="135">
        <v>3.19</v>
      </c>
      <c r="V26" s="125">
        <v>217.809</v>
      </c>
      <c r="W26" s="125">
        <v>694.81100000000004</v>
      </c>
      <c r="X26" s="137">
        <v>5.5999999999999995E-4</v>
      </c>
      <c r="Y26" s="137">
        <v>8.89433632189939E-3</v>
      </c>
      <c r="Z26" s="137">
        <v>1.49425061506893E-3</v>
      </c>
    </row>
    <row r="27" spans="1:26" x14ac:dyDescent="0.25">
      <c r="A27" s="2">
        <v>1182</v>
      </c>
      <c r="B27" s="2">
        <v>1182</v>
      </c>
      <c r="C27" s="2" t="s">
        <v>1732</v>
      </c>
      <c r="D27" s="2" t="s">
        <v>1733</v>
      </c>
      <c r="E27" s="2" t="s">
        <v>508</v>
      </c>
      <c r="F27" s="2" t="s">
        <v>1734</v>
      </c>
      <c r="G27" s="2">
        <v>62020011</v>
      </c>
      <c r="H27" s="2" t="s">
        <v>33</v>
      </c>
      <c r="I27" s="2" t="s">
        <v>1643</v>
      </c>
      <c r="J27" s="2" t="s">
        <v>1719</v>
      </c>
      <c r="K27" s="2" t="s">
        <v>82</v>
      </c>
      <c r="L27" s="2" t="s">
        <v>83</v>
      </c>
      <c r="M27" s="2" t="s">
        <v>30</v>
      </c>
      <c r="N27" s="2" t="s">
        <v>30</v>
      </c>
      <c r="O27" s="2" t="s">
        <v>150</v>
      </c>
      <c r="P27" s="153" t="s">
        <v>1735</v>
      </c>
      <c r="Q27" s="2" t="s">
        <v>86</v>
      </c>
      <c r="R27" s="2" t="s">
        <v>1509</v>
      </c>
      <c r="S27" s="2" t="s">
        <v>1428</v>
      </c>
      <c r="T27" s="151" t="s">
        <v>1397</v>
      </c>
      <c r="U27" s="135">
        <v>3.19</v>
      </c>
      <c r="V27" s="125">
        <v>143.41999999999999</v>
      </c>
      <c r="W27" s="125">
        <v>457.51100000000002</v>
      </c>
      <c r="X27" s="137">
        <v>1.823E-3</v>
      </c>
      <c r="Y27" s="137">
        <v>5.8566353288544903E-3</v>
      </c>
      <c r="Z27" s="137">
        <v>9.8391612658361993E-4</v>
      </c>
    </row>
    <row r="28" spans="1:26" x14ac:dyDescent="0.25">
      <c r="A28" s="2">
        <v>1182</v>
      </c>
      <c r="B28" s="2">
        <v>1182</v>
      </c>
      <c r="C28" s="2" t="s">
        <v>1736</v>
      </c>
      <c r="D28" s="2" t="s">
        <v>1737</v>
      </c>
      <c r="E28" s="2" t="s">
        <v>508</v>
      </c>
      <c r="F28" s="2" t="s">
        <v>1738</v>
      </c>
      <c r="G28" s="2">
        <v>62020748</v>
      </c>
      <c r="H28" s="2" t="s">
        <v>33</v>
      </c>
      <c r="I28" s="2" t="s">
        <v>1643</v>
      </c>
      <c r="J28" s="2" t="s">
        <v>1719</v>
      </c>
      <c r="K28" s="2" t="s">
        <v>82</v>
      </c>
      <c r="L28" s="2" t="s">
        <v>83</v>
      </c>
      <c r="M28" s="2" t="s">
        <v>30</v>
      </c>
      <c r="N28" s="2" t="s">
        <v>83</v>
      </c>
      <c r="O28" s="2" t="s">
        <v>150</v>
      </c>
      <c r="P28" s="153" t="s">
        <v>1739</v>
      </c>
      <c r="Q28" s="2" t="s">
        <v>86</v>
      </c>
      <c r="R28" s="2" t="s">
        <v>585</v>
      </c>
      <c r="S28" s="2" t="s">
        <v>1428</v>
      </c>
      <c r="T28" s="151" t="s">
        <v>1397</v>
      </c>
      <c r="U28" s="135">
        <v>3.19</v>
      </c>
      <c r="V28" s="125">
        <v>132.13900000000001</v>
      </c>
      <c r="W28" s="125">
        <v>421.52300000000002</v>
      </c>
      <c r="X28" s="137">
        <v>2.9999999999999997E-4</v>
      </c>
      <c r="Y28" s="137">
        <v>5.3959480731718698E-3</v>
      </c>
      <c r="Z28" s="137">
        <v>9.0652055818542005E-4</v>
      </c>
    </row>
    <row r="29" spans="1:26" x14ac:dyDescent="0.25">
      <c r="A29" s="2">
        <v>1182</v>
      </c>
      <c r="B29" s="2">
        <v>1182</v>
      </c>
      <c r="C29" s="2" t="s">
        <v>1740</v>
      </c>
      <c r="D29" s="2" t="s">
        <v>1737</v>
      </c>
      <c r="E29" s="2" t="s">
        <v>508</v>
      </c>
      <c r="F29" s="2" t="s">
        <v>1741</v>
      </c>
      <c r="G29" s="2">
        <v>62022710</v>
      </c>
      <c r="H29" s="2" t="s">
        <v>33</v>
      </c>
      <c r="I29" s="2" t="s">
        <v>1643</v>
      </c>
      <c r="J29" s="2" t="s">
        <v>975</v>
      </c>
      <c r="K29" s="2" t="s">
        <v>30</v>
      </c>
      <c r="L29" s="2" t="s">
        <v>1649</v>
      </c>
      <c r="M29" s="2" t="s">
        <v>30</v>
      </c>
      <c r="N29" s="2" t="s">
        <v>820</v>
      </c>
      <c r="O29" s="2" t="s">
        <v>150</v>
      </c>
      <c r="P29" s="153" t="s">
        <v>1742</v>
      </c>
      <c r="Q29" s="2" t="s">
        <v>86</v>
      </c>
      <c r="R29" s="2" t="s">
        <v>585</v>
      </c>
      <c r="S29" s="2" t="s">
        <v>1428</v>
      </c>
      <c r="T29" s="151" t="s">
        <v>1397</v>
      </c>
      <c r="U29" s="135">
        <v>3.19</v>
      </c>
      <c r="V29" s="125">
        <v>18.068999999999999</v>
      </c>
      <c r="W29" s="125">
        <v>57.64</v>
      </c>
      <c r="X29" s="137">
        <v>6.0000000000000002E-5</v>
      </c>
      <c r="Y29" s="137">
        <v>7.37848269770564E-4</v>
      </c>
      <c r="Z29" s="137">
        <v>1.23958684608945E-4</v>
      </c>
    </row>
    <row r="30" spans="1:26" x14ac:dyDescent="0.25">
      <c r="A30" s="2">
        <v>1182</v>
      </c>
      <c r="B30" s="2">
        <v>1182</v>
      </c>
      <c r="C30" s="2" t="s">
        <v>1743</v>
      </c>
      <c r="D30" s="2" t="s">
        <v>1744</v>
      </c>
      <c r="E30" s="2" t="s">
        <v>508</v>
      </c>
      <c r="F30" s="2" t="s">
        <v>1745</v>
      </c>
      <c r="G30" s="2">
        <v>62015151</v>
      </c>
      <c r="H30" s="2" t="s">
        <v>33</v>
      </c>
      <c r="I30" s="2" t="s">
        <v>1643</v>
      </c>
      <c r="J30" s="2" t="s">
        <v>1675</v>
      </c>
      <c r="K30" s="2" t="s">
        <v>82</v>
      </c>
      <c r="L30" s="2" t="s">
        <v>83</v>
      </c>
      <c r="M30" s="2" t="s">
        <v>30</v>
      </c>
      <c r="N30" s="2" t="s">
        <v>30</v>
      </c>
      <c r="O30" s="2" t="s">
        <v>150</v>
      </c>
      <c r="P30" s="153" t="s">
        <v>1746</v>
      </c>
      <c r="Q30" s="2" t="s">
        <v>86</v>
      </c>
      <c r="R30" s="2" t="s">
        <v>1509</v>
      </c>
      <c r="S30" s="2" t="s">
        <v>1428</v>
      </c>
      <c r="T30" s="151" t="s">
        <v>1397</v>
      </c>
      <c r="U30" s="135">
        <v>3.19</v>
      </c>
      <c r="V30" s="125">
        <v>226.65600000000001</v>
      </c>
      <c r="W30" s="125">
        <v>723.03399999999999</v>
      </c>
      <c r="X30" s="137">
        <v>1.884E-3</v>
      </c>
      <c r="Y30" s="137">
        <v>9.2556179218217897E-3</v>
      </c>
      <c r="Z30" s="137">
        <v>1.55494600968404E-3</v>
      </c>
    </row>
    <row r="31" spans="1:26" x14ac:dyDescent="0.25">
      <c r="A31" s="2">
        <v>1182</v>
      </c>
      <c r="B31" s="2">
        <v>1182</v>
      </c>
      <c r="C31" s="2" t="s">
        <v>1747</v>
      </c>
      <c r="D31" s="2" t="s">
        <v>1748</v>
      </c>
      <c r="E31" s="2" t="s">
        <v>508</v>
      </c>
      <c r="F31" s="2" t="s">
        <v>1749</v>
      </c>
      <c r="G31" s="2">
        <v>62007349</v>
      </c>
      <c r="H31" s="2" t="s">
        <v>33</v>
      </c>
      <c r="I31" s="2" t="s">
        <v>1643</v>
      </c>
      <c r="J31" s="2" t="s">
        <v>1671</v>
      </c>
      <c r="K31" s="2" t="s">
        <v>82</v>
      </c>
      <c r="L31" s="2" t="s">
        <v>1649</v>
      </c>
      <c r="M31" s="2" t="s">
        <v>30</v>
      </c>
      <c r="N31" s="2" t="s">
        <v>30</v>
      </c>
      <c r="O31" s="2" t="s">
        <v>150</v>
      </c>
      <c r="P31" s="153" t="s">
        <v>1750</v>
      </c>
      <c r="Q31" s="2" t="s">
        <v>86</v>
      </c>
      <c r="R31" s="2" t="s">
        <v>1509</v>
      </c>
      <c r="S31" s="2" t="s">
        <v>1428</v>
      </c>
      <c r="T31" s="151" t="s">
        <v>1397</v>
      </c>
      <c r="U31" s="135">
        <v>3.19</v>
      </c>
      <c r="V31" s="125">
        <v>131.87700000000001</v>
      </c>
      <c r="W31" s="125">
        <v>420.68700000000001</v>
      </c>
      <c r="X31" s="137">
        <v>4.1899999999999999E-4</v>
      </c>
      <c r="Y31" s="137">
        <v>5.3852457275595103E-3</v>
      </c>
      <c r="Z31" s="137">
        <v>9.0472256158003297E-4</v>
      </c>
    </row>
    <row r="32" spans="1:26" x14ac:dyDescent="0.25">
      <c r="A32" s="2">
        <v>1182</v>
      </c>
      <c r="B32" s="2">
        <v>1182</v>
      </c>
      <c r="C32" s="2" t="s">
        <v>1751</v>
      </c>
      <c r="D32" s="2" t="s">
        <v>1752</v>
      </c>
      <c r="E32" s="2" t="s">
        <v>508</v>
      </c>
      <c r="F32" s="2" t="s">
        <v>1753</v>
      </c>
      <c r="G32" s="2">
        <v>62020755</v>
      </c>
      <c r="H32" s="2" t="s">
        <v>33</v>
      </c>
      <c r="I32" s="2" t="s">
        <v>1643</v>
      </c>
      <c r="J32" s="2" t="s">
        <v>1671</v>
      </c>
      <c r="K32" s="2" t="s">
        <v>82</v>
      </c>
      <c r="L32" s="2" t="s">
        <v>83</v>
      </c>
      <c r="M32" s="2" t="s">
        <v>30</v>
      </c>
      <c r="N32" s="2" t="s">
        <v>30</v>
      </c>
      <c r="O32" s="2" t="s">
        <v>150</v>
      </c>
      <c r="P32" s="153" t="s">
        <v>1739</v>
      </c>
      <c r="Q32" s="2" t="s">
        <v>86</v>
      </c>
      <c r="R32" s="2" t="s">
        <v>585</v>
      </c>
      <c r="S32" s="2" t="s">
        <v>1428</v>
      </c>
      <c r="T32" s="151" t="s">
        <v>1397</v>
      </c>
      <c r="U32" s="135">
        <v>3.19</v>
      </c>
      <c r="V32" s="125">
        <v>449.62299999999999</v>
      </c>
      <c r="W32" s="125">
        <v>1434.297</v>
      </c>
      <c r="X32" s="137">
        <v>7.8899999999999999E-4</v>
      </c>
      <c r="Y32" s="137">
        <v>1.83605449286811E-2</v>
      </c>
      <c r="Z32" s="137">
        <v>3.0845759098553699E-3</v>
      </c>
    </row>
    <row r="33" spans="1:26" x14ac:dyDescent="0.25">
      <c r="A33" s="2">
        <v>1182</v>
      </c>
      <c r="B33" s="2">
        <v>1182</v>
      </c>
      <c r="C33" s="2" t="s">
        <v>1754</v>
      </c>
      <c r="D33" s="2" t="s">
        <v>1755</v>
      </c>
      <c r="E33" s="2" t="s">
        <v>143</v>
      </c>
      <c r="F33" s="2" t="s">
        <v>1756</v>
      </c>
      <c r="G33" s="2">
        <v>50006410</v>
      </c>
      <c r="H33" s="2" t="s">
        <v>33</v>
      </c>
      <c r="I33" s="2" t="s">
        <v>1688</v>
      </c>
      <c r="J33" s="2" t="s">
        <v>975</v>
      </c>
      <c r="K33" s="2" t="s">
        <v>30</v>
      </c>
      <c r="L33" s="2" t="s">
        <v>1649</v>
      </c>
      <c r="M33" s="2" t="s">
        <v>30</v>
      </c>
      <c r="N33" s="2" t="s">
        <v>30</v>
      </c>
      <c r="O33" s="2" t="s">
        <v>150</v>
      </c>
      <c r="P33" s="153" t="s">
        <v>1757</v>
      </c>
      <c r="Q33" s="2" t="s">
        <v>34</v>
      </c>
      <c r="R33" s="2" t="s">
        <v>585</v>
      </c>
      <c r="S33" s="2" t="s">
        <v>1428</v>
      </c>
      <c r="T33" s="151" t="s">
        <v>1397</v>
      </c>
      <c r="U33" s="135">
        <v>1</v>
      </c>
      <c r="V33" s="125">
        <v>3344.2719999999999</v>
      </c>
      <c r="W33" s="125">
        <v>3344.2719999999999</v>
      </c>
      <c r="X33" s="137">
        <v>0</v>
      </c>
      <c r="Y33" s="137">
        <v>4.2810292477513702E-2</v>
      </c>
      <c r="Z33" s="137">
        <v>7.1921393064822998E-3</v>
      </c>
    </row>
    <row r="34" spans="1:26" x14ac:dyDescent="0.25">
      <c r="A34" s="2">
        <v>1182</v>
      </c>
      <c r="B34" s="2">
        <v>1182</v>
      </c>
      <c r="C34" s="2" t="s">
        <v>1758</v>
      </c>
      <c r="D34" s="2" t="s">
        <v>1759</v>
      </c>
      <c r="E34" s="2" t="s">
        <v>143</v>
      </c>
      <c r="F34" s="2" t="s">
        <v>1760</v>
      </c>
      <c r="G34" s="2">
        <v>50007004</v>
      </c>
      <c r="H34" s="2" t="s">
        <v>33</v>
      </c>
      <c r="I34" s="2" t="s">
        <v>1643</v>
      </c>
      <c r="J34" s="2" t="s">
        <v>1761</v>
      </c>
      <c r="K34" s="2" t="s">
        <v>30</v>
      </c>
      <c r="L34" s="2" t="s">
        <v>30</v>
      </c>
      <c r="M34" s="2" t="s">
        <v>30</v>
      </c>
      <c r="N34" s="2" t="s">
        <v>30</v>
      </c>
      <c r="O34" s="2" t="s">
        <v>150</v>
      </c>
      <c r="P34" s="153" t="s">
        <v>1762</v>
      </c>
      <c r="Q34" s="2" t="s">
        <v>34</v>
      </c>
      <c r="R34" s="2" t="s">
        <v>1509</v>
      </c>
      <c r="S34" s="2" t="s">
        <v>1428</v>
      </c>
      <c r="T34" s="151" t="s">
        <v>1397</v>
      </c>
      <c r="U34" s="135">
        <v>1</v>
      </c>
      <c r="V34" s="125">
        <v>1154.7629999999999</v>
      </c>
      <c r="W34" s="125">
        <v>1154.7629999999999</v>
      </c>
      <c r="X34" s="137">
        <v>0</v>
      </c>
      <c r="Y34" s="137">
        <v>1.47822084379366E-2</v>
      </c>
      <c r="Z34" s="137">
        <v>2.4834145293200398E-3</v>
      </c>
    </row>
    <row r="35" spans="1:26" x14ac:dyDescent="0.25">
      <c r="A35" s="2">
        <v>1182</v>
      </c>
      <c r="B35" s="2">
        <v>1182</v>
      </c>
      <c r="C35" s="2" t="s">
        <v>1763</v>
      </c>
      <c r="D35" s="2" t="s">
        <v>1764</v>
      </c>
      <c r="E35" s="2" t="s">
        <v>143</v>
      </c>
      <c r="F35" s="2" t="s">
        <v>1763</v>
      </c>
      <c r="G35" s="2">
        <v>50007350</v>
      </c>
      <c r="H35" s="2" t="s">
        <v>33</v>
      </c>
      <c r="I35" s="2" t="s">
        <v>1643</v>
      </c>
      <c r="J35" s="2" t="s">
        <v>1765</v>
      </c>
      <c r="K35" s="2" t="s">
        <v>30</v>
      </c>
      <c r="L35" s="2" t="s">
        <v>30</v>
      </c>
      <c r="M35" s="2" t="s">
        <v>30</v>
      </c>
      <c r="N35" s="2" t="s">
        <v>30</v>
      </c>
      <c r="O35" s="2" t="s">
        <v>150</v>
      </c>
      <c r="P35" s="153" t="s">
        <v>1766</v>
      </c>
      <c r="Q35" s="2" t="s">
        <v>34</v>
      </c>
      <c r="R35" s="2" t="s">
        <v>585</v>
      </c>
      <c r="S35" s="2" t="s">
        <v>1428</v>
      </c>
      <c r="T35" s="151" t="s">
        <v>1397</v>
      </c>
      <c r="U35" s="135">
        <v>1</v>
      </c>
      <c r="V35" s="125">
        <v>1721.481</v>
      </c>
      <c r="W35" s="125">
        <v>1721.481</v>
      </c>
      <c r="X35" s="137">
        <v>2.2230000000000001E-3</v>
      </c>
      <c r="Y35" s="137">
        <v>2.2036813649054899E-2</v>
      </c>
      <c r="Z35" s="137">
        <v>3.7021899282337701E-3</v>
      </c>
    </row>
    <row r="36" spans="1:26" x14ac:dyDescent="0.25">
      <c r="A36" s="2">
        <v>1182</v>
      </c>
      <c r="B36" s="2">
        <v>1182</v>
      </c>
      <c r="C36" s="2" t="s">
        <v>1767</v>
      </c>
      <c r="D36" s="2" t="s">
        <v>1768</v>
      </c>
      <c r="E36" s="2" t="s">
        <v>372</v>
      </c>
      <c r="F36" s="2" t="s">
        <v>1769</v>
      </c>
      <c r="G36" s="2">
        <v>50008325</v>
      </c>
      <c r="H36" s="2" t="s">
        <v>33</v>
      </c>
      <c r="I36" s="2" t="s">
        <v>1643</v>
      </c>
      <c r="J36" s="2" t="s">
        <v>975</v>
      </c>
      <c r="K36" s="2" t="s">
        <v>30</v>
      </c>
      <c r="L36" s="2" t="s">
        <v>30</v>
      </c>
      <c r="M36" s="2" t="s">
        <v>30</v>
      </c>
      <c r="N36" s="2" t="s">
        <v>30</v>
      </c>
      <c r="O36" s="2" t="s">
        <v>150</v>
      </c>
      <c r="P36" s="153" t="s">
        <v>1770</v>
      </c>
      <c r="Q36" s="2" t="s">
        <v>34</v>
      </c>
      <c r="R36" s="2" t="s">
        <v>585</v>
      </c>
      <c r="S36" s="2" t="s">
        <v>1428</v>
      </c>
      <c r="T36" s="151" t="s">
        <v>1397</v>
      </c>
      <c r="U36" s="135">
        <v>1</v>
      </c>
      <c r="V36" s="125">
        <v>158.1</v>
      </c>
      <c r="W36" s="125">
        <v>158.1</v>
      </c>
      <c r="X36" s="137">
        <v>0</v>
      </c>
      <c r="Y36" s="137">
        <v>2.0238554977686E-3</v>
      </c>
      <c r="Z36" s="137">
        <v>3.4000820442390899E-4</v>
      </c>
    </row>
    <row r="37" spans="1:26" x14ac:dyDescent="0.25">
      <c r="A37" s="2">
        <v>1182</v>
      </c>
      <c r="B37" s="2">
        <v>1182</v>
      </c>
      <c r="C37" s="2" t="s">
        <v>1640</v>
      </c>
      <c r="D37" s="2" t="s">
        <v>1641</v>
      </c>
      <c r="E37" s="2" t="s">
        <v>372</v>
      </c>
      <c r="F37" s="2" t="s">
        <v>1771</v>
      </c>
      <c r="G37" s="2">
        <v>60400892</v>
      </c>
      <c r="H37" s="2" t="s">
        <v>33</v>
      </c>
      <c r="I37" s="2" t="s">
        <v>1643</v>
      </c>
      <c r="J37" s="2" t="s">
        <v>975</v>
      </c>
      <c r="K37" s="2" t="s">
        <v>30</v>
      </c>
      <c r="L37" s="2" t="s">
        <v>30</v>
      </c>
      <c r="M37" s="2" t="s">
        <v>30</v>
      </c>
      <c r="N37" s="2" t="s">
        <v>30</v>
      </c>
      <c r="O37" s="2" t="s">
        <v>150</v>
      </c>
      <c r="P37" s="153" t="s">
        <v>1772</v>
      </c>
      <c r="Q37" s="2" t="s">
        <v>86</v>
      </c>
      <c r="R37" s="2" t="s">
        <v>1509</v>
      </c>
      <c r="S37" s="2" t="s">
        <v>1428</v>
      </c>
      <c r="T37" s="151" t="s">
        <v>1397</v>
      </c>
      <c r="U37" s="135">
        <v>3.19</v>
      </c>
      <c r="V37" s="125">
        <v>676.90700000000004</v>
      </c>
      <c r="W37" s="125">
        <v>2159.3319999999999</v>
      </c>
      <c r="X37" s="137">
        <v>0</v>
      </c>
      <c r="Y37" s="137">
        <v>2.7641782287369101E-2</v>
      </c>
      <c r="Z37" s="137">
        <v>4.6438259910192396E-3</v>
      </c>
    </row>
    <row r="38" spans="1:26" x14ac:dyDescent="0.25">
      <c r="A38" s="2">
        <v>1182</v>
      </c>
      <c r="B38" s="2">
        <v>1182</v>
      </c>
      <c r="C38" s="2" t="s">
        <v>1758</v>
      </c>
      <c r="D38" s="2" t="s">
        <v>1759</v>
      </c>
      <c r="E38" s="2" t="s">
        <v>143</v>
      </c>
      <c r="F38" s="2" t="s">
        <v>1758</v>
      </c>
      <c r="G38" s="2">
        <v>18952</v>
      </c>
      <c r="H38" s="2" t="s">
        <v>33</v>
      </c>
      <c r="I38" s="2" t="s">
        <v>1643</v>
      </c>
      <c r="J38" s="2" t="s">
        <v>1761</v>
      </c>
      <c r="K38" s="2" t="s">
        <v>30</v>
      </c>
      <c r="L38" s="2" t="s">
        <v>30</v>
      </c>
      <c r="M38" s="2" t="s">
        <v>30</v>
      </c>
      <c r="N38" s="2" t="s">
        <v>30</v>
      </c>
      <c r="O38" s="2" t="s">
        <v>150</v>
      </c>
      <c r="P38" s="153" t="s">
        <v>1773</v>
      </c>
      <c r="Q38" s="2" t="s">
        <v>34</v>
      </c>
      <c r="R38" s="2" t="s">
        <v>1509</v>
      </c>
      <c r="S38" s="2" t="s">
        <v>1428</v>
      </c>
      <c r="T38" s="151" t="s">
        <v>1397</v>
      </c>
      <c r="U38" s="135">
        <v>1</v>
      </c>
      <c r="V38" s="125">
        <v>96.932000000000002</v>
      </c>
      <c r="W38" s="125">
        <v>96.932000000000002</v>
      </c>
      <c r="X38" s="137">
        <v>3.1300000000000002E-4</v>
      </c>
      <c r="Y38" s="137">
        <v>1.24083373040994E-3</v>
      </c>
      <c r="Z38" s="137">
        <v>2.0846036148848801E-4</v>
      </c>
    </row>
    <row r="39" spans="1:26" x14ac:dyDescent="0.25">
      <c r="A39" s="2">
        <v>1182</v>
      </c>
      <c r="B39" s="2">
        <v>1182</v>
      </c>
      <c r="C39" s="2" t="s">
        <v>1774</v>
      </c>
      <c r="D39" s="2" t="s">
        <v>1775</v>
      </c>
      <c r="E39" s="2" t="s">
        <v>143</v>
      </c>
      <c r="F39" s="2" t="s">
        <v>1776</v>
      </c>
      <c r="G39" s="2">
        <v>50007160</v>
      </c>
      <c r="H39" s="2" t="s">
        <v>33</v>
      </c>
      <c r="I39" s="2" t="s">
        <v>1643</v>
      </c>
      <c r="J39" s="2" t="s">
        <v>975</v>
      </c>
      <c r="K39" s="2" t="s">
        <v>30</v>
      </c>
      <c r="L39" s="2" t="s">
        <v>30</v>
      </c>
      <c r="M39" s="2" t="s">
        <v>30</v>
      </c>
      <c r="N39" s="2" t="s">
        <v>30</v>
      </c>
      <c r="O39" s="2" t="s">
        <v>150</v>
      </c>
      <c r="P39" s="153" t="s">
        <v>1777</v>
      </c>
      <c r="Q39" s="2" t="s">
        <v>34</v>
      </c>
      <c r="R39" s="2" t="s">
        <v>585</v>
      </c>
      <c r="S39" s="2" t="s">
        <v>1428</v>
      </c>
      <c r="T39" s="151" t="s">
        <v>1397</v>
      </c>
      <c r="U39" s="135">
        <v>1</v>
      </c>
      <c r="V39" s="125">
        <v>294.93</v>
      </c>
      <c r="W39" s="125">
        <v>294.93</v>
      </c>
      <c r="X39" s="137">
        <v>3.1350000000000002E-3</v>
      </c>
      <c r="Y39" s="137">
        <v>3.7754220351923001E-3</v>
      </c>
      <c r="Z39" s="137">
        <v>6.3427179882333999E-4</v>
      </c>
    </row>
    <row r="40" spans="1:26" x14ac:dyDescent="0.25">
      <c r="A40" s="2">
        <v>1182</v>
      </c>
      <c r="B40" s="2">
        <v>1182</v>
      </c>
      <c r="C40" s="2" t="s">
        <v>1778</v>
      </c>
      <c r="D40" s="2" t="s">
        <v>1779</v>
      </c>
      <c r="E40" s="2" t="s">
        <v>670</v>
      </c>
      <c r="F40" s="2" t="s">
        <v>1780</v>
      </c>
      <c r="G40" s="2">
        <v>62022124</v>
      </c>
      <c r="H40" s="2" t="s">
        <v>33</v>
      </c>
      <c r="I40" s="2" t="s">
        <v>1643</v>
      </c>
      <c r="J40" s="2" t="s">
        <v>975</v>
      </c>
      <c r="K40" s="2" t="s">
        <v>82</v>
      </c>
      <c r="L40" s="2" t="s">
        <v>1342</v>
      </c>
      <c r="M40" s="2" t="s">
        <v>1342</v>
      </c>
      <c r="N40" s="2" t="s">
        <v>1781</v>
      </c>
      <c r="O40" s="2" t="s">
        <v>150</v>
      </c>
      <c r="P40" s="153" t="s">
        <v>1782</v>
      </c>
      <c r="Q40" s="2" t="s">
        <v>589</v>
      </c>
      <c r="R40" s="2" t="s">
        <v>585</v>
      </c>
      <c r="S40" s="2" t="s">
        <v>1428</v>
      </c>
      <c r="T40" s="151" t="s">
        <v>1397</v>
      </c>
      <c r="U40" s="135">
        <v>3.7454999999999998</v>
      </c>
      <c r="V40" s="125">
        <v>151.75299999999999</v>
      </c>
      <c r="W40" s="125">
        <v>568.39099999999996</v>
      </c>
      <c r="X40" s="137">
        <v>9.2999999999999997E-5</v>
      </c>
      <c r="Y40" s="137">
        <v>7.2760186463522803E-3</v>
      </c>
      <c r="Z40" s="137">
        <v>1.22237286112014E-3</v>
      </c>
    </row>
    <row r="41" spans="1:26" x14ac:dyDescent="0.25">
      <c r="A41" s="2">
        <v>1182</v>
      </c>
      <c r="B41" s="2">
        <v>1182</v>
      </c>
      <c r="C41" s="2" t="s">
        <v>1783</v>
      </c>
      <c r="D41" s="2" t="s">
        <v>1784</v>
      </c>
      <c r="E41" s="2" t="s">
        <v>670</v>
      </c>
      <c r="F41" s="2" t="s">
        <v>1785</v>
      </c>
      <c r="G41" s="2">
        <v>62020672</v>
      </c>
      <c r="H41" s="2" t="s">
        <v>33</v>
      </c>
      <c r="I41" s="2" t="s">
        <v>1643</v>
      </c>
      <c r="J41" s="2" t="s">
        <v>975</v>
      </c>
      <c r="K41" s="2" t="s">
        <v>82</v>
      </c>
      <c r="L41" s="2" t="s">
        <v>83</v>
      </c>
      <c r="M41" s="2" t="s">
        <v>83</v>
      </c>
      <c r="N41" s="2" t="s">
        <v>83</v>
      </c>
      <c r="O41" s="2" t="s">
        <v>150</v>
      </c>
      <c r="P41" s="153" t="s">
        <v>1786</v>
      </c>
      <c r="Q41" s="2" t="s">
        <v>86</v>
      </c>
      <c r="R41" s="2" t="s">
        <v>585</v>
      </c>
      <c r="S41" s="2" t="s">
        <v>1428</v>
      </c>
      <c r="T41" s="151" t="s">
        <v>1397</v>
      </c>
      <c r="U41" s="135">
        <v>3.19</v>
      </c>
      <c r="V41" s="125">
        <v>114.06399999999999</v>
      </c>
      <c r="W41" s="125">
        <v>363.86399999999998</v>
      </c>
      <c r="X41" s="137">
        <v>2.8499999999999999E-4</v>
      </c>
      <c r="Y41" s="137">
        <v>4.6578559427926302E-3</v>
      </c>
      <c r="Z41" s="137">
        <v>7.8252090493628398E-4</v>
      </c>
    </row>
    <row r="42" spans="1:26" x14ac:dyDescent="0.25">
      <c r="A42" s="2">
        <v>1182</v>
      </c>
      <c r="B42" s="2">
        <v>1182</v>
      </c>
      <c r="C42" s="2" t="s">
        <v>1787</v>
      </c>
      <c r="D42" s="2" t="s">
        <v>1788</v>
      </c>
      <c r="E42" s="2" t="s">
        <v>670</v>
      </c>
      <c r="F42" s="2" t="s">
        <v>1787</v>
      </c>
      <c r="G42" s="2">
        <v>62021365</v>
      </c>
      <c r="H42" s="2" t="s">
        <v>33</v>
      </c>
      <c r="I42" s="2" t="s">
        <v>1643</v>
      </c>
      <c r="J42" s="2" t="s">
        <v>1789</v>
      </c>
      <c r="K42" s="2" t="s">
        <v>82</v>
      </c>
      <c r="L42" s="2" t="s">
        <v>1342</v>
      </c>
      <c r="M42" s="2" t="s">
        <v>1342</v>
      </c>
      <c r="N42" s="2" t="s">
        <v>1131</v>
      </c>
      <c r="O42" s="2" t="s">
        <v>150</v>
      </c>
      <c r="P42" s="153" t="s">
        <v>1790</v>
      </c>
      <c r="Q42" s="2" t="s">
        <v>86</v>
      </c>
      <c r="R42" s="2" t="s">
        <v>1509</v>
      </c>
      <c r="S42" s="2" t="s">
        <v>1428</v>
      </c>
      <c r="T42" s="151" t="s">
        <v>1397</v>
      </c>
      <c r="U42" s="135">
        <v>3.19</v>
      </c>
      <c r="V42" s="125">
        <v>95.191999999999993</v>
      </c>
      <c r="W42" s="125">
        <v>303.66300000000001</v>
      </c>
      <c r="X42" s="137">
        <v>0</v>
      </c>
      <c r="Y42" s="137">
        <v>3.8872083572829498E-3</v>
      </c>
      <c r="Z42" s="137">
        <v>6.5305192749117195E-4</v>
      </c>
    </row>
    <row r="43" spans="1:26" x14ac:dyDescent="0.25">
      <c r="A43" s="2">
        <v>1182</v>
      </c>
      <c r="B43" s="2">
        <v>1182</v>
      </c>
      <c r="C43" s="2" t="s">
        <v>1791</v>
      </c>
      <c r="D43" s="2" t="s">
        <v>1792</v>
      </c>
      <c r="E43" s="2" t="s">
        <v>508</v>
      </c>
      <c r="F43" s="2" t="s">
        <v>1791</v>
      </c>
      <c r="G43" s="2">
        <v>62020896</v>
      </c>
      <c r="H43" s="2" t="s">
        <v>33</v>
      </c>
      <c r="I43" s="2" t="s">
        <v>1643</v>
      </c>
      <c r="J43" s="2" t="s">
        <v>1671</v>
      </c>
      <c r="K43" s="2" t="s">
        <v>82</v>
      </c>
      <c r="L43" s="2" t="s">
        <v>579</v>
      </c>
      <c r="M43" s="2" t="s">
        <v>1793</v>
      </c>
      <c r="N43" s="2" t="s">
        <v>820</v>
      </c>
      <c r="O43" s="2" t="s">
        <v>150</v>
      </c>
      <c r="P43" s="153" t="s">
        <v>1794</v>
      </c>
      <c r="Q43" s="2" t="s">
        <v>86</v>
      </c>
      <c r="R43" s="2" t="s">
        <v>1509</v>
      </c>
      <c r="S43" s="2" t="s">
        <v>1428</v>
      </c>
      <c r="T43" s="151" t="s">
        <v>1397</v>
      </c>
      <c r="U43" s="135">
        <v>3.19</v>
      </c>
      <c r="V43" s="125">
        <v>137.268</v>
      </c>
      <c r="W43" s="125">
        <v>437.88400000000001</v>
      </c>
      <c r="X43" s="137">
        <v>9.0000000000000002E-6</v>
      </c>
      <c r="Y43" s="137">
        <v>5.6053917756789E-3</v>
      </c>
      <c r="Z43" s="137">
        <v>9.4170714996325499E-4</v>
      </c>
    </row>
    <row r="44" spans="1:26" x14ac:dyDescent="0.25">
      <c r="A44" s="2">
        <v>1182</v>
      </c>
      <c r="B44" s="2">
        <v>1182</v>
      </c>
      <c r="C44" s="2" t="s">
        <v>1795</v>
      </c>
      <c r="D44" s="2" t="s">
        <v>1796</v>
      </c>
      <c r="E44" s="2" t="s">
        <v>670</v>
      </c>
      <c r="F44" s="2" t="s">
        <v>1797</v>
      </c>
      <c r="G44" s="2">
        <v>62022447</v>
      </c>
      <c r="H44" s="2" t="s">
        <v>33</v>
      </c>
      <c r="I44" s="2" t="s">
        <v>1643</v>
      </c>
      <c r="J44" s="2" t="s">
        <v>975</v>
      </c>
      <c r="K44" s="2" t="s">
        <v>82</v>
      </c>
      <c r="L44" s="2" t="s">
        <v>1342</v>
      </c>
      <c r="M44" s="2" t="s">
        <v>1342</v>
      </c>
      <c r="N44" s="2" t="s">
        <v>1131</v>
      </c>
      <c r="O44" s="2" t="s">
        <v>150</v>
      </c>
      <c r="P44" s="153" t="s">
        <v>1425</v>
      </c>
      <c r="Q44" s="2" t="s">
        <v>86</v>
      </c>
      <c r="R44" s="2" t="s">
        <v>585</v>
      </c>
      <c r="S44" s="2" t="s">
        <v>1428</v>
      </c>
      <c r="T44" s="151" t="s">
        <v>1397</v>
      </c>
      <c r="U44" s="135">
        <v>3.19</v>
      </c>
      <c r="V44" s="125">
        <v>2.6480000000000001</v>
      </c>
      <c r="W44" s="125">
        <v>8.4469999999999992</v>
      </c>
      <c r="X44" s="137">
        <v>0</v>
      </c>
      <c r="Y44" s="137">
        <v>1.08132253149484E-4</v>
      </c>
      <c r="Z44" s="137">
        <v>1.8166244217635002E-5</v>
      </c>
    </row>
    <row r="45" spans="1:26" x14ac:dyDescent="0.25">
      <c r="A45" s="2">
        <v>1182</v>
      </c>
      <c r="B45" s="2">
        <v>1182</v>
      </c>
      <c r="C45" s="2" t="s">
        <v>1798</v>
      </c>
      <c r="D45" s="2" t="s">
        <v>1799</v>
      </c>
      <c r="E45" s="2" t="s">
        <v>670</v>
      </c>
      <c r="F45" s="2" t="s">
        <v>1798</v>
      </c>
      <c r="G45" s="2">
        <v>62019815</v>
      </c>
      <c r="H45" s="2" t="s">
        <v>33</v>
      </c>
      <c r="I45" s="2" t="s">
        <v>1643</v>
      </c>
      <c r="J45" s="2" t="s">
        <v>1671</v>
      </c>
      <c r="K45" s="2" t="s">
        <v>82</v>
      </c>
      <c r="L45" s="2" t="s">
        <v>579</v>
      </c>
      <c r="M45" s="2" t="s">
        <v>1793</v>
      </c>
      <c r="N45" s="2" t="s">
        <v>820</v>
      </c>
      <c r="O45" s="2" t="s">
        <v>150</v>
      </c>
      <c r="P45" s="153" t="s">
        <v>1800</v>
      </c>
      <c r="Q45" s="2" t="s">
        <v>86</v>
      </c>
      <c r="R45" s="2" t="s">
        <v>1509</v>
      </c>
      <c r="S45" s="2" t="s">
        <v>1428</v>
      </c>
      <c r="T45" s="151" t="s">
        <v>1397</v>
      </c>
      <c r="U45" s="135">
        <v>3.19</v>
      </c>
      <c r="V45" s="125">
        <v>476.96800000000002</v>
      </c>
      <c r="W45" s="125">
        <v>1521.527</v>
      </c>
      <c r="X45" s="137">
        <v>1.8699999999999999E-4</v>
      </c>
      <c r="Y45" s="137">
        <v>1.9477193108370001E-2</v>
      </c>
      <c r="Z45" s="137">
        <v>3.2721730693204901E-3</v>
      </c>
    </row>
    <row r="46" spans="1:26" x14ac:dyDescent="0.25">
      <c r="A46" s="2">
        <v>1182</v>
      </c>
      <c r="B46" s="2">
        <v>1182</v>
      </c>
      <c r="C46" s="2" t="s">
        <v>1801</v>
      </c>
      <c r="D46" s="2" t="s">
        <v>1802</v>
      </c>
      <c r="E46" s="2" t="s">
        <v>508</v>
      </c>
      <c r="F46" s="2" t="s">
        <v>1803</v>
      </c>
      <c r="G46" s="2">
        <v>62019757</v>
      </c>
      <c r="H46" s="2" t="s">
        <v>33</v>
      </c>
      <c r="I46" s="2" t="s">
        <v>1643</v>
      </c>
      <c r="J46" s="2" t="s">
        <v>1648</v>
      </c>
      <c r="K46" s="2" t="s">
        <v>82</v>
      </c>
      <c r="L46" s="2" t="s">
        <v>1649</v>
      </c>
      <c r="M46" s="2" t="s">
        <v>1649</v>
      </c>
      <c r="N46" s="2" t="s">
        <v>974</v>
      </c>
      <c r="O46" s="2" t="s">
        <v>150</v>
      </c>
      <c r="P46" s="153" t="s">
        <v>1804</v>
      </c>
      <c r="Q46" s="2" t="s">
        <v>86</v>
      </c>
      <c r="R46" s="2" t="s">
        <v>1509</v>
      </c>
      <c r="S46" s="2" t="s">
        <v>1428</v>
      </c>
      <c r="T46" s="151" t="s">
        <v>1397</v>
      </c>
      <c r="U46" s="135">
        <v>3.19</v>
      </c>
      <c r="V46" s="125">
        <v>99.283000000000001</v>
      </c>
      <c r="W46" s="125">
        <v>316.71199999999999</v>
      </c>
      <c r="X46" s="137">
        <v>0</v>
      </c>
      <c r="Y46" s="137">
        <v>4.0542525758463701E-3</v>
      </c>
      <c r="Z46" s="137">
        <v>6.8111539589381397E-4</v>
      </c>
    </row>
    <row r="47" spans="1:26" x14ac:dyDescent="0.25">
      <c r="A47" s="2">
        <v>1182</v>
      </c>
      <c r="B47" s="2">
        <v>1182</v>
      </c>
      <c r="C47" s="2" t="s">
        <v>1805</v>
      </c>
      <c r="D47" s="2" t="s">
        <v>1806</v>
      </c>
      <c r="E47" s="2" t="s">
        <v>508</v>
      </c>
      <c r="F47" s="2" t="s">
        <v>1807</v>
      </c>
      <c r="G47" s="2">
        <v>62013909</v>
      </c>
      <c r="H47" s="2" t="s">
        <v>33</v>
      </c>
      <c r="I47" s="2" t="s">
        <v>1643</v>
      </c>
      <c r="J47" s="2" t="s">
        <v>1808</v>
      </c>
      <c r="K47" s="2" t="s">
        <v>82</v>
      </c>
      <c r="L47" s="2" t="s">
        <v>1649</v>
      </c>
      <c r="M47" s="2" t="s">
        <v>83</v>
      </c>
      <c r="N47" s="2" t="s">
        <v>83</v>
      </c>
      <c r="O47" s="2" t="s">
        <v>150</v>
      </c>
      <c r="P47" s="153" t="s">
        <v>1809</v>
      </c>
      <c r="Q47" s="2" t="s">
        <v>86</v>
      </c>
      <c r="R47" s="2" t="s">
        <v>1509</v>
      </c>
      <c r="S47" s="2" t="s">
        <v>1428</v>
      </c>
      <c r="T47" s="151" t="s">
        <v>1397</v>
      </c>
      <c r="U47" s="135">
        <v>3.19</v>
      </c>
      <c r="V47" s="125">
        <v>197.37899999999999</v>
      </c>
      <c r="W47" s="125">
        <v>629.64</v>
      </c>
      <c r="X47" s="137">
        <v>4.6670000000000001E-3</v>
      </c>
      <c r="Y47" s="137">
        <v>8.0600732026739202E-3</v>
      </c>
      <c r="Z47" s="137">
        <v>1.3540942128466901E-3</v>
      </c>
    </row>
    <row r="48" spans="1:26" x14ac:dyDescent="0.25">
      <c r="A48" s="2">
        <v>1182</v>
      </c>
      <c r="B48" s="2">
        <v>1182</v>
      </c>
      <c r="C48" s="2" t="s">
        <v>1810</v>
      </c>
      <c r="D48" s="2" t="s">
        <v>1811</v>
      </c>
      <c r="E48" s="2" t="s">
        <v>508</v>
      </c>
      <c r="F48" s="2" t="s">
        <v>1812</v>
      </c>
      <c r="G48" s="2">
        <v>62011226</v>
      </c>
      <c r="H48" s="2" t="s">
        <v>33</v>
      </c>
      <c r="I48" s="2" t="s">
        <v>1643</v>
      </c>
      <c r="J48" s="2" t="s">
        <v>1813</v>
      </c>
      <c r="K48" s="2" t="s">
        <v>82</v>
      </c>
      <c r="L48" s="2" t="s">
        <v>1649</v>
      </c>
      <c r="M48" s="2" t="s">
        <v>83</v>
      </c>
      <c r="N48" s="2" t="s">
        <v>83</v>
      </c>
      <c r="O48" s="2" t="s">
        <v>150</v>
      </c>
      <c r="P48" s="153" t="s">
        <v>1814</v>
      </c>
      <c r="Q48" s="2" t="s">
        <v>86</v>
      </c>
      <c r="R48" s="2" t="s">
        <v>1509</v>
      </c>
      <c r="S48" s="2" t="s">
        <v>1428</v>
      </c>
      <c r="T48" s="151" t="s">
        <v>1397</v>
      </c>
      <c r="U48" s="135">
        <v>3.19</v>
      </c>
      <c r="V48" s="125">
        <v>6.3390000000000004</v>
      </c>
      <c r="W48" s="125">
        <v>20.22</v>
      </c>
      <c r="X48" s="137">
        <v>0</v>
      </c>
      <c r="Y48" s="137">
        <v>2.5883788916504502E-4</v>
      </c>
      <c r="Z48" s="137">
        <v>4.3484826870749299E-5</v>
      </c>
    </row>
    <row r="49" spans="1:26" x14ac:dyDescent="0.25">
      <c r="A49" s="2">
        <v>1182</v>
      </c>
      <c r="B49" s="2">
        <v>1182</v>
      </c>
      <c r="C49" s="2" t="s">
        <v>1815</v>
      </c>
      <c r="D49" s="2" t="s">
        <v>1816</v>
      </c>
      <c r="E49" s="2" t="s">
        <v>508</v>
      </c>
      <c r="F49" s="2" t="s">
        <v>1817</v>
      </c>
      <c r="G49" s="2">
        <v>62022348</v>
      </c>
      <c r="H49" s="2" t="s">
        <v>33</v>
      </c>
      <c r="I49" s="2" t="s">
        <v>1643</v>
      </c>
      <c r="J49" s="2" t="s">
        <v>975</v>
      </c>
      <c r="K49" s="2" t="s">
        <v>82</v>
      </c>
      <c r="L49" s="2" t="s">
        <v>1649</v>
      </c>
      <c r="M49" s="2" t="s">
        <v>579</v>
      </c>
      <c r="N49" s="2" t="s">
        <v>820</v>
      </c>
      <c r="O49" s="2" t="s">
        <v>150</v>
      </c>
      <c r="P49" s="153" t="s">
        <v>1818</v>
      </c>
      <c r="Q49" s="2" t="s">
        <v>86</v>
      </c>
      <c r="R49" s="2" t="s">
        <v>585</v>
      </c>
      <c r="S49" s="2" t="s">
        <v>1428</v>
      </c>
      <c r="T49" s="151" t="s">
        <v>1397</v>
      </c>
      <c r="U49" s="135">
        <v>3.19</v>
      </c>
      <c r="V49" s="125">
        <v>106.398</v>
      </c>
      <c r="W49" s="125">
        <v>339.41</v>
      </c>
      <c r="X49" s="137">
        <v>2.8E-5</v>
      </c>
      <c r="Y49" s="137">
        <v>4.3448164469367997E-3</v>
      </c>
      <c r="Z49" s="137">
        <v>7.2993019526503499E-4</v>
      </c>
    </row>
    <row r="50" spans="1:26" x14ac:dyDescent="0.25">
      <c r="A50" s="2">
        <v>1182</v>
      </c>
      <c r="B50" s="2">
        <v>1182</v>
      </c>
      <c r="C50" s="2" t="s">
        <v>1819</v>
      </c>
      <c r="D50" s="2" t="s">
        <v>1816</v>
      </c>
      <c r="E50" s="2" t="s">
        <v>508</v>
      </c>
      <c r="F50" s="2" t="s">
        <v>1820</v>
      </c>
      <c r="G50" s="2">
        <v>62022504</v>
      </c>
      <c r="H50" s="2" t="s">
        <v>33</v>
      </c>
      <c r="I50" s="2" t="s">
        <v>1643</v>
      </c>
      <c r="J50" s="2" t="s">
        <v>975</v>
      </c>
      <c r="K50" s="2" t="s">
        <v>82</v>
      </c>
      <c r="L50" s="2" t="s">
        <v>579</v>
      </c>
      <c r="M50" s="2" t="s">
        <v>579</v>
      </c>
      <c r="N50" s="2" t="s">
        <v>820</v>
      </c>
      <c r="O50" s="2" t="s">
        <v>150</v>
      </c>
      <c r="P50" s="153" t="s">
        <v>1821</v>
      </c>
      <c r="Q50" s="2" t="s">
        <v>86</v>
      </c>
      <c r="R50" s="2" t="s">
        <v>585</v>
      </c>
      <c r="S50" s="2" t="s">
        <v>1428</v>
      </c>
      <c r="T50" s="151" t="s">
        <v>1397</v>
      </c>
      <c r="U50" s="135">
        <v>3.19</v>
      </c>
      <c r="V50" s="125">
        <v>68.671000000000006</v>
      </c>
      <c r="W50" s="125">
        <v>219.06</v>
      </c>
      <c r="X50" s="137">
        <v>6.9999999999999999E-6</v>
      </c>
      <c r="Y50" s="137">
        <v>2.8042036389856898E-3</v>
      </c>
      <c r="Z50" s="137">
        <v>4.71106877532386E-4</v>
      </c>
    </row>
    <row r="51" spans="1:26" x14ac:dyDescent="0.25">
      <c r="A51" s="2">
        <v>1182</v>
      </c>
      <c r="B51" s="2">
        <v>1182</v>
      </c>
      <c r="C51" s="2" t="s">
        <v>1822</v>
      </c>
      <c r="D51" s="2" t="s">
        <v>1823</v>
      </c>
      <c r="E51" s="2" t="s">
        <v>508</v>
      </c>
      <c r="F51" s="2" t="s">
        <v>1824</v>
      </c>
      <c r="G51" s="2">
        <v>60419041</v>
      </c>
      <c r="H51" s="2" t="s">
        <v>33</v>
      </c>
      <c r="I51" s="2" t="s">
        <v>1643</v>
      </c>
      <c r="J51" s="2" t="s">
        <v>1671</v>
      </c>
      <c r="K51" s="2" t="s">
        <v>82</v>
      </c>
      <c r="L51" s="2" t="s">
        <v>1649</v>
      </c>
      <c r="M51" s="2" t="s">
        <v>83</v>
      </c>
      <c r="N51" s="2" t="s">
        <v>820</v>
      </c>
      <c r="O51" s="2" t="s">
        <v>150</v>
      </c>
      <c r="P51" s="153" t="s">
        <v>1825</v>
      </c>
      <c r="Q51" s="2" t="s">
        <v>86</v>
      </c>
      <c r="R51" s="2" t="s">
        <v>1509</v>
      </c>
      <c r="S51" s="2" t="s">
        <v>1428</v>
      </c>
      <c r="T51" s="151" t="s">
        <v>1397</v>
      </c>
      <c r="U51" s="135">
        <v>3.19</v>
      </c>
      <c r="V51" s="125">
        <v>40.878999999999998</v>
      </c>
      <c r="W51" s="125">
        <v>130.404</v>
      </c>
      <c r="X51" s="137">
        <v>2.5000000000000001E-5</v>
      </c>
      <c r="Y51" s="137">
        <v>1.6693166084508499E-3</v>
      </c>
      <c r="Z51" s="137">
        <v>2.8044558679222298E-4</v>
      </c>
    </row>
    <row r="52" spans="1:26" x14ac:dyDescent="0.25">
      <c r="A52" s="2">
        <v>1182</v>
      </c>
      <c r="B52" s="2">
        <v>1182</v>
      </c>
      <c r="C52" s="2" t="s">
        <v>1826</v>
      </c>
      <c r="D52" s="2" t="s">
        <v>1827</v>
      </c>
      <c r="E52" s="2" t="s">
        <v>508</v>
      </c>
      <c r="F52" s="2" t="s">
        <v>1828</v>
      </c>
      <c r="G52" s="2">
        <v>62016654</v>
      </c>
      <c r="H52" s="2" t="s">
        <v>33</v>
      </c>
      <c r="I52" s="2" t="s">
        <v>1643</v>
      </c>
      <c r="J52" s="2" t="s">
        <v>1671</v>
      </c>
      <c r="K52" s="2" t="s">
        <v>82</v>
      </c>
      <c r="L52" s="2" t="s">
        <v>1649</v>
      </c>
      <c r="M52" s="2" t="s">
        <v>83</v>
      </c>
      <c r="N52" s="2" t="s">
        <v>820</v>
      </c>
      <c r="O52" s="2" t="s">
        <v>150</v>
      </c>
      <c r="P52" s="153" t="s">
        <v>1829</v>
      </c>
      <c r="Q52" s="2" t="s">
        <v>86</v>
      </c>
      <c r="R52" s="2" t="s">
        <v>1509</v>
      </c>
      <c r="S52" s="2" t="s">
        <v>1428</v>
      </c>
      <c r="T52" s="151" t="s">
        <v>1397</v>
      </c>
      <c r="U52" s="135">
        <v>3.19</v>
      </c>
      <c r="V52" s="125">
        <v>383.11</v>
      </c>
      <c r="W52" s="125">
        <v>1222.1199999999999</v>
      </c>
      <c r="X52" s="137">
        <v>6.3999999999999997E-5</v>
      </c>
      <c r="Y52" s="137">
        <v>1.56444593113888E-2</v>
      </c>
      <c r="Z52" s="137">
        <v>2.6282728809013099E-3</v>
      </c>
    </row>
    <row r="53" spans="1:26" x14ac:dyDescent="0.25">
      <c r="A53" s="2">
        <v>1182</v>
      </c>
      <c r="B53" s="2">
        <v>1182</v>
      </c>
      <c r="C53" s="2" t="s">
        <v>1830</v>
      </c>
      <c r="D53" s="2" t="s">
        <v>1831</v>
      </c>
      <c r="E53" s="2" t="s">
        <v>670</v>
      </c>
      <c r="F53" s="2" t="s">
        <v>1832</v>
      </c>
      <c r="G53" s="2">
        <v>62021241</v>
      </c>
      <c r="H53" s="2" t="s">
        <v>33</v>
      </c>
      <c r="I53" s="2" t="s">
        <v>1643</v>
      </c>
      <c r="J53" s="2" t="s">
        <v>1671</v>
      </c>
      <c r="K53" s="2" t="s">
        <v>82</v>
      </c>
      <c r="L53" s="2" t="s">
        <v>1649</v>
      </c>
      <c r="M53" s="2" t="s">
        <v>83</v>
      </c>
      <c r="N53" s="2" t="s">
        <v>820</v>
      </c>
      <c r="O53" s="2" t="s">
        <v>150</v>
      </c>
      <c r="P53" s="153" t="s">
        <v>1833</v>
      </c>
      <c r="Q53" s="2" t="s">
        <v>86</v>
      </c>
      <c r="R53" s="2" t="s">
        <v>585</v>
      </c>
      <c r="S53" s="2" t="s">
        <v>1428</v>
      </c>
      <c r="T53" s="151" t="s">
        <v>1397</v>
      </c>
      <c r="U53" s="135">
        <v>3.19</v>
      </c>
      <c r="V53" s="125">
        <v>239.029</v>
      </c>
      <c r="W53" s="125">
        <v>762.50300000000004</v>
      </c>
      <c r="X53" s="137">
        <v>0</v>
      </c>
      <c r="Y53" s="137">
        <v>9.7608569093229104E-3</v>
      </c>
      <c r="Z53" s="137">
        <v>1.6398262796117099E-3</v>
      </c>
    </row>
    <row r="54" spans="1:26" x14ac:dyDescent="0.25">
      <c r="A54" s="2">
        <v>1182</v>
      </c>
      <c r="B54" s="2">
        <v>1182</v>
      </c>
      <c r="C54" s="2" t="s">
        <v>1834</v>
      </c>
      <c r="D54" s="2" t="s">
        <v>1835</v>
      </c>
      <c r="E54" s="2" t="s">
        <v>670</v>
      </c>
      <c r="F54" s="2" t="s">
        <v>1836</v>
      </c>
      <c r="G54" s="2">
        <v>62018064</v>
      </c>
      <c r="H54" s="2" t="s">
        <v>33</v>
      </c>
      <c r="I54" s="2" t="s">
        <v>1643</v>
      </c>
      <c r="J54" s="2" t="s">
        <v>1660</v>
      </c>
      <c r="K54" s="2" t="s">
        <v>82</v>
      </c>
      <c r="L54" s="2" t="s">
        <v>1649</v>
      </c>
      <c r="M54" s="2" t="s">
        <v>83</v>
      </c>
      <c r="N54" s="2" t="s">
        <v>1837</v>
      </c>
      <c r="O54" s="2" t="s">
        <v>150</v>
      </c>
      <c r="P54" s="153" t="s">
        <v>1583</v>
      </c>
      <c r="Q54" s="2" t="s">
        <v>86</v>
      </c>
      <c r="R54" s="2" t="s">
        <v>585</v>
      </c>
      <c r="S54" s="2" t="s">
        <v>1428</v>
      </c>
      <c r="T54" s="151" t="s">
        <v>1397</v>
      </c>
      <c r="U54" s="135">
        <v>3.19</v>
      </c>
      <c r="V54" s="125">
        <v>3.06</v>
      </c>
      <c r="W54" s="125">
        <v>9.7620000000000005</v>
      </c>
      <c r="X54" s="137">
        <v>1.75E-4</v>
      </c>
      <c r="Y54" s="137">
        <v>1.24964957618023E-4</v>
      </c>
      <c r="Z54" s="137">
        <v>2.0994142567224E-5</v>
      </c>
    </row>
    <row r="55" spans="1:26" x14ac:dyDescent="0.25">
      <c r="A55" s="2">
        <v>1182</v>
      </c>
      <c r="B55" s="2">
        <v>1182</v>
      </c>
      <c r="C55" s="2" t="s">
        <v>1834</v>
      </c>
      <c r="D55" s="2" t="s">
        <v>1835</v>
      </c>
      <c r="E55" s="2" t="s">
        <v>670</v>
      </c>
      <c r="F55" s="2" t="s">
        <v>1838</v>
      </c>
      <c r="G55" s="2">
        <v>62021340</v>
      </c>
      <c r="H55" s="2" t="s">
        <v>33</v>
      </c>
      <c r="I55" s="2" t="s">
        <v>1643</v>
      </c>
      <c r="J55" s="2" t="s">
        <v>1666</v>
      </c>
      <c r="K55" s="2" t="s">
        <v>82</v>
      </c>
      <c r="L55" s="2" t="s">
        <v>1649</v>
      </c>
      <c r="M55" s="2" t="s">
        <v>83</v>
      </c>
      <c r="N55" s="2" t="s">
        <v>1837</v>
      </c>
      <c r="O55" s="2" t="s">
        <v>150</v>
      </c>
      <c r="P55" s="153" t="s">
        <v>1839</v>
      </c>
      <c r="Q55" s="2" t="s">
        <v>86</v>
      </c>
      <c r="R55" s="2" t="s">
        <v>1509</v>
      </c>
      <c r="S55" s="2" t="s">
        <v>1428</v>
      </c>
      <c r="T55" s="151" t="s">
        <v>1397</v>
      </c>
      <c r="U55" s="135">
        <v>3.19</v>
      </c>
      <c r="V55" s="125">
        <v>209.96899999999999</v>
      </c>
      <c r="W55" s="125">
        <v>669.80100000000004</v>
      </c>
      <c r="X55" s="137">
        <v>5.1999999999999997E-5</v>
      </c>
      <c r="Y55" s="137">
        <v>8.5741745463830607E-3</v>
      </c>
      <c r="Z55" s="137">
        <v>1.4404633607227101E-3</v>
      </c>
    </row>
    <row r="56" spans="1:26" x14ac:dyDescent="0.25">
      <c r="A56" s="2">
        <v>1182</v>
      </c>
      <c r="B56" s="2">
        <v>1182</v>
      </c>
      <c r="C56" s="2" t="s">
        <v>1840</v>
      </c>
      <c r="D56" s="2" t="s">
        <v>1841</v>
      </c>
      <c r="E56" s="2" t="s">
        <v>508</v>
      </c>
      <c r="F56" s="2" t="s">
        <v>1842</v>
      </c>
      <c r="G56" s="2">
        <v>62018908</v>
      </c>
      <c r="H56" s="2" t="s">
        <v>33</v>
      </c>
      <c r="I56" s="2" t="s">
        <v>1643</v>
      </c>
      <c r="J56" s="2" t="s">
        <v>1660</v>
      </c>
      <c r="K56" s="2" t="s">
        <v>82</v>
      </c>
      <c r="L56" s="2" t="s">
        <v>1342</v>
      </c>
      <c r="M56" s="2" t="s">
        <v>1342</v>
      </c>
      <c r="N56" s="2" t="s">
        <v>820</v>
      </c>
      <c r="O56" s="2" t="s">
        <v>150</v>
      </c>
      <c r="P56" s="153" t="s">
        <v>1843</v>
      </c>
      <c r="Q56" s="2" t="s">
        <v>86</v>
      </c>
      <c r="R56" s="2" t="s">
        <v>1509</v>
      </c>
      <c r="S56" s="2" t="s">
        <v>1428</v>
      </c>
      <c r="T56" s="151" t="s">
        <v>1397</v>
      </c>
      <c r="U56" s="135">
        <v>3.19</v>
      </c>
      <c r="V56" s="125">
        <v>676.64099999999996</v>
      </c>
      <c r="W56" s="125">
        <v>2158.4859999999999</v>
      </c>
      <c r="X56" s="137">
        <v>3.1999999999999999E-5</v>
      </c>
      <c r="Y56" s="137">
        <v>2.7630947550915899E-2</v>
      </c>
      <c r="Z56" s="137">
        <v>4.6420057527211296E-3</v>
      </c>
    </row>
    <row r="57" spans="1:26" x14ac:dyDescent="0.25">
      <c r="A57" s="2">
        <v>1182</v>
      </c>
      <c r="B57" s="2">
        <v>1182</v>
      </c>
      <c r="C57" s="2" t="s">
        <v>1844</v>
      </c>
      <c r="D57" s="2" t="s">
        <v>1845</v>
      </c>
      <c r="E57" s="2" t="s">
        <v>508</v>
      </c>
      <c r="F57" s="2" t="s">
        <v>1846</v>
      </c>
      <c r="G57" s="2">
        <v>62019559</v>
      </c>
      <c r="H57" s="2" t="s">
        <v>33</v>
      </c>
      <c r="I57" s="2" t="s">
        <v>1643</v>
      </c>
      <c r="J57" s="2" t="s">
        <v>1808</v>
      </c>
      <c r="K57" s="2" t="s">
        <v>82</v>
      </c>
      <c r="L57" s="2" t="s">
        <v>83</v>
      </c>
      <c r="M57" s="2" t="s">
        <v>83</v>
      </c>
      <c r="N57" s="2" t="s">
        <v>83</v>
      </c>
      <c r="O57" s="2" t="s">
        <v>150</v>
      </c>
      <c r="P57" s="153" t="s">
        <v>1847</v>
      </c>
      <c r="Q57" s="2" t="s">
        <v>86</v>
      </c>
      <c r="R57" s="2" t="s">
        <v>1509</v>
      </c>
      <c r="S57" s="2" t="s">
        <v>1428</v>
      </c>
      <c r="T57" s="151" t="s">
        <v>1397</v>
      </c>
      <c r="U57" s="135">
        <v>3.19</v>
      </c>
      <c r="V57" s="125">
        <v>611.79499999999996</v>
      </c>
      <c r="W57" s="125">
        <v>1951.624</v>
      </c>
      <c r="X57" s="137">
        <v>1.1900000000000001E-3</v>
      </c>
      <c r="Y57" s="137">
        <v>2.49828994522137E-2</v>
      </c>
      <c r="Z57" s="137">
        <v>4.1971330430535803E-3</v>
      </c>
    </row>
    <row r="58" spans="1:26" x14ac:dyDescent="0.25">
      <c r="A58" s="2">
        <v>1182</v>
      </c>
      <c r="B58" s="2">
        <v>1182</v>
      </c>
      <c r="C58" s="2" t="s">
        <v>1848</v>
      </c>
      <c r="D58" s="2" t="s">
        <v>1849</v>
      </c>
      <c r="E58" s="2" t="s">
        <v>670</v>
      </c>
      <c r="F58" s="2" t="s">
        <v>1850</v>
      </c>
      <c r="G58" s="2">
        <v>62020946</v>
      </c>
      <c r="H58" s="2" t="s">
        <v>33</v>
      </c>
      <c r="I58" s="2" t="s">
        <v>1643</v>
      </c>
      <c r="J58" s="2" t="s">
        <v>1808</v>
      </c>
      <c r="K58" s="2" t="s">
        <v>82</v>
      </c>
      <c r="L58" s="2" t="s">
        <v>83</v>
      </c>
      <c r="M58" s="2" t="s">
        <v>83</v>
      </c>
      <c r="N58" s="2" t="s">
        <v>83</v>
      </c>
      <c r="O58" s="2" t="s">
        <v>150</v>
      </c>
      <c r="P58" s="153" t="s">
        <v>1851</v>
      </c>
      <c r="Q58" s="2" t="s">
        <v>86</v>
      </c>
      <c r="R58" s="2" t="s">
        <v>1509</v>
      </c>
      <c r="S58" s="2" t="s">
        <v>1428</v>
      </c>
      <c r="T58" s="151" t="s">
        <v>1397</v>
      </c>
      <c r="U58" s="135">
        <v>3.19</v>
      </c>
      <c r="V58" s="125">
        <v>518.178</v>
      </c>
      <c r="W58" s="125">
        <v>1652.989</v>
      </c>
      <c r="X58" s="137">
        <v>6.3299999999999999E-4</v>
      </c>
      <c r="Y58" s="137">
        <v>2.1160038020015998E-2</v>
      </c>
      <c r="Z58" s="137">
        <v>3.5548914142633599E-3</v>
      </c>
    </row>
    <row r="59" spans="1:26" x14ac:dyDescent="0.25">
      <c r="A59" s="2">
        <v>1182</v>
      </c>
      <c r="B59" s="2">
        <v>1182</v>
      </c>
      <c r="C59" s="2" t="s">
        <v>1852</v>
      </c>
      <c r="D59" s="2" t="s">
        <v>1853</v>
      </c>
      <c r="E59" s="2" t="s">
        <v>372</v>
      </c>
      <c r="F59" s="2" t="s">
        <v>1854</v>
      </c>
      <c r="G59" s="2">
        <v>62021431</v>
      </c>
      <c r="H59" s="2" t="s">
        <v>33</v>
      </c>
      <c r="I59" s="2" t="s">
        <v>1643</v>
      </c>
      <c r="J59" s="2" t="s">
        <v>1710</v>
      </c>
      <c r="K59" s="2" t="s">
        <v>30</v>
      </c>
      <c r="L59" s="2" t="s">
        <v>1649</v>
      </c>
      <c r="M59" s="2" t="s">
        <v>30</v>
      </c>
      <c r="N59" s="2" t="s">
        <v>30</v>
      </c>
      <c r="O59" s="2" t="s">
        <v>150</v>
      </c>
      <c r="P59" s="153" t="s">
        <v>1855</v>
      </c>
      <c r="Q59" s="2" t="s">
        <v>86</v>
      </c>
      <c r="R59" s="2" t="s">
        <v>1509</v>
      </c>
      <c r="S59" s="2" t="s">
        <v>1428</v>
      </c>
      <c r="T59" s="151" t="s">
        <v>1397</v>
      </c>
      <c r="U59" s="135">
        <v>3.19</v>
      </c>
      <c r="V59" s="125">
        <v>69.105000000000004</v>
      </c>
      <c r="W59" s="125">
        <v>220.446</v>
      </c>
      <c r="X59" s="137">
        <v>5.7000000000000003E-5</v>
      </c>
      <c r="Y59" s="137">
        <v>2.8219519607104301E-3</v>
      </c>
      <c r="Z59" s="137">
        <v>4.7408859979853501E-4</v>
      </c>
    </row>
    <row r="60" spans="1:26" x14ac:dyDescent="0.25">
      <c r="A60" s="2">
        <v>1182</v>
      </c>
      <c r="B60" s="2">
        <v>1182</v>
      </c>
      <c r="C60" s="2" t="s">
        <v>1856</v>
      </c>
      <c r="D60" s="2" t="s">
        <v>1857</v>
      </c>
      <c r="E60" s="2" t="s">
        <v>670</v>
      </c>
      <c r="F60" s="2" t="s">
        <v>1858</v>
      </c>
      <c r="G60" s="2">
        <v>62022793</v>
      </c>
      <c r="H60" s="2" t="s">
        <v>33</v>
      </c>
      <c r="I60" s="2" t="s">
        <v>1643</v>
      </c>
      <c r="J60" s="2" t="s">
        <v>975</v>
      </c>
      <c r="K60" s="2" t="s">
        <v>82</v>
      </c>
      <c r="L60" s="2" t="s">
        <v>30</v>
      </c>
      <c r="M60" s="2" t="s">
        <v>30</v>
      </c>
      <c r="N60" s="2" t="s">
        <v>83</v>
      </c>
      <c r="O60" s="2" t="s">
        <v>150</v>
      </c>
      <c r="P60" s="153" t="s">
        <v>1859</v>
      </c>
      <c r="Q60" s="2" t="s">
        <v>86</v>
      </c>
      <c r="R60" s="2" t="s">
        <v>585</v>
      </c>
      <c r="S60" s="2" t="s">
        <v>1428</v>
      </c>
      <c r="T60" s="151" t="s">
        <v>1397</v>
      </c>
      <c r="U60" s="135">
        <v>3.19</v>
      </c>
      <c r="V60" s="125">
        <v>200</v>
      </c>
      <c r="W60" s="125">
        <v>638</v>
      </c>
      <c r="X60" s="137">
        <v>1.8E-5</v>
      </c>
      <c r="Y60" s="137">
        <v>8.1670886064564695E-3</v>
      </c>
      <c r="Z60" s="137">
        <v>1.3720728261053599E-3</v>
      </c>
    </row>
    <row r="61" spans="1:26" x14ac:dyDescent="0.25">
      <c r="A61" s="2">
        <v>1182</v>
      </c>
      <c r="B61" s="2">
        <v>1182</v>
      </c>
      <c r="C61" s="2" t="s">
        <v>1856</v>
      </c>
      <c r="D61" s="2" t="s">
        <v>1857</v>
      </c>
      <c r="E61" s="2" t="s">
        <v>670</v>
      </c>
      <c r="F61" s="2" t="s">
        <v>1860</v>
      </c>
      <c r="G61" s="2">
        <v>62021662</v>
      </c>
      <c r="H61" s="2" t="s">
        <v>33</v>
      </c>
      <c r="I61" s="2" t="s">
        <v>1643</v>
      </c>
      <c r="J61" s="2" t="s">
        <v>975</v>
      </c>
      <c r="K61" s="2" t="s">
        <v>82</v>
      </c>
      <c r="L61" s="2" t="s">
        <v>1649</v>
      </c>
      <c r="M61" s="2" t="s">
        <v>83</v>
      </c>
      <c r="N61" s="2" t="s">
        <v>820</v>
      </c>
      <c r="O61" s="2" t="s">
        <v>150</v>
      </c>
      <c r="P61" s="153" t="s">
        <v>1861</v>
      </c>
      <c r="Q61" s="2" t="s">
        <v>86</v>
      </c>
      <c r="R61" s="2" t="s">
        <v>585</v>
      </c>
      <c r="S61" s="2" t="s">
        <v>1428</v>
      </c>
      <c r="T61" s="151" t="s">
        <v>1397</v>
      </c>
      <c r="U61" s="135">
        <v>3.19</v>
      </c>
      <c r="V61" s="125">
        <v>350.971</v>
      </c>
      <c r="W61" s="125">
        <v>1119.598</v>
      </c>
      <c r="X61" s="137">
        <v>0</v>
      </c>
      <c r="Y61" s="137">
        <v>1.43320574484604E-2</v>
      </c>
      <c r="Z61" s="137">
        <v>2.4077890561475701E-3</v>
      </c>
    </row>
    <row r="62" spans="1:26" x14ac:dyDescent="0.25">
      <c r="A62" s="2">
        <v>1182</v>
      </c>
      <c r="B62" s="2">
        <v>1182</v>
      </c>
      <c r="C62" s="2" t="s">
        <v>1862</v>
      </c>
      <c r="D62" s="2" t="s">
        <v>1863</v>
      </c>
      <c r="E62" s="2" t="s">
        <v>670</v>
      </c>
      <c r="F62" s="2" t="s">
        <v>1864</v>
      </c>
      <c r="G62" s="2">
        <v>62003800</v>
      </c>
      <c r="H62" s="2" t="s">
        <v>33</v>
      </c>
      <c r="I62" s="2" t="s">
        <v>1643</v>
      </c>
      <c r="J62" s="2" t="s">
        <v>1865</v>
      </c>
      <c r="K62" s="2" t="s">
        <v>82</v>
      </c>
      <c r="L62" s="2" t="s">
        <v>1649</v>
      </c>
      <c r="M62" s="2" t="s">
        <v>83</v>
      </c>
      <c r="N62" s="2" t="s">
        <v>820</v>
      </c>
      <c r="O62" s="2" t="s">
        <v>150</v>
      </c>
      <c r="P62" s="153" t="s">
        <v>1866</v>
      </c>
      <c r="Q62" s="2" t="s">
        <v>86</v>
      </c>
      <c r="R62" s="2" t="s">
        <v>585</v>
      </c>
      <c r="S62" s="2" t="s">
        <v>1428</v>
      </c>
      <c r="T62" s="151" t="s">
        <v>1397</v>
      </c>
      <c r="U62" s="135">
        <v>3.19</v>
      </c>
      <c r="V62" s="125">
        <v>409.81400000000002</v>
      </c>
      <c r="W62" s="125">
        <v>1307.307</v>
      </c>
      <c r="X62" s="137">
        <v>1.2750000000000001E-3</v>
      </c>
      <c r="Y62" s="137">
        <v>1.6734939109312799E-2</v>
      </c>
      <c r="Z62" s="137">
        <v>2.8114737460132001E-3</v>
      </c>
    </row>
    <row r="63" spans="1:26" x14ac:dyDescent="0.25">
      <c r="A63" s="2">
        <v>1182</v>
      </c>
      <c r="B63" s="2">
        <v>1182</v>
      </c>
      <c r="C63" s="2" t="s">
        <v>1862</v>
      </c>
      <c r="D63" s="2" t="s">
        <v>1863</v>
      </c>
      <c r="E63" s="2" t="s">
        <v>670</v>
      </c>
      <c r="F63" s="2" t="s">
        <v>1867</v>
      </c>
      <c r="G63" s="2">
        <v>620101031</v>
      </c>
      <c r="H63" s="2" t="s">
        <v>33</v>
      </c>
      <c r="I63" s="2" t="s">
        <v>1643</v>
      </c>
      <c r="J63" s="2" t="s">
        <v>975</v>
      </c>
      <c r="K63" s="2" t="s">
        <v>82</v>
      </c>
      <c r="L63" s="2" t="s">
        <v>1649</v>
      </c>
      <c r="M63" s="2" t="s">
        <v>83</v>
      </c>
      <c r="N63" s="2" t="s">
        <v>83</v>
      </c>
      <c r="O63" s="2" t="s">
        <v>150</v>
      </c>
      <c r="P63" s="153" t="s">
        <v>1702</v>
      </c>
      <c r="Q63" s="2" t="s">
        <v>86</v>
      </c>
      <c r="R63" s="2" t="s">
        <v>585</v>
      </c>
      <c r="S63" s="2" t="s">
        <v>1428</v>
      </c>
      <c r="T63" s="151" t="s">
        <v>1397</v>
      </c>
      <c r="U63" s="135">
        <v>3.19</v>
      </c>
      <c r="V63" s="125">
        <v>282.78199999999998</v>
      </c>
      <c r="W63" s="125">
        <v>902.07600000000002</v>
      </c>
      <c r="X63" s="137">
        <v>0</v>
      </c>
      <c r="Y63" s="137">
        <v>1.1547543360668801E-2</v>
      </c>
      <c r="Z63" s="137">
        <v>1.9399900278933601E-3</v>
      </c>
    </row>
    <row r="64" spans="1:26" x14ac:dyDescent="0.25">
      <c r="A64" s="2">
        <v>1182</v>
      </c>
      <c r="B64" s="2">
        <v>1182</v>
      </c>
      <c r="C64" s="2" t="s">
        <v>1862</v>
      </c>
      <c r="D64" s="2" t="s">
        <v>1863</v>
      </c>
      <c r="E64" s="2" t="s">
        <v>670</v>
      </c>
      <c r="F64" s="2" t="s">
        <v>1868</v>
      </c>
      <c r="G64" s="2">
        <v>62014857</v>
      </c>
      <c r="H64" s="2" t="s">
        <v>33</v>
      </c>
      <c r="I64" s="2" t="s">
        <v>1643</v>
      </c>
      <c r="J64" s="2" t="s">
        <v>1865</v>
      </c>
      <c r="K64" s="2" t="s">
        <v>82</v>
      </c>
      <c r="L64" s="2" t="s">
        <v>1649</v>
      </c>
      <c r="M64" s="2" t="s">
        <v>83</v>
      </c>
      <c r="N64" s="2" t="s">
        <v>820</v>
      </c>
      <c r="O64" s="2" t="s">
        <v>150</v>
      </c>
      <c r="P64" s="153" t="s">
        <v>1869</v>
      </c>
      <c r="Q64" s="2" t="s">
        <v>86</v>
      </c>
      <c r="R64" s="2" t="s">
        <v>1509</v>
      </c>
      <c r="S64" s="2" t="s">
        <v>1428</v>
      </c>
      <c r="T64" s="151" t="s">
        <v>1397</v>
      </c>
      <c r="U64" s="135">
        <v>3.19</v>
      </c>
      <c r="V64" s="125">
        <v>287.62400000000002</v>
      </c>
      <c r="W64" s="125">
        <v>917.52</v>
      </c>
      <c r="X64" s="137">
        <v>3.7800000000000003E-4</v>
      </c>
      <c r="Y64" s="137">
        <v>1.1745250934919699E-2</v>
      </c>
      <c r="Z64" s="137">
        <v>1.97320494733606E-3</v>
      </c>
    </row>
    <row r="65" spans="1:26" x14ac:dyDescent="0.25">
      <c r="A65" s="2">
        <v>1182</v>
      </c>
      <c r="B65" s="2">
        <v>1182</v>
      </c>
      <c r="C65" s="2" t="s">
        <v>1862</v>
      </c>
      <c r="D65" s="2" t="s">
        <v>1863</v>
      </c>
      <c r="E65" s="2" t="s">
        <v>670</v>
      </c>
      <c r="F65" s="2" t="s">
        <v>1870</v>
      </c>
      <c r="G65" s="2">
        <v>62019476</v>
      </c>
      <c r="H65" s="2" t="s">
        <v>33</v>
      </c>
      <c r="I65" s="2" t="s">
        <v>1643</v>
      </c>
      <c r="J65" s="2" t="s">
        <v>1865</v>
      </c>
      <c r="K65" s="2" t="s">
        <v>82</v>
      </c>
      <c r="L65" s="2" t="s">
        <v>1649</v>
      </c>
      <c r="M65" s="2" t="s">
        <v>83</v>
      </c>
      <c r="N65" s="2" t="s">
        <v>820</v>
      </c>
      <c r="O65" s="2" t="s">
        <v>150</v>
      </c>
      <c r="P65" s="153" t="s">
        <v>1762</v>
      </c>
      <c r="Q65" s="2" t="s">
        <v>86</v>
      </c>
      <c r="R65" s="2" t="s">
        <v>585</v>
      </c>
      <c r="S65" s="2" t="s">
        <v>1428</v>
      </c>
      <c r="T65" s="151" t="s">
        <v>1397</v>
      </c>
      <c r="U65" s="135">
        <v>3.19</v>
      </c>
      <c r="V65" s="125">
        <v>338.52600000000001</v>
      </c>
      <c r="W65" s="125">
        <v>1079.8989999999999</v>
      </c>
      <c r="X65" s="137">
        <v>3.1100000000000002E-4</v>
      </c>
      <c r="Y65" s="137">
        <v>1.38238679384102E-2</v>
      </c>
      <c r="Z65" s="137">
        <v>2.3224130977307E-3</v>
      </c>
    </row>
    <row r="66" spans="1:26" x14ac:dyDescent="0.25">
      <c r="A66" s="2">
        <v>1182</v>
      </c>
      <c r="B66" s="2">
        <v>1182</v>
      </c>
      <c r="C66" s="2" t="s">
        <v>1871</v>
      </c>
      <c r="D66" s="2" t="s">
        <v>1872</v>
      </c>
      <c r="E66" s="2" t="s">
        <v>372</v>
      </c>
      <c r="F66" s="2" t="s">
        <v>1873</v>
      </c>
      <c r="G66" s="2">
        <v>62022074</v>
      </c>
      <c r="H66" s="2" t="s">
        <v>33</v>
      </c>
      <c r="I66" s="2" t="s">
        <v>1643</v>
      </c>
      <c r="J66" s="2" t="s">
        <v>975</v>
      </c>
      <c r="K66" s="2" t="s">
        <v>82</v>
      </c>
      <c r="L66" s="2" t="s">
        <v>1649</v>
      </c>
      <c r="M66" s="2" t="s">
        <v>83</v>
      </c>
      <c r="N66" s="2" t="s">
        <v>820</v>
      </c>
      <c r="O66" s="2" t="s">
        <v>150</v>
      </c>
      <c r="P66" s="153" t="s">
        <v>1874</v>
      </c>
      <c r="Q66" s="2" t="s">
        <v>86</v>
      </c>
      <c r="R66" s="2" t="s">
        <v>585</v>
      </c>
      <c r="S66" s="2" t="s">
        <v>1428</v>
      </c>
      <c r="T66" s="151" t="s">
        <v>1397</v>
      </c>
      <c r="U66" s="135">
        <v>3.19</v>
      </c>
      <c r="V66" s="125">
        <v>110.002</v>
      </c>
      <c r="W66" s="125">
        <v>350.90699999999998</v>
      </c>
      <c r="X66" s="137">
        <v>8.0000000000000007E-5</v>
      </c>
      <c r="Y66" s="137">
        <v>4.4919844879814201E-3</v>
      </c>
      <c r="Z66" s="137">
        <v>7.5465446112262197E-4</v>
      </c>
    </row>
    <row r="67" spans="1:26" x14ac:dyDescent="0.25">
      <c r="A67" s="2">
        <v>1182</v>
      </c>
      <c r="B67" s="2">
        <v>1182</v>
      </c>
      <c r="C67" s="2" t="s">
        <v>1862</v>
      </c>
      <c r="D67" s="2" t="s">
        <v>1863</v>
      </c>
      <c r="E67" s="2" t="s">
        <v>670</v>
      </c>
      <c r="F67" s="2" t="s">
        <v>1875</v>
      </c>
      <c r="G67" s="2">
        <v>62020458</v>
      </c>
      <c r="H67" s="2" t="s">
        <v>33</v>
      </c>
      <c r="I67" s="2" t="s">
        <v>1643</v>
      </c>
      <c r="J67" s="2" t="s">
        <v>1765</v>
      </c>
      <c r="K67" s="2" t="s">
        <v>82</v>
      </c>
      <c r="L67" s="2" t="s">
        <v>1649</v>
      </c>
      <c r="M67" s="2" t="s">
        <v>83</v>
      </c>
      <c r="N67" s="2" t="s">
        <v>820</v>
      </c>
      <c r="O67" s="2" t="s">
        <v>150</v>
      </c>
      <c r="P67" s="153" t="s">
        <v>1876</v>
      </c>
      <c r="Q67" s="2" t="s">
        <v>86</v>
      </c>
      <c r="R67" s="2" t="s">
        <v>585</v>
      </c>
      <c r="S67" s="2" t="s">
        <v>1428</v>
      </c>
      <c r="T67" s="151" t="s">
        <v>1397</v>
      </c>
      <c r="U67" s="135">
        <v>3.19</v>
      </c>
      <c r="V67" s="125">
        <v>170.7</v>
      </c>
      <c r="W67" s="125">
        <v>544.53200000000004</v>
      </c>
      <c r="X67" s="137">
        <v>7.4999999999999993E-5</v>
      </c>
      <c r="Y67" s="137">
        <v>6.9705917496612297E-3</v>
      </c>
      <c r="Z67" s="137">
        <v>1.1710610699170699E-3</v>
      </c>
    </row>
    <row r="68" spans="1:26" x14ac:dyDescent="0.25">
      <c r="A68" s="2">
        <v>1182</v>
      </c>
      <c r="B68" s="2">
        <v>1182</v>
      </c>
      <c r="C68" s="2" t="s">
        <v>1862</v>
      </c>
      <c r="D68" s="2" t="s">
        <v>1863</v>
      </c>
      <c r="E68" s="2" t="s">
        <v>670</v>
      </c>
      <c r="F68" s="2" t="s">
        <v>1877</v>
      </c>
      <c r="G68" s="2">
        <v>62017678</v>
      </c>
      <c r="H68" s="2" t="s">
        <v>33</v>
      </c>
      <c r="I68" s="2" t="s">
        <v>1643</v>
      </c>
      <c r="J68" s="2" t="s">
        <v>1765</v>
      </c>
      <c r="K68" s="2" t="s">
        <v>82</v>
      </c>
      <c r="L68" s="2" t="s">
        <v>1649</v>
      </c>
      <c r="M68" s="2" t="s">
        <v>83</v>
      </c>
      <c r="N68" s="2" t="s">
        <v>820</v>
      </c>
      <c r="O68" s="2" t="s">
        <v>150</v>
      </c>
      <c r="P68" s="153" t="s">
        <v>1878</v>
      </c>
      <c r="Q68" s="2" t="s">
        <v>86</v>
      </c>
      <c r="R68" s="2" t="s">
        <v>585</v>
      </c>
      <c r="S68" s="2" t="s">
        <v>1428</v>
      </c>
      <c r="T68" s="151" t="s">
        <v>1397</v>
      </c>
      <c r="U68" s="135">
        <v>3.19</v>
      </c>
      <c r="V68" s="125">
        <v>504.86500000000001</v>
      </c>
      <c r="W68" s="125">
        <v>1610.52</v>
      </c>
      <c r="X68" s="137">
        <v>9.7000000000000005E-4</v>
      </c>
      <c r="Y68" s="137">
        <v>2.0616394603607101E-2</v>
      </c>
      <c r="Z68" s="137">
        <v>3.4635591911556102E-3</v>
      </c>
    </row>
    <row r="69" spans="1:26" x14ac:dyDescent="0.25">
      <c r="A69" s="2">
        <v>1182</v>
      </c>
      <c r="B69" s="2">
        <v>1182</v>
      </c>
      <c r="C69" s="2" t="s">
        <v>1862</v>
      </c>
      <c r="D69" s="2" t="s">
        <v>1863</v>
      </c>
      <c r="E69" s="2" t="s">
        <v>670</v>
      </c>
      <c r="F69" s="2" t="s">
        <v>1879</v>
      </c>
      <c r="G69" s="2">
        <v>62019237</v>
      </c>
      <c r="H69" s="2" t="s">
        <v>33</v>
      </c>
      <c r="I69" s="2" t="s">
        <v>1643</v>
      </c>
      <c r="J69" s="2" t="s">
        <v>1813</v>
      </c>
      <c r="K69" s="2" t="s">
        <v>82</v>
      </c>
      <c r="L69" s="2" t="s">
        <v>1649</v>
      </c>
      <c r="M69" s="2" t="s">
        <v>83</v>
      </c>
      <c r="N69" s="2" t="s">
        <v>83</v>
      </c>
      <c r="O69" s="2" t="s">
        <v>150</v>
      </c>
      <c r="P69" s="153" t="s">
        <v>1880</v>
      </c>
      <c r="Q69" s="2" t="s">
        <v>86</v>
      </c>
      <c r="R69" s="2" t="s">
        <v>1509</v>
      </c>
      <c r="S69" s="2" t="s">
        <v>1428</v>
      </c>
      <c r="T69" s="151" t="s">
        <v>1397</v>
      </c>
      <c r="U69" s="135">
        <v>3.19</v>
      </c>
      <c r="V69" s="125">
        <v>339.16199999999998</v>
      </c>
      <c r="W69" s="125">
        <v>1081.925</v>
      </c>
      <c r="X69" s="137">
        <v>5.9999999999999995E-4</v>
      </c>
      <c r="Y69" s="137">
        <v>1.38498133788289E-2</v>
      </c>
      <c r="Z69" s="137">
        <v>2.3267719378847898E-3</v>
      </c>
    </row>
    <row r="70" spans="1:26" x14ac:dyDescent="0.25">
      <c r="A70" s="2">
        <v>1182</v>
      </c>
      <c r="B70" s="2">
        <v>1182</v>
      </c>
      <c r="C70" s="2" t="s">
        <v>1871</v>
      </c>
      <c r="D70" s="2" t="s">
        <v>1872</v>
      </c>
      <c r="E70" s="2" t="s">
        <v>372</v>
      </c>
      <c r="F70" s="2" t="s">
        <v>1881</v>
      </c>
      <c r="G70" s="2">
        <v>62021845</v>
      </c>
      <c r="H70" s="2" t="s">
        <v>33</v>
      </c>
      <c r="I70" s="2" t="s">
        <v>1643</v>
      </c>
      <c r="J70" s="2" t="s">
        <v>975</v>
      </c>
      <c r="K70" s="2" t="s">
        <v>82</v>
      </c>
      <c r="L70" s="2" t="s">
        <v>83</v>
      </c>
      <c r="M70" s="2" t="s">
        <v>83</v>
      </c>
      <c r="N70" s="2" t="s">
        <v>83</v>
      </c>
      <c r="O70" s="2" t="s">
        <v>150</v>
      </c>
      <c r="P70" s="153" t="s">
        <v>1882</v>
      </c>
      <c r="Q70" s="2" t="s">
        <v>86</v>
      </c>
      <c r="R70" s="2" t="s">
        <v>585</v>
      </c>
      <c r="S70" s="2" t="s">
        <v>1428</v>
      </c>
      <c r="T70" s="151" t="s">
        <v>1397</v>
      </c>
      <c r="U70" s="135">
        <v>3.19</v>
      </c>
      <c r="V70" s="125">
        <v>82.234999999999999</v>
      </c>
      <c r="W70" s="125">
        <v>262.32900000000001</v>
      </c>
      <c r="X70" s="137">
        <v>0</v>
      </c>
      <c r="Y70" s="137">
        <v>3.35809367396227E-3</v>
      </c>
      <c r="Z70" s="137">
        <v>5.6416053499376204E-4</v>
      </c>
    </row>
    <row r="71" spans="1:26" x14ac:dyDescent="0.25">
      <c r="A71" s="2">
        <v>1182</v>
      </c>
      <c r="B71" s="2">
        <v>1182</v>
      </c>
      <c r="C71" s="2" t="s">
        <v>1883</v>
      </c>
      <c r="D71" s="2" t="s">
        <v>1884</v>
      </c>
      <c r="E71" s="2" t="s">
        <v>670</v>
      </c>
      <c r="F71" s="2" t="s">
        <v>1885</v>
      </c>
      <c r="G71" s="2">
        <v>62022389</v>
      </c>
      <c r="H71" s="2" t="s">
        <v>33</v>
      </c>
      <c r="I71" s="2" t="s">
        <v>1643</v>
      </c>
      <c r="J71" s="2" t="s">
        <v>975</v>
      </c>
      <c r="K71" s="2" t="s">
        <v>82</v>
      </c>
      <c r="L71" s="2" t="s">
        <v>1649</v>
      </c>
      <c r="M71" s="2" t="s">
        <v>83</v>
      </c>
      <c r="N71" s="2" t="s">
        <v>30</v>
      </c>
      <c r="O71" s="2" t="s">
        <v>150</v>
      </c>
      <c r="P71" s="153" t="s">
        <v>1886</v>
      </c>
      <c r="Q71" s="2" t="s">
        <v>86</v>
      </c>
      <c r="R71" s="2" t="s">
        <v>585</v>
      </c>
      <c r="S71" s="2" t="s">
        <v>1428</v>
      </c>
      <c r="T71" s="151" t="s">
        <v>1397</v>
      </c>
      <c r="U71" s="135">
        <v>3.19</v>
      </c>
      <c r="V71" s="125">
        <v>35.753999999999998</v>
      </c>
      <c r="W71" s="125">
        <v>114.056</v>
      </c>
      <c r="X71" s="137">
        <v>0</v>
      </c>
      <c r="Y71" s="137">
        <v>1.4600372905306501E-3</v>
      </c>
      <c r="Z71" s="137">
        <v>2.4528661166402899E-4</v>
      </c>
    </row>
    <row r="72" spans="1:26" x14ac:dyDescent="0.25">
      <c r="A72" s="2">
        <v>1182</v>
      </c>
      <c r="B72" s="2">
        <v>1182</v>
      </c>
      <c r="C72" s="2" t="s">
        <v>1887</v>
      </c>
      <c r="D72" s="2" t="s">
        <v>1888</v>
      </c>
      <c r="E72" s="2" t="s">
        <v>670</v>
      </c>
      <c r="F72" s="2" t="s">
        <v>1889</v>
      </c>
      <c r="G72" s="2">
        <v>62022744</v>
      </c>
      <c r="H72" s="2" t="s">
        <v>33</v>
      </c>
      <c r="I72" s="2" t="s">
        <v>1643</v>
      </c>
      <c r="J72" s="2" t="s">
        <v>975</v>
      </c>
      <c r="K72" s="2" t="s">
        <v>82</v>
      </c>
      <c r="L72" s="2" t="s">
        <v>83</v>
      </c>
      <c r="M72" s="2" t="s">
        <v>83</v>
      </c>
      <c r="N72" s="2" t="s">
        <v>820</v>
      </c>
      <c r="O72" s="2" t="s">
        <v>150</v>
      </c>
      <c r="P72" s="153" t="s">
        <v>1890</v>
      </c>
      <c r="Q72" s="2" t="s">
        <v>86</v>
      </c>
      <c r="R72" s="2" t="s">
        <v>585</v>
      </c>
      <c r="S72" s="2" t="s">
        <v>1428</v>
      </c>
      <c r="T72" s="151" t="s">
        <v>1397</v>
      </c>
      <c r="U72" s="135">
        <v>3.19</v>
      </c>
      <c r="V72" s="125">
        <v>146.93600000000001</v>
      </c>
      <c r="W72" s="125">
        <v>468.72399999999999</v>
      </c>
      <c r="X72" s="137">
        <v>9.1000000000000003E-5</v>
      </c>
      <c r="Y72" s="137">
        <v>6.0001778236767602E-3</v>
      </c>
      <c r="Z72" s="137">
        <v>1.0080312998145399E-3</v>
      </c>
    </row>
    <row r="73" spans="1:26" x14ac:dyDescent="0.25">
      <c r="A73" s="2">
        <v>1182</v>
      </c>
      <c r="B73" s="2">
        <v>1182</v>
      </c>
      <c r="C73" s="2" t="s">
        <v>1891</v>
      </c>
      <c r="D73" s="2" t="s">
        <v>1892</v>
      </c>
      <c r="E73" s="2" t="s">
        <v>670</v>
      </c>
      <c r="F73" s="2" t="s">
        <v>1893</v>
      </c>
      <c r="G73" s="2">
        <v>62020565</v>
      </c>
      <c r="H73" s="2" t="s">
        <v>33</v>
      </c>
      <c r="I73" s="2" t="s">
        <v>1643</v>
      </c>
      <c r="J73" s="2" t="s">
        <v>975</v>
      </c>
      <c r="K73" s="2" t="s">
        <v>82</v>
      </c>
      <c r="L73" s="2" t="s">
        <v>579</v>
      </c>
      <c r="M73" s="2" t="s">
        <v>579</v>
      </c>
      <c r="N73" s="2" t="s">
        <v>1131</v>
      </c>
      <c r="O73" s="2" t="s">
        <v>150</v>
      </c>
      <c r="P73" s="153" t="s">
        <v>1639</v>
      </c>
      <c r="Q73" s="2" t="s">
        <v>589</v>
      </c>
      <c r="R73" s="2" t="s">
        <v>585</v>
      </c>
      <c r="S73" s="2" t="s">
        <v>1428</v>
      </c>
      <c r="T73" s="151" t="s">
        <v>1397</v>
      </c>
      <c r="U73" s="135">
        <v>3.7454999999999998</v>
      </c>
      <c r="V73" s="125">
        <v>171.47800000000001</v>
      </c>
      <c r="W73" s="125">
        <v>642.27</v>
      </c>
      <c r="X73" s="137">
        <v>1.7000000000000001E-4</v>
      </c>
      <c r="Y73" s="137">
        <v>8.2217429573638295E-3</v>
      </c>
      <c r="Z73" s="137">
        <v>1.3812547700418E-3</v>
      </c>
    </row>
    <row r="74" spans="1:26" x14ac:dyDescent="0.25">
      <c r="A74" s="2">
        <v>1182</v>
      </c>
      <c r="B74" s="2">
        <v>1182</v>
      </c>
      <c r="C74" s="2" t="s">
        <v>1894</v>
      </c>
      <c r="D74" s="2" t="s">
        <v>1895</v>
      </c>
      <c r="E74" s="2" t="s">
        <v>508</v>
      </c>
      <c r="F74" s="2" t="s">
        <v>1896</v>
      </c>
      <c r="G74" s="2">
        <v>62017702</v>
      </c>
      <c r="H74" s="2" t="s">
        <v>33</v>
      </c>
      <c r="I74" s="2" t="s">
        <v>1643</v>
      </c>
      <c r="J74" s="2" t="s">
        <v>1897</v>
      </c>
      <c r="K74" s="2" t="s">
        <v>82</v>
      </c>
      <c r="L74" s="2" t="s">
        <v>83</v>
      </c>
      <c r="M74" s="2" t="s">
        <v>83</v>
      </c>
      <c r="N74" s="2" t="s">
        <v>83</v>
      </c>
      <c r="O74" s="2" t="s">
        <v>150</v>
      </c>
      <c r="P74" s="153" t="s">
        <v>1898</v>
      </c>
      <c r="Q74" s="2" t="s">
        <v>86</v>
      </c>
      <c r="R74" s="2" t="s">
        <v>1509</v>
      </c>
      <c r="S74" s="2" t="s">
        <v>1428</v>
      </c>
      <c r="T74" s="151" t="s">
        <v>1397</v>
      </c>
      <c r="U74" s="135">
        <v>3.19</v>
      </c>
      <c r="V74" s="125">
        <v>397.41800000000001</v>
      </c>
      <c r="W74" s="125">
        <v>1267.7619999999999</v>
      </c>
      <c r="X74" s="137">
        <v>0</v>
      </c>
      <c r="Y74" s="137">
        <v>1.62287221493762E-2</v>
      </c>
      <c r="Z74" s="137">
        <v>2.7264291764840399E-3</v>
      </c>
    </row>
    <row r="75" spans="1:26" x14ac:dyDescent="0.25">
      <c r="A75" s="2">
        <v>1182</v>
      </c>
      <c r="B75" s="2">
        <v>1182</v>
      </c>
      <c r="C75" s="2" t="s">
        <v>1899</v>
      </c>
      <c r="D75" s="2" t="s">
        <v>1900</v>
      </c>
      <c r="E75" s="2" t="s">
        <v>508</v>
      </c>
      <c r="F75" s="2" t="s">
        <v>1901</v>
      </c>
      <c r="G75" s="2">
        <v>62022231</v>
      </c>
      <c r="H75" s="2" t="s">
        <v>33</v>
      </c>
      <c r="I75" s="2" t="s">
        <v>1643</v>
      </c>
      <c r="J75" s="2" t="s">
        <v>975</v>
      </c>
      <c r="K75" s="2" t="s">
        <v>82</v>
      </c>
      <c r="L75" s="2" t="s">
        <v>83</v>
      </c>
      <c r="M75" s="2" t="s">
        <v>83</v>
      </c>
      <c r="N75" s="2" t="s">
        <v>820</v>
      </c>
      <c r="O75" s="2" t="s">
        <v>150</v>
      </c>
      <c r="P75" s="153" t="s">
        <v>1902</v>
      </c>
      <c r="Q75" s="2" t="s">
        <v>86</v>
      </c>
      <c r="R75" s="2" t="s">
        <v>585</v>
      </c>
      <c r="S75" s="2" t="s">
        <v>1428</v>
      </c>
      <c r="T75" s="151" t="s">
        <v>1397</v>
      </c>
      <c r="U75" s="135">
        <v>3.19</v>
      </c>
      <c r="V75" s="125">
        <v>64.319000000000003</v>
      </c>
      <c r="W75" s="125">
        <v>205.17699999999999</v>
      </c>
      <c r="X75" s="137">
        <v>1.9000000000000001E-5</v>
      </c>
      <c r="Y75" s="137">
        <v>2.6264897464336298E-3</v>
      </c>
      <c r="Z75" s="137">
        <v>4.4125090136490201E-4</v>
      </c>
    </row>
    <row r="76" spans="1:26" x14ac:dyDescent="0.25">
      <c r="A76" s="2">
        <v>1182</v>
      </c>
      <c r="B76" s="2">
        <v>1182</v>
      </c>
      <c r="C76" s="2" t="s">
        <v>1903</v>
      </c>
      <c r="D76" s="2" t="s">
        <v>1904</v>
      </c>
      <c r="E76" s="2" t="s">
        <v>670</v>
      </c>
      <c r="F76" s="2" t="s">
        <v>1905</v>
      </c>
      <c r="G76" s="2">
        <v>77847846</v>
      </c>
      <c r="H76" s="2" t="s">
        <v>33</v>
      </c>
      <c r="I76" s="2" t="s">
        <v>1643</v>
      </c>
      <c r="J76" s="2" t="s">
        <v>975</v>
      </c>
      <c r="K76" s="2" t="s">
        <v>82</v>
      </c>
      <c r="L76" s="2" t="s">
        <v>1342</v>
      </c>
      <c r="M76" s="2" t="s">
        <v>1342</v>
      </c>
      <c r="N76" s="2" t="s">
        <v>83</v>
      </c>
      <c r="O76" s="2" t="s">
        <v>150</v>
      </c>
      <c r="P76" s="153" t="s">
        <v>1906</v>
      </c>
      <c r="Q76" s="2" t="s">
        <v>86</v>
      </c>
      <c r="R76" s="2" t="s">
        <v>1509</v>
      </c>
      <c r="S76" s="2" t="s">
        <v>1428</v>
      </c>
      <c r="T76" s="151" t="s">
        <v>1397</v>
      </c>
      <c r="U76" s="135">
        <v>3.19</v>
      </c>
      <c r="V76" s="125">
        <v>793.48299999999995</v>
      </c>
      <c r="W76" s="125">
        <v>2531.2109999999998</v>
      </c>
      <c r="X76" s="137">
        <v>0</v>
      </c>
      <c r="Y76" s="137">
        <v>3.2402231632176898E-2</v>
      </c>
      <c r="Z76" s="137">
        <v>5.4435826118667402E-3</v>
      </c>
    </row>
    <row r="77" spans="1:26" x14ac:dyDescent="0.25">
      <c r="A77" s="2">
        <v>1182</v>
      </c>
      <c r="B77" s="2">
        <v>1182</v>
      </c>
      <c r="C77" s="2" t="s">
        <v>1907</v>
      </c>
      <c r="D77" s="2" t="s">
        <v>1908</v>
      </c>
      <c r="E77" s="2" t="s">
        <v>508</v>
      </c>
      <c r="F77" s="2" t="s">
        <v>1909</v>
      </c>
      <c r="G77" s="2">
        <v>62019013</v>
      </c>
      <c r="H77" s="2" t="s">
        <v>33</v>
      </c>
      <c r="I77" s="2" t="s">
        <v>1643</v>
      </c>
      <c r="J77" s="2" t="s">
        <v>1660</v>
      </c>
      <c r="K77" s="2" t="s">
        <v>82</v>
      </c>
      <c r="L77" s="2" t="s">
        <v>83</v>
      </c>
      <c r="M77" s="2" t="s">
        <v>83</v>
      </c>
      <c r="N77" s="2" t="s">
        <v>83</v>
      </c>
      <c r="O77" s="2" t="s">
        <v>150</v>
      </c>
      <c r="P77" s="153" t="s">
        <v>1910</v>
      </c>
      <c r="Q77" s="2" t="s">
        <v>86</v>
      </c>
      <c r="R77" s="2" t="s">
        <v>1509</v>
      </c>
      <c r="S77" s="2" t="s">
        <v>1428</v>
      </c>
      <c r="T77" s="151" t="s">
        <v>1397</v>
      </c>
      <c r="U77" s="135">
        <v>3.19</v>
      </c>
      <c r="V77" s="125">
        <v>386.78800000000001</v>
      </c>
      <c r="W77" s="125">
        <v>1233.8520000000001</v>
      </c>
      <c r="X77" s="137">
        <v>4.6999999999999997E-5</v>
      </c>
      <c r="Y77" s="137">
        <v>1.5794640687207599E-2</v>
      </c>
      <c r="Z77" s="137">
        <v>2.6535033877168098E-3</v>
      </c>
    </row>
    <row r="78" spans="1:26" x14ac:dyDescent="0.25">
      <c r="A78" s="2">
        <v>1182</v>
      </c>
      <c r="B78" s="2">
        <v>1182</v>
      </c>
      <c r="C78" s="2" t="s">
        <v>1911</v>
      </c>
      <c r="D78" s="2" t="s">
        <v>1912</v>
      </c>
      <c r="E78" s="2" t="s">
        <v>508</v>
      </c>
      <c r="F78" s="2" t="s">
        <v>1913</v>
      </c>
      <c r="G78" s="2">
        <v>62006705</v>
      </c>
      <c r="H78" s="2" t="s">
        <v>33</v>
      </c>
      <c r="I78" s="2" t="s">
        <v>1643</v>
      </c>
      <c r="J78" s="2" t="s">
        <v>1660</v>
      </c>
      <c r="K78" s="2" t="s">
        <v>82</v>
      </c>
      <c r="L78" s="2" t="s">
        <v>83</v>
      </c>
      <c r="M78" s="2" t="s">
        <v>83</v>
      </c>
      <c r="N78" s="2" t="s">
        <v>820</v>
      </c>
      <c r="O78" s="2" t="s">
        <v>150</v>
      </c>
      <c r="P78" s="153" t="s">
        <v>1914</v>
      </c>
      <c r="Q78" s="2" t="s">
        <v>86</v>
      </c>
      <c r="R78" s="2" t="s">
        <v>1509</v>
      </c>
      <c r="S78" s="2" t="s">
        <v>1428</v>
      </c>
      <c r="T78" s="151" t="s">
        <v>1397</v>
      </c>
      <c r="U78" s="135">
        <v>3.19</v>
      </c>
      <c r="V78" s="125">
        <v>240.74199999999999</v>
      </c>
      <c r="W78" s="125">
        <v>767.96500000000003</v>
      </c>
      <c r="X78" s="137">
        <v>4.9200000000000003E-4</v>
      </c>
      <c r="Y78" s="137">
        <v>9.8307867857380504E-3</v>
      </c>
      <c r="Z78" s="137">
        <v>1.6515745154624E-3</v>
      </c>
    </row>
    <row r="79" spans="1:26" x14ac:dyDescent="0.25">
      <c r="A79" s="2">
        <v>1182</v>
      </c>
      <c r="B79" s="2">
        <v>1182</v>
      </c>
      <c r="C79" s="2" t="s">
        <v>1915</v>
      </c>
      <c r="D79" s="2" t="s">
        <v>1916</v>
      </c>
      <c r="E79" s="2" t="s">
        <v>508</v>
      </c>
      <c r="F79" s="2" t="s">
        <v>1917</v>
      </c>
      <c r="G79" s="2">
        <v>62017652</v>
      </c>
      <c r="H79" s="2" t="s">
        <v>33</v>
      </c>
      <c r="I79" s="2" t="s">
        <v>1643</v>
      </c>
      <c r="J79" s="2" t="s">
        <v>1918</v>
      </c>
      <c r="K79" s="2" t="s">
        <v>82</v>
      </c>
      <c r="L79" s="2" t="s">
        <v>1649</v>
      </c>
      <c r="M79" s="2" t="s">
        <v>83</v>
      </c>
      <c r="N79" s="2" t="s">
        <v>820</v>
      </c>
      <c r="O79" s="2" t="s">
        <v>150</v>
      </c>
      <c r="P79" s="153" t="s">
        <v>1919</v>
      </c>
      <c r="Q79" s="2" t="s">
        <v>86</v>
      </c>
      <c r="R79" s="2" t="s">
        <v>585</v>
      </c>
      <c r="S79" s="2" t="s">
        <v>1428</v>
      </c>
      <c r="T79" s="151" t="s">
        <v>1397</v>
      </c>
      <c r="U79" s="135">
        <v>3.19</v>
      </c>
      <c r="V79" s="125">
        <v>303.19400000000002</v>
      </c>
      <c r="W79" s="125">
        <v>967.18899999999996</v>
      </c>
      <c r="X79" s="137">
        <v>1.11E-4</v>
      </c>
      <c r="Y79" s="137">
        <v>1.2381061149499399E-2</v>
      </c>
      <c r="Z79" s="137">
        <v>2.0800212144321899E-3</v>
      </c>
    </row>
    <row r="80" spans="1:26" x14ac:dyDescent="0.25">
      <c r="A80" s="2">
        <v>1182</v>
      </c>
      <c r="B80" s="2">
        <v>1182</v>
      </c>
      <c r="C80" s="2" t="s">
        <v>1920</v>
      </c>
      <c r="D80" s="2" t="s">
        <v>1921</v>
      </c>
      <c r="E80" s="2" t="s">
        <v>508</v>
      </c>
      <c r="F80" s="2" t="s">
        <v>1922</v>
      </c>
      <c r="G80" s="2">
        <v>62021142</v>
      </c>
      <c r="H80" s="2" t="s">
        <v>33</v>
      </c>
      <c r="I80" s="2" t="s">
        <v>1643</v>
      </c>
      <c r="J80" s="2" t="s">
        <v>1918</v>
      </c>
      <c r="K80" s="2" t="s">
        <v>82</v>
      </c>
      <c r="L80" s="2" t="s">
        <v>1649</v>
      </c>
      <c r="M80" s="2" t="s">
        <v>83</v>
      </c>
      <c r="N80" s="2" t="s">
        <v>820</v>
      </c>
      <c r="O80" s="2" t="s">
        <v>150</v>
      </c>
      <c r="P80" s="153" t="s">
        <v>1923</v>
      </c>
      <c r="Q80" s="2" t="s">
        <v>86</v>
      </c>
      <c r="R80" s="2" t="s">
        <v>1509</v>
      </c>
      <c r="S80" s="2" t="s">
        <v>1428</v>
      </c>
      <c r="T80" s="151" t="s">
        <v>1397</v>
      </c>
      <c r="U80" s="135">
        <v>3.19</v>
      </c>
      <c r="V80" s="125">
        <v>307.14400000000001</v>
      </c>
      <c r="W80" s="125">
        <v>979.78800000000001</v>
      </c>
      <c r="X80" s="137">
        <v>7.2000000000000002E-5</v>
      </c>
      <c r="Y80" s="137">
        <v>1.25423469406314E-2</v>
      </c>
      <c r="Z80" s="137">
        <v>2.1071172656583499E-3</v>
      </c>
    </row>
    <row r="81" spans="1:26" x14ac:dyDescent="0.25">
      <c r="A81" s="2">
        <v>1182</v>
      </c>
      <c r="B81" s="2">
        <v>1182</v>
      </c>
      <c r="C81" s="2" t="s">
        <v>1924</v>
      </c>
      <c r="D81" s="2" t="s">
        <v>1925</v>
      </c>
      <c r="E81" s="2" t="s">
        <v>508</v>
      </c>
      <c r="F81" s="2" t="s">
        <v>1926</v>
      </c>
      <c r="G81" s="2">
        <v>62020953</v>
      </c>
      <c r="H81" s="2" t="s">
        <v>33</v>
      </c>
      <c r="I81" s="2" t="s">
        <v>1643</v>
      </c>
      <c r="J81" s="2" t="s">
        <v>975</v>
      </c>
      <c r="K81" s="2" t="s">
        <v>82</v>
      </c>
      <c r="L81" s="2" t="s">
        <v>1649</v>
      </c>
      <c r="M81" s="2" t="s">
        <v>30</v>
      </c>
      <c r="N81" s="2" t="s">
        <v>820</v>
      </c>
      <c r="O81" s="2" t="s">
        <v>150</v>
      </c>
      <c r="P81" s="153" t="s">
        <v>1927</v>
      </c>
      <c r="Q81" s="2" t="s">
        <v>86</v>
      </c>
      <c r="R81" s="2" t="s">
        <v>585</v>
      </c>
      <c r="S81" s="2" t="s">
        <v>1428</v>
      </c>
      <c r="T81" s="151" t="s">
        <v>1397</v>
      </c>
      <c r="U81" s="135">
        <v>3.19</v>
      </c>
      <c r="V81" s="125">
        <v>280.89</v>
      </c>
      <c r="W81" s="125">
        <v>896.04</v>
      </c>
      <c r="X81" s="137">
        <v>1.3749999999999999E-3</v>
      </c>
      <c r="Y81" s="137">
        <v>1.1470276781312501E-2</v>
      </c>
      <c r="Z81" s="137">
        <v>1.9270092242056E-3</v>
      </c>
    </row>
    <row r="82" spans="1:26" x14ac:dyDescent="0.25">
      <c r="A82" s="2">
        <v>1182</v>
      </c>
      <c r="B82" s="2">
        <v>1182</v>
      </c>
      <c r="C82" s="2" t="s">
        <v>1928</v>
      </c>
      <c r="D82" s="2" t="s">
        <v>1929</v>
      </c>
      <c r="E82" s="2" t="s">
        <v>508</v>
      </c>
      <c r="F82" s="2" t="s">
        <v>1930</v>
      </c>
      <c r="G82" s="2">
        <v>62021951</v>
      </c>
      <c r="H82" s="2" t="s">
        <v>33</v>
      </c>
      <c r="I82" s="2" t="s">
        <v>1643</v>
      </c>
      <c r="J82" s="2" t="s">
        <v>1710</v>
      </c>
      <c r="K82" s="2" t="s">
        <v>82</v>
      </c>
      <c r="L82" s="2" t="s">
        <v>83</v>
      </c>
      <c r="M82" s="2" t="s">
        <v>83</v>
      </c>
      <c r="N82" s="2" t="s">
        <v>820</v>
      </c>
      <c r="O82" s="2" t="s">
        <v>150</v>
      </c>
      <c r="P82" s="153" t="s">
        <v>1931</v>
      </c>
      <c r="Q82" s="2" t="s">
        <v>86</v>
      </c>
      <c r="R82" s="2" t="s">
        <v>585</v>
      </c>
      <c r="S82" s="2" t="s">
        <v>1428</v>
      </c>
      <c r="T82" s="151" t="s">
        <v>1397</v>
      </c>
      <c r="U82" s="135">
        <v>3.19</v>
      </c>
      <c r="V82" s="125">
        <v>132.845</v>
      </c>
      <c r="W82" s="125">
        <v>423.77699999999999</v>
      </c>
      <c r="X82" s="137">
        <v>0</v>
      </c>
      <c r="Y82" s="137">
        <v>5.4248003986093899E-3</v>
      </c>
      <c r="Z82" s="137">
        <v>9.1136775571324801E-4</v>
      </c>
    </row>
    <row r="83" spans="1:26" x14ac:dyDescent="0.25">
      <c r="A83" s="2">
        <v>1182</v>
      </c>
      <c r="B83" s="2">
        <v>1182</v>
      </c>
      <c r="C83" s="2" t="s">
        <v>1932</v>
      </c>
      <c r="D83" s="2" t="s">
        <v>1933</v>
      </c>
      <c r="E83" s="2" t="s">
        <v>508</v>
      </c>
      <c r="F83" s="2" t="s">
        <v>1934</v>
      </c>
      <c r="G83" s="2">
        <v>62020425</v>
      </c>
      <c r="H83" s="2" t="s">
        <v>33</v>
      </c>
      <c r="I83" s="2" t="s">
        <v>1643</v>
      </c>
      <c r="J83" s="2" t="s">
        <v>1710</v>
      </c>
      <c r="K83" s="2" t="s">
        <v>82</v>
      </c>
      <c r="L83" s="2" t="s">
        <v>83</v>
      </c>
      <c r="M83" s="2" t="s">
        <v>83</v>
      </c>
      <c r="N83" s="2" t="s">
        <v>83</v>
      </c>
      <c r="O83" s="2" t="s">
        <v>150</v>
      </c>
      <c r="P83" s="153" t="s">
        <v>1935</v>
      </c>
      <c r="Q83" s="2" t="s">
        <v>86</v>
      </c>
      <c r="R83" s="2" t="s">
        <v>1509</v>
      </c>
      <c r="S83" s="2" t="s">
        <v>1428</v>
      </c>
      <c r="T83" s="151" t="s">
        <v>1397</v>
      </c>
      <c r="U83" s="135">
        <v>3.19</v>
      </c>
      <c r="V83" s="125">
        <v>963.78399999999999</v>
      </c>
      <c r="W83" s="125">
        <v>3074.471</v>
      </c>
      <c r="X83" s="137">
        <v>2.33E-4</v>
      </c>
      <c r="Y83" s="137">
        <v>3.9356542950724403E-2</v>
      </c>
      <c r="Z83" s="137">
        <v>6.6119085654890303E-3</v>
      </c>
    </row>
    <row r="84" spans="1:26" x14ac:dyDescent="0.25">
      <c r="A84" s="2">
        <v>1182</v>
      </c>
      <c r="B84" s="2">
        <v>1182</v>
      </c>
      <c r="C84" s="2" t="s">
        <v>1936</v>
      </c>
      <c r="D84" s="2" t="s">
        <v>1937</v>
      </c>
      <c r="E84" s="2" t="s">
        <v>508</v>
      </c>
      <c r="F84" s="2" t="s">
        <v>1938</v>
      </c>
      <c r="G84" s="2">
        <v>62021332</v>
      </c>
      <c r="H84" s="2" t="s">
        <v>33</v>
      </c>
      <c r="I84" s="2" t="s">
        <v>1643</v>
      </c>
      <c r="J84" s="2" t="s">
        <v>1813</v>
      </c>
      <c r="K84" s="2" t="s">
        <v>82</v>
      </c>
      <c r="L84" s="2" t="s">
        <v>1649</v>
      </c>
      <c r="M84" s="2" t="s">
        <v>83</v>
      </c>
      <c r="N84" s="2" t="s">
        <v>83</v>
      </c>
      <c r="O84" s="2" t="s">
        <v>150</v>
      </c>
      <c r="P84" s="153" t="s">
        <v>1939</v>
      </c>
      <c r="Q84" s="2" t="s">
        <v>86</v>
      </c>
      <c r="R84" s="2" t="s">
        <v>1509</v>
      </c>
      <c r="S84" s="2" t="s">
        <v>1428</v>
      </c>
      <c r="T84" s="151" t="s">
        <v>1397</v>
      </c>
      <c r="U84" s="135">
        <v>3.19</v>
      </c>
      <c r="V84" s="125">
        <v>204.94499999999999</v>
      </c>
      <c r="W84" s="125">
        <v>653.77499999999998</v>
      </c>
      <c r="X84" s="137">
        <v>0</v>
      </c>
      <c r="Y84" s="137">
        <v>8.3690221840141393E-3</v>
      </c>
      <c r="Z84" s="137">
        <v>1.40599771510755E-3</v>
      </c>
    </row>
    <row r="85" spans="1:26" x14ac:dyDescent="0.25">
      <c r="A85" s="2">
        <v>1182</v>
      </c>
      <c r="B85" s="2">
        <v>1182</v>
      </c>
      <c r="C85" s="2" t="s">
        <v>1940</v>
      </c>
      <c r="D85" s="2" t="s">
        <v>1941</v>
      </c>
      <c r="E85" s="2" t="s">
        <v>508</v>
      </c>
      <c r="F85" s="2" t="s">
        <v>1942</v>
      </c>
      <c r="G85" s="2">
        <v>62021324</v>
      </c>
      <c r="H85" s="2" t="s">
        <v>33</v>
      </c>
      <c r="I85" s="2" t="s">
        <v>1643</v>
      </c>
      <c r="J85" s="2" t="s">
        <v>1813</v>
      </c>
      <c r="K85" s="2" t="s">
        <v>82</v>
      </c>
      <c r="L85" s="2" t="s">
        <v>1649</v>
      </c>
      <c r="M85" s="2" t="s">
        <v>83</v>
      </c>
      <c r="N85" s="2" t="s">
        <v>83</v>
      </c>
      <c r="O85" s="2" t="s">
        <v>150</v>
      </c>
      <c r="P85" s="153" t="s">
        <v>1939</v>
      </c>
      <c r="Q85" s="2" t="s">
        <v>86</v>
      </c>
      <c r="R85" s="2" t="s">
        <v>1509</v>
      </c>
      <c r="S85" s="2" t="s">
        <v>1428</v>
      </c>
      <c r="T85" s="151" t="s">
        <v>1397</v>
      </c>
      <c r="U85" s="135">
        <v>3.19</v>
      </c>
      <c r="V85" s="125">
        <v>44.764000000000003</v>
      </c>
      <c r="W85" s="125">
        <v>142.798</v>
      </c>
      <c r="X85" s="137">
        <v>0</v>
      </c>
      <c r="Y85" s="137">
        <v>1.8279662940073999E-3</v>
      </c>
      <c r="Z85" s="137">
        <v>3.0709877165545899E-4</v>
      </c>
    </row>
    <row r="86" spans="1:26" x14ac:dyDescent="0.25">
      <c r="A86" s="2">
        <v>1182</v>
      </c>
      <c r="B86" s="2">
        <v>1182</v>
      </c>
      <c r="C86" s="2" t="s">
        <v>1943</v>
      </c>
      <c r="D86" s="2" t="s">
        <v>1944</v>
      </c>
      <c r="E86" s="2" t="s">
        <v>670</v>
      </c>
      <c r="F86" s="2" t="s">
        <v>1945</v>
      </c>
      <c r="G86" s="2">
        <v>62021894</v>
      </c>
      <c r="H86" s="2" t="s">
        <v>33</v>
      </c>
      <c r="I86" s="2" t="s">
        <v>1643</v>
      </c>
      <c r="J86" s="2" t="s">
        <v>975</v>
      </c>
      <c r="K86" s="2" t="s">
        <v>82</v>
      </c>
      <c r="L86" s="2" t="s">
        <v>1342</v>
      </c>
      <c r="M86" s="2" t="s">
        <v>579</v>
      </c>
      <c r="N86" s="2" t="s">
        <v>820</v>
      </c>
      <c r="O86" s="2" t="s">
        <v>150</v>
      </c>
      <c r="P86" s="153" t="s">
        <v>1946</v>
      </c>
      <c r="Q86" s="2" t="s">
        <v>86</v>
      </c>
      <c r="R86" s="2" t="s">
        <v>585</v>
      </c>
      <c r="S86" s="2" t="s">
        <v>1428</v>
      </c>
      <c r="T86" s="151" t="s">
        <v>1397</v>
      </c>
      <c r="U86" s="135">
        <v>3.19</v>
      </c>
      <c r="V86" s="125">
        <v>71.772999999999996</v>
      </c>
      <c r="W86" s="125">
        <v>228.95699999999999</v>
      </c>
      <c r="X86" s="137">
        <v>8.2000000000000001E-5</v>
      </c>
      <c r="Y86" s="137">
        <v>2.93090162154158E-3</v>
      </c>
      <c r="Z86" s="137">
        <v>4.9239216870087805E-4</v>
      </c>
    </row>
    <row r="87" spans="1:26" x14ac:dyDescent="0.25">
      <c r="A87" s="2">
        <v>1182</v>
      </c>
      <c r="B87" s="2">
        <v>1182</v>
      </c>
      <c r="C87" s="2" t="s">
        <v>1947</v>
      </c>
      <c r="D87" s="2" t="s">
        <v>1948</v>
      </c>
      <c r="E87" s="2" t="s">
        <v>670</v>
      </c>
      <c r="F87" s="2" t="s">
        <v>1949</v>
      </c>
      <c r="G87" s="2">
        <v>62021571</v>
      </c>
      <c r="H87" s="2" t="s">
        <v>33</v>
      </c>
      <c r="I87" s="2" t="s">
        <v>1643</v>
      </c>
      <c r="J87" s="2" t="s">
        <v>975</v>
      </c>
      <c r="K87" s="2" t="s">
        <v>82</v>
      </c>
      <c r="L87" s="2" t="s">
        <v>1342</v>
      </c>
      <c r="M87" s="2" t="s">
        <v>579</v>
      </c>
      <c r="N87" s="2" t="s">
        <v>1131</v>
      </c>
      <c r="O87" s="2" t="s">
        <v>150</v>
      </c>
      <c r="P87" s="153" t="s">
        <v>1950</v>
      </c>
      <c r="Q87" s="2" t="s">
        <v>589</v>
      </c>
      <c r="R87" s="2" t="s">
        <v>585</v>
      </c>
      <c r="S87" s="2" t="s">
        <v>1428</v>
      </c>
      <c r="T87" s="151" t="s">
        <v>1397</v>
      </c>
      <c r="U87" s="135">
        <v>3.7454999999999998</v>
      </c>
      <c r="V87" s="125">
        <v>223.12299999999999</v>
      </c>
      <c r="W87" s="125">
        <v>835.70699999999999</v>
      </c>
      <c r="X87" s="137">
        <v>8.7900000000000001E-4</v>
      </c>
      <c r="Y87" s="137">
        <v>1.0697948616947599E-2</v>
      </c>
      <c r="Z87" s="137">
        <v>1.79725790911358E-3</v>
      </c>
    </row>
    <row r="88" spans="1:26" x14ac:dyDescent="0.25">
      <c r="A88" s="2">
        <v>1182</v>
      </c>
      <c r="B88" s="2">
        <v>1182</v>
      </c>
      <c r="C88" s="2" t="s">
        <v>1951</v>
      </c>
      <c r="D88" s="2" t="s">
        <v>1952</v>
      </c>
      <c r="E88" s="2" t="s">
        <v>508</v>
      </c>
      <c r="F88" s="2" t="s">
        <v>1953</v>
      </c>
      <c r="G88" s="2">
        <v>62019849</v>
      </c>
      <c r="H88" s="2" t="s">
        <v>33</v>
      </c>
      <c r="I88" s="2" t="s">
        <v>1643</v>
      </c>
      <c r="J88" s="2" t="s">
        <v>975</v>
      </c>
      <c r="K88" s="2" t="s">
        <v>82</v>
      </c>
      <c r="L88" s="2" t="s">
        <v>1342</v>
      </c>
      <c r="M88" s="2" t="s">
        <v>579</v>
      </c>
      <c r="N88" s="2" t="s">
        <v>83</v>
      </c>
      <c r="O88" s="2" t="s">
        <v>150</v>
      </c>
      <c r="P88" s="153" t="s">
        <v>1954</v>
      </c>
      <c r="Q88" s="2" t="s">
        <v>86</v>
      </c>
      <c r="R88" s="2" t="s">
        <v>1509</v>
      </c>
      <c r="S88" s="2" t="s">
        <v>1428</v>
      </c>
      <c r="T88" s="151" t="s">
        <v>1397</v>
      </c>
      <c r="U88" s="135">
        <v>3.19</v>
      </c>
      <c r="V88" s="125">
        <v>182.26300000000001</v>
      </c>
      <c r="W88" s="125">
        <v>581.41899999999998</v>
      </c>
      <c r="X88" s="137">
        <v>7.3899999999999997E-4</v>
      </c>
      <c r="Y88" s="137">
        <v>7.4427895906137497E-3</v>
      </c>
      <c r="Z88" s="137">
        <v>1.25039041937513E-3</v>
      </c>
    </row>
    <row r="89" spans="1:26" x14ac:dyDescent="0.25">
      <c r="A89" s="2">
        <v>1182</v>
      </c>
      <c r="B89" s="2">
        <v>1182</v>
      </c>
      <c r="C89" s="2" t="s">
        <v>1955</v>
      </c>
      <c r="D89" s="2" t="s">
        <v>1956</v>
      </c>
      <c r="E89" s="2" t="s">
        <v>508</v>
      </c>
      <c r="F89" s="2" t="s">
        <v>1957</v>
      </c>
      <c r="G89" s="2">
        <v>62021944</v>
      </c>
      <c r="H89" s="2" t="s">
        <v>33</v>
      </c>
      <c r="I89" s="2" t="s">
        <v>1643</v>
      </c>
      <c r="J89" s="2" t="s">
        <v>975</v>
      </c>
      <c r="K89" s="2" t="s">
        <v>82</v>
      </c>
      <c r="L89" s="2" t="s">
        <v>1342</v>
      </c>
      <c r="M89" s="2" t="s">
        <v>579</v>
      </c>
      <c r="N89" s="2" t="s">
        <v>820</v>
      </c>
      <c r="O89" s="2" t="s">
        <v>150</v>
      </c>
      <c r="P89" s="153" t="s">
        <v>1958</v>
      </c>
      <c r="Q89" s="2" t="s">
        <v>86</v>
      </c>
      <c r="R89" s="2" t="s">
        <v>585</v>
      </c>
      <c r="S89" s="2" t="s">
        <v>1428</v>
      </c>
      <c r="T89" s="151" t="s">
        <v>1397</v>
      </c>
      <c r="U89" s="135">
        <v>3.19</v>
      </c>
      <c r="V89" s="125">
        <v>129.15299999999999</v>
      </c>
      <c r="W89" s="125">
        <v>411.99900000000002</v>
      </c>
      <c r="X89" s="137">
        <v>0</v>
      </c>
      <c r="Y89" s="137">
        <v>5.2740286774925899E-3</v>
      </c>
      <c r="Z89" s="137">
        <v>8.8603807074742595E-4</v>
      </c>
    </row>
    <row r="90" spans="1:26" x14ac:dyDescent="0.25">
      <c r="A90" s="2">
        <v>1182</v>
      </c>
      <c r="B90" s="2">
        <v>1182</v>
      </c>
      <c r="C90" s="2" t="s">
        <v>1959</v>
      </c>
      <c r="D90" s="2" t="s">
        <v>1960</v>
      </c>
      <c r="E90" s="2" t="s">
        <v>508</v>
      </c>
      <c r="F90" s="2" t="s">
        <v>1961</v>
      </c>
      <c r="G90" s="2">
        <v>62009204</v>
      </c>
      <c r="H90" s="2" t="s">
        <v>33</v>
      </c>
      <c r="I90" s="2" t="s">
        <v>1643</v>
      </c>
      <c r="J90" s="2" t="s">
        <v>1648</v>
      </c>
      <c r="K90" s="2" t="s">
        <v>82</v>
      </c>
      <c r="L90" s="2" t="s">
        <v>1342</v>
      </c>
      <c r="M90" s="2" t="s">
        <v>579</v>
      </c>
      <c r="N90" s="2" t="s">
        <v>820</v>
      </c>
      <c r="O90" s="2" t="s">
        <v>150</v>
      </c>
      <c r="P90" s="153" t="s">
        <v>1962</v>
      </c>
      <c r="Q90" s="2" t="s">
        <v>86</v>
      </c>
      <c r="R90" s="2" t="s">
        <v>585</v>
      </c>
      <c r="S90" s="2" t="s">
        <v>1428</v>
      </c>
      <c r="T90" s="151" t="s">
        <v>1397</v>
      </c>
      <c r="U90" s="135">
        <v>3.19</v>
      </c>
      <c r="V90" s="125">
        <v>322.16199999999998</v>
      </c>
      <c r="W90" s="125">
        <v>1027.6959999999999</v>
      </c>
      <c r="X90" s="137">
        <v>3.6499999999999998E-4</v>
      </c>
      <c r="Y90" s="137">
        <v>1.31556166867484E-2</v>
      </c>
      <c r="Z90" s="137">
        <v>2.2101467286979098E-3</v>
      </c>
    </row>
    <row r="91" spans="1:26" x14ac:dyDescent="0.25">
      <c r="A91" s="2">
        <v>1182</v>
      </c>
      <c r="B91" s="2">
        <v>1182</v>
      </c>
      <c r="C91" s="2" t="s">
        <v>1963</v>
      </c>
      <c r="D91" s="2" t="s">
        <v>1964</v>
      </c>
      <c r="E91" s="2" t="s">
        <v>508</v>
      </c>
      <c r="F91" s="2" t="s">
        <v>1965</v>
      </c>
      <c r="G91" s="2">
        <v>62019807</v>
      </c>
      <c r="H91" s="2" t="s">
        <v>33</v>
      </c>
      <c r="I91" s="2" t="s">
        <v>1643</v>
      </c>
      <c r="J91" s="2" t="s">
        <v>1648</v>
      </c>
      <c r="K91" s="2" t="s">
        <v>82</v>
      </c>
      <c r="L91" s="2" t="s">
        <v>1342</v>
      </c>
      <c r="M91" s="2" t="s">
        <v>579</v>
      </c>
      <c r="N91" s="2" t="s">
        <v>820</v>
      </c>
      <c r="O91" s="2" t="s">
        <v>150</v>
      </c>
      <c r="P91" s="153" t="s">
        <v>1800</v>
      </c>
      <c r="Q91" s="2" t="s">
        <v>86</v>
      </c>
      <c r="R91" s="2" t="s">
        <v>1509</v>
      </c>
      <c r="S91" s="2" t="s">
        <v>1428</v>
      </c>
      <c r="T91" s="151" t="s">
        <v>1397</v>
      </c>
      <c r="U91" s="135">
        <v>3.19</v>
      </c>
      <c r="V91" s="125">
        <v>276.53199999999998</v>
      </c>
      <c r="W91" s="125">
        <v>882.13699999999994</v>
      </c>
      <c r="X91" s="137">
        <v>1.4100000000000001E-4</v>
      </c>
      <c r="Y91" s="137">
        <v>1.12923116310187E-2</v>
      </c>
      <c r="Z91" s="137">
        <v>1.89711103667782E-3</v>
      </c>
    </row>
    <row r="92" spans="1:26" x14ac:dyDescent="0.25">
      <c r="A92" s="2">
        <v>1182</v>
      </c>
      <c r="B92" s="2">
        <v>1182</v>
      </c>
      <c r="C92" s="2" t="s">
        <v>1966</v>
      </c>
      <c r="D92" s="2" t="s">
        <v>1967</v>
      </c>
      <c r="E92" s="2" t="s">
        <v>508</v>
      </c>
      <c r="F92" s="2" t="s">
        <v>1968</v>
      </c>
      <c r="G92" s="2">
        <v>62022355</v>
      </c>
      <c r="H92" s="2" t="s">
        <v>33</v>
      </c>
      <c r="I92" s="2" t="s">
        <v>1643</v>
      </c>
      <c r="J92" s="2" t="s">
        <v>975</v>
      </c>
      <c r="K92" s="2" t="s">
        <v>82</v>
      </c>
      <c r="L92" s="2" t="s">
        <v>1342</v>
      </c>
      <c r="M92" s="2" t="s">
        <v>1342</v>
      </c>
      <c r="N92" s="2" t="s">
        <v>820</v>
      </c>
      <c r="O92" s="2" t="s">
        <v>150</v>
      </c>
      <c r="P92" s="153" t="s">
        <v>1818</v>
      </c>
      <c r="Q92" s="2" t="s">
        <v>86</v>
      </c>
      <c r="R92" s="2" t="s">
        <v>585</v>
      </c>
      <c r="S92" s="2" t="s">
        <v>1428</v>
      </c>
      <c r="T92" s="151" t="s">
        <v>1397</v>
      </c>
      <c r="U92" s="135">
        <v>3.19</v>
      </c>
      <c r="V92" s="125">
        <v>61.844999999999999</v>
      </c>
      <c r="W92" s="125">
        <v>197.28399999999999</v>
      </c>
      <c r="X92" s="137">
        <v>3.4999999999999997E-5</v>
      </c>
      <c r="Y92" s="137">
        <v>2.5254542380643398E-3</v>
      </c>
      <c r="Z92" s="137">
        <v>4.2427691195628302E-4</v>
      </c>
    </row>
    <row r="93" spans="1:26" x14ac:dyDescent="0.25">
      <c r="A93" s="2">
        <v>1182</v>
      </c>
      <c r="B93" s="2">
        <v>1182</v>
      </c>
      <c r="C93" s="2" t="s">
        <v>1969</v>
      </c>
      <c r="D93" s="2" t="s">
        <v>1960</v>
      </c>
      <c r="E93" s="2" t="s">
        <v>508</v>
      </c>
      <c r="F93" s="2" t="s">
        <v>1970</v>
      </c>
      <c r="G93" s="2">
        <v>62020615</v>
      </c>
      <c r="H93" s="2" t="s">
        <v>33</v>
      </c>
      <c r="I93" s="2" t="s">
        <v>1643</v>
      </c>
      <c r="J93" s="2" t="s">
        <v>1660</v>
      </c>
      <c r="K93" s="2" t="s">
        <v>82</v>
      </c>
      <c r="L93" s="2" t="s">
        <v>1342</v>
      </c>
      <c r="M93" s="2" t="s">
        <v>579</v>
      </c>
      <c r="N93" s="2" t="s">
        <v>820</v>
      </c>
      <c r="O93" s="2" t="s">
        <v>150</v>
      </c>
      <c r="P93" s="153" t="s">
        <v>1971</v>
      </c>
      <c r="Q93" s="2" t="s">
        <v>86</v>
      </c>
      <c r="R93" s="2" t="s">
        <v>1509</v>
      </c>
      <c r="S93" s="2" t="s">
        <v>1428</v>
      </c>
      <c r="T93" s="151" t="s">
        <v>1397</v>
      </c>
      <c r="U93" s="135">
        <v>3.19</v>
      </c>
      <c r="V93" s="125">
        <v>431.75799999999998</v>
      </c>
      <c r="W93" s="125">
        <v>1377.307</v>
      </c>
      <c r="X93" s="137">
        <v>0</v>
      </c>
      <c r="Y93" s="137">
        <v>1.7631018970304699E-2</v>
      </c>
      <c r="Z93" s="137">
        <v>2.9620153755377399E-3</v>
      </c>
    </row>
    <row r="94" spans="1:26" x14ac:dyDescent="0.25">
      <c r="A94" s="2">
        <v>1182</v>
      </c>
      <c r="B94" s="2">
        <v>1182</v>
      </c>
      <c r="C94" s="2" t="s">
        <v>1972</v>
      </c>
      <c r="D94" s="2" t="s">
        <v>1973</v>
      </c>
      <c r="E94" s="2" t="s">
        <v>508</v>
      </c>
      <c r="F94" s="2" t="s">
        <v>1974</v>
      </c>
      <c r="G94" s="2">
        <v>62020813</v>
      </c>
      <c r="H94" s="2" t="s">
        <v>33</v>
      </c>
      <c r="I94" s="2" t="s">
        <v>1643</v>
      </c>
      <c r="J94" s="2" t="s">
        <v>1671</v>
      </c>
      <c r="K94" s="2" t="s">
        <v>82</v>
      </c>
      <c r="L94" s="2" t="s">
        <v>1342</v>
      </c>
      <c r="M94" s="2" t="s">
        <v>579</v>
      </c>
      <c r="N94" s="2" t="s">
        <v>820</v>
      </c>
      <c r="O94" s="2" t="s">
        <v>150</v>
      </c>
      <c r="P94" s="153" t="s">
        <v>1975</v>
      </c>
      <c r="Q94" s="2" t="s">
        <v>86</v>
      </c>
      <c r="R94" s="2" t="s">
        <v>585</v>
      </c>
      <c r="S94" s="2" t="s">
        <v>1428</v>
      </c>
      <c r="T94" s="151" t="s">
        <v>1397</v>
      </c>
      <c r="U94" s="135">
        <v>3.19</v>
      </c>
      <c r="V94" s="125">
        <v>222.57</v>
      </c>
      <c r="W94" s="125">
        <v>709.99900000000002</v>
      </c>
      <c r="X94" s="137">
        <v>8.7999999999999998E-5</v>
      </c>
      <c r="Y94" s="137">
        <v>9.0887514538631302E-3</v>
      </c>
      <c r="Z94" s="137">
        <v>1.5269124034252199E-3</v>
      </c>
    </row>
    <row r="95" spans="1:26" x14ac:dyDescent="0.25">
      <c r="A95" s="2">
        <v>1182</v>
      </c>
      <c r="B95" s="2">
        <v>1182</v>
      </c>
      <c r="C95" s="2" t="s">
        <v>1976</v>
      </c>
      <c r="D95" s="2" t="s">
        <v>1977</v>
      </c>
      <c r="E95" s="2" t="s">
        <v>508</v>
      </c>
      <c r="F95" s="2" t="s">
        <v>1978</v>
      </c>
      <c r="G95" s="2">
        <v>62010137</v>
      </c>
      <c r="H95" s="2" t="s">
        <v>33</v>
      </c>
      <c r="I95" s="2" t="s">
        <v>1643</v>
      </c>
      <c r="J95" s="2" t="s">
        <v>1671</v>
      </c>
      <c r="K95" s="2" t="s">
        <v>82</v>
      </c>
      <c r="L95" s="2" t="s">
        <v>1342</v>
      </c>
      <c r="M95" s="2" t="s">
        <v>579</v>
      </c>
      <c r="N95" s="2" t="s">
        <v>820</v>
      </c>
      <c r="O95" s="2" t="s">
        <v>150</v>
      </c>
      <c r="P95" s="153" t="s">
        <v>1979</v>
      </c>
      <c r="Q95" s="2" t="s">
        <v>86</v>
      </c>
      <c r="R95" s="2" t="s">
        <v>1509</v>
      </c>
      <c r="S95" s="2" t="s">
        <v>1428</v>
      </c>
      <c r="T95" s="151" t="s">
        <v>1397</v>
      </c>
      <c r="U95" s="135">
        <v>3.19</v>
      </c>
      <c r="V95" s="125">
        <v>222.31</v>
      </c>
      <c r="W95" s="125">
        <v>709.16899999999998</v>
      </c>
      <c r="X95" s="137">
        <v>1.13E-4</v>
      </c>
      <c r="Y95" s="137">
        <v>9.0781246899597507E-3</v>
      </c>
      <c r="Z95" s="137">
        <v>1.5251271045649E-3</v>
      </c>
    </row>
    <row r="96" spans="1:26" x14ac:dyDescent="0.25">
      <c r="A96" s="2">
        <v>1182</v>
      </c>
      <c r="B96" s="2">
        <v>1182</v>
      </c>
      <c r="C96" s="2" t="s">
        <v>1980</v>
      </c>
      <c r="D96" s="2" t="s">
        <v>1981</v>
      </c>
      <c r="E96" s="2" t="s">
        <v>508</v>
      </c>
      <c r="F96" s="2" t="s">
        <v>1982</v>
      </c>
      <c r="G96" s="2">
        <v>62006366</v>
      </c>
      <c r="H96" s="2" t="s">
        <v>33</v>
      </c>
      <c r="I96" s="2" t="s">
        <v>1643</v>
      </c>
      <c r="J96" s="2" t="s">
        <v>1983</v>
      </c>
      <c r="K96" s="2" t="s">
        <v>82</v>
      </c>
      <c r="L96" s="2" t="s">
        <v>30</v>
      </c>
      <c r="M96" s="2" t="s">
        <v>30</v>
      </c>
      <c r="N96" s="2" t="s">
        <v>83</v>
      </c>
      <c r="O96" s="2" t="s">
        <v>150</v>
      </c>
      <c r="P96" s="153" t="s">
        <v>1984</v>
      </c>
      <c r="Q96" s="2" t="s">
        <v>86</v>
      </c>
      <c r="R96" s="2" t="s">
        <v>1509</v>
      </c>
      <c r="S96" s="2" t="s">
        <v>1428</v>
      </c>
      <c r="T96" s="151" t="s">
        <v>1397</v>
      </c>
      <c r="U96" s="135">
        <v>3.19</v>
      </c>
      <c r="V96" s="125">
        <v>48.351999999999997</v>
      </c>
      <c r="W96" s="125">
        <v>154.24299999999999</v>
      </c>
      <c r="X96" s="137">
        <v>4.75E-4</v>
      </c>
      <c r="Y96" s="137">
        <v>1.9744737080791899E-3</v>
      </c>
      <c r="Z96" s="137">
        <v>3.31712052024666E-4</v>
      </c>
    </row>
    <row r="97" spans="1:26" x14ac:dyDescent="0.25">
      <c r="A97" s="2">
        <v>1182</v>
      </c>
      <c r="B97" s="2">
        <v>1182</v>
      </c>
      <c r="C97" s="2" t="s">
        <v>1985</v>
      </c>
      <c r="D97" s="2" t="s">
        <v>1986</v>
      </c>
      <c r="E97" s="2" t="s">
        <v>508</v>
      </c>
      <c r="F97" s="2" t="s">
        <v>1987</v>
      </c>
      <c r="G97" s="2">
        <v>62018387</v>
      </c>
      <c r="H97" s="2" t="s">
        <v>33</v>
      </c>
      <c r="I97" s="2" t="s">
        <v>1643</v>
      </c>
      <c r="J97" s="2" t="s">
        <v>1675</v>
      </c>
      <c r="K97" s="2" t="s">
        <v>82</v>
      </c>
      <c r="L97" s="2" t="s">
        <v>1649</v>
      </c>
      <c r="M97" s="2" t="s">
        <v>974</v>
      </c>
      <c r="N97" s="2" t="s">
        <v>83</v>
      </c>
      <c r="O97" s="2" t="s">
        <v>150</v>
      </c>
      <c r="P97" s="153" t="s">
        <v>1988</v>
      </c>
      <c r="Q97" s="2" t="s">
        <v>86</v>
      </c>
      <c r="R97" s="2" t="s">
        <v>1509</v>
      </c>
      <c r="S97" s="2" t="s">
        <v>1428</v>
      </c>
      <c r="T97" s="151" t="s">
        <v>1397</v>
      </c>
      <c r="U97" s="135">
        <v>3.19</v>
      </c>
      <c r="V97" s="125">
        <v>198.006</v>
      </c>
      <c r="W97" s="125">
        <v>631.64</v>
      </c>
      <c r="X97" s="137">
        <v>8.3999999999999995E-5</v>
      </c>
      <c r="Y97" s="137">
        <v>8.0856738612065208E-3</v>
      </c>
      <c r="Z97" s="137">
        <v>1.3583951295620101E-3</v>
      </c>
    </row>
    <row r="98" spans="1:26" x14ac:dyDescent="0.25">
      <c r="A98" s="2">
        <v>1182</v>
      </c>
      <c r="B98" s="2">
        <v>1182</v>
      </c>
      <c r="C98" s="2" t="s">
        <v>1989</v>
      </c>
      <c r="D98" s="2" t="s">
        <v>1990</v>
      </c>
      <c r="E98" s="2" t="s">
        <v>670</v>
      </c>
      <c r="F98" s="2" t="s">
        <v>1991</v>
      </c>
      <c r="G98" s="2">
        <v>62018551</v>
      </c>
      <c r="H98" s="2" t="s">
        <v>33</v>
      </c>
      <c r="I98" s="2" t="s">
        <v>1643</v>
      </c>
      <c r="J98" s="2" t="s">
        <v>1675</v>
      </c>
      <c r="K98" s="2" t="s">
        <v>82</v>
      </c>
      <c r="L98" s="2" t="s">
        <v>1342</v>
      </c>
      <c r="M98" s="2" t="s">
        <v>1992</v>
      </c>
      <c r="N98" s="2" t="s">
        <v>974</v>
      </c>
      <c r="O98" s="2" t="s">
        <v>150</v>
      </c>
      <c r="P98" s="153" t="s">
        <v>1993</v>
      </c>
      <c r="Q98" s="2" t="s">
        <v>86</v>
      </c>
      <c r="R98" s="2" t="s">
        <v>1509</v>
      </c>
      <c r="S98" s="2" t="s">
        <v>1428</v>
      </c>
      <c r="T98" s="151" t="s">
        <v>1397</v>
      </c>
      <c r="U98" s="135">
        <v>3.19</v>
      </c>
      <c r="V98" s="125">
        <v>422.80500000000001</v>
      </c>
      <c r="W98" s="125">
        <v>1348.748</v>
      </c>
      <c r="X98" s="137">
        <v>1.619E-3</v>
      </c>
      <c r="Y98" s="137">
        <v>1.7265428351955301E-2</v>
      </c>
      <c r="Z98" s="137">
        <v>2.9005960648032202E-3</v>
      </c>
    </row>
    <row r="99" spans="1:26" x14ac:dyDescent="0.25">
      <c r="A99" s="2">
        <v>1182</v>
      </c>
      <c r="B99" s="2">
        <v>1182</v>
      </c>
      <c r="C99" s="2" t="s">
        <v>1994</v>
      </c>
      <c r="D99" s="2" t="s">
        <v>1995</v>
      </c>
      <c r="E99" s="2" t="s">
        <v>670</v>
      </c>
      <c r="F99" s="2" t="s">
        <v>1996</v>
      </c>
      <c r="G99" s="2">
        <v>62022306</v>
      </c>
      <c r="H99" s="2" t="s">
        <v>33</v>
      </c>
      <c r="I99" s="2" t="s">
        <v>1643</v>
      </c>
      <c r="J99" s="2" t="s">
        <v>975</v>
      </c>
      <c r="K99" s="2" t="s">
        <v>82</v>
      </c>
      <c r="L99" s="2" t="s">
        <v>1342</v>
      </c>
      <c r="M99" s="2" t="s">
        <v>1992</v>
      </c>
      <c r="N99" s="2" t="s">
        <v>820</v>
      </c>
      <c r="O99" s="2" t="s">
        <v>150</v>
      </c>
      <c r="P99" s="153" t="s">
        <v>1997</v>
      </c>
      <c r="Q99" s="2" t="s">
        <v>86</v>
      </c>
      <c r="R99" s="2" t="s">
        <v>585</v>
      </c>
      <c r="S99" s="2" t="s">
        <v>1428</v>
      </c>
      <c r="T99" s="151" t="s">
        <v>1397</v>
      </c>
      <c r="U99" s="135">
        <v>3.19</v>
      </c>
      <c r="V99" s="125">
        <v>71.100999999999999</v>
      </c>
      <c r="W99" s="125">
        <v>226.81299999999999</v>
      </c>
      <c r="X99" s="137">
        <v>0</v>
      </c>
      <c r="Y99" s="137">
        <v>2.9034472271441398E-3</v>
      </c>
      <c r="Z99" s="137">
        <v>4.8777982391988499E-4</v>
      </c>
    </row>
    <row r="100" spans="1:26" x14ac:dyDescent="0.25">
      <c r="A100" s="2">
        <v>1182</v>
      </c>
      <c r="B100" s="2">
        <v>1182</v>
      </c>
      <c r="C100" s="2" t="s">
        <v>1998</v>
      </c>
      <c r="D100" s="2" t="s">
        <v>1999</v>
      </c>
      <c r="E100" s="2" t="s">
        <v>670</v>
      </c>
      <c r="F100" s="2" t="s">
        <v>2000</v>
      </c>
      <c r="G100" s="2">
        <v>62020169</v>
      </c>
      <c r="H100" s="2" t="s">
        <v>33</v>
      </c>
      <c r="I100" s="2" t="s">
        <v>1643</v>
      </c>
      <c r="J100" s="2" t="s">
        <v>1671</v>
      </c>
      <c r="K100" s="2" t="s">
        <v>82</v>
      </c>
      <c r="L100" s="2" t="s">
        <v>1342</v>
      </c>
      <c r="M100" s="2" t="s">
        <v>1992</v>
      </c>
      <c r="N100" s="2" t="s">
        <v>820</v>
      </c>
      <c r="O100" s="2" t="s">
        <v>150</v>
      </c>
      <c r="P100" s="153" t="s">
        <v>2001</v>
      </c>
      <c r="Q100" s="2" t="s">
        <v>86</v>
      </c>
      <c r="R100" s="2" t="s">
        <v>1509</v>
      </c>
      <c r="S100" s="2" t="s">
        <v>1428</v>
      </c>
      <c r="T100" s="151" t="s">
        <v>1397</v>
      </c>
      <c r="U100" s="135">
        <v>3.19</v>
      </c>
      <c r="V100" s="125">
        <v>565.16499999999996</v>
      </c>
      <c r="W100" s="125">
        <v>1802.875</v>
      </c>
      <c r="X100" s="137">
        <v>1.4E-3</v>
      </c>
      <c r="Y100" s="137">
        <v>2.30787468271626E-2</v>
      </c>
      <c r="Z100" s="137">
        <v>3.87723494968352E-3</v>
      </c>
    </row>
    <row r="101" spans="1:26" x14ac:dyDescent="0.25">
      <c r="A101" s="2">
        <v>1182</v>
      </c>
      <c r="B101" s="2">
        <v>1182</v>
      </c>
      <c r="C101" s="2" t="s">
        <v>2002</v>
      </c>
      <c r="D101" s="2" t="s">
        <v>2003</v>
      </c>
      <c r="E101" s="2" t="s">
        <v>508</v>
      </c>
      <c r="F101" s="2" t="s">
        <v>2004</v>
      </c>
      <c r="G101" s="2">
        <v>62022439</v>
      </c>
      <c r="H101" s="2" t="s">
        <v>33</v>
      </c>
      <c r="I101" s="2" t="s">
        <v>1643</v>
      </c>
      <c r="J101" s="2" t="s">
        <v>975</v>
      </c>
      <c r="K101" s="2" t="s">
        <v>82</v>
      </c>
      <c r="L101" s="2" t="s">
        <v>1342</v>
      </c>
      <c r="M101" s="2" t="s">
        <v>1342</v>
      </c>
      <c r="N101" s="2" t="s">
        <v>1131</v>
      </c>
      <c r="O101" s="2" t="s">
        <v>150</v>
      </c>
      <c r="P101" s="153" t="s">
        <v>2005</v>
      </c>
      <c r="Q101" s="2" t="s">
        <v>589</v>
      </c>
      <c r="R101" s="2" t="s">
        <v>585</v>
      </c>
      <c r="S101" s="2" t="s">
        <v>1428</v>
      </c>
      <c r="T101" s="151" t="s">
        <v>1397</v>
      </c>
      <c r="U101" s="135">
        <v>3.7454999999999998</v>
      </c>
      <c r="V101" s="125">
        <v>119.789</v>
      </c>
      <c r="W101" s="125">
        <v>448.67099999999999</v>
      </c>
      <c r="X101" s="137">
        <v>0</v>
      </c>
      <c r="Y101" s="137">
        <v>5.7434716877251598E-3</v>
      </c>
      <c r="Z101" s="137">
        <v>9.6490460799008703E-4</v>
      </c>
    </row>
    <row r="102" spans="1:26" x14ac:dyDescent="0.25">
      <c r="A102" s="2">
        <v>1182</v>
      </c>
      <c r="B102" s="2">
        <v>1182</v>
      </c>
      <c r="C102" s="2" t="s">
        <v>2006</v>
      </c>
      <c r="D102" s="2" t="s">
        <v>2007</v>
      </c>
      <c r="E102" s="2" t="s">
        <v>508</v>
      </c>
      <c r="F102" s="2" t="s">
        <v>2008</v>
      </c>
      <c r="G102" s="2">
        <v>62022033</v>
      </c>
      <c r="H102" s="2" t="s">
        <v>33</v>
      </c>
      <c r="I102" s="2" t="s">
        <v>1643</v>
      </c>
      <c r="J102" s="2" t="s">
        <v>975</v>
      </c>
      <c r="K102" s="2" t="s">
        <v>82</v>
      </c>
      <c r="L102" s="2" t="s">
        <v>1342</v>
      </c>
      <c r="M102" s="2" t="s">
        <v>1078</v>
      </c>
      <c r="N102" s="2" t="s">
        <v>83</v>
      </c>
      <c r="O102" s="2" t="s">
        <v>150</v>
      </c>
      <c r="P102" s="153" t="s">
        <v>2009</v>
      </c>
      <c r="Q102" s="2" t="s">
        <v>86</v>
      </c>
      <c r="R102" s="2" t="s">
        <v>585</v>
      </c>
      <c r="S102" s="2" t="s">
        <v>1428</v>
      </c>
      <c r="T102" s="151" t="s">
        <v>1397</v>
      </c>
      <c r="U102" s="135">
        <v>3.19</v>
      </c>
      <c r="V102" s="125">
        <v>132.61799999999999</v>
      </c>
      <c r="W102" s="125">
        <v>423.05099999999999</v>
      </c>
      <c r="X102" s="137">
        <v>0</v>
      </c>
      <c r="Y102" s="137">
        <v>5.41550684164649E-3</v>
      </c>
      <c r="Z102" s="137">
        <v>9.09806435935649E-4</v>
      </c>
    </row>
    <row r="103" spans="1:26" x14ac:dyDescent="0.25">
      <c r="A103" s="2">
        <v>1182</v>
      </c>
      <c r="B103" s="2">
        <v>1182</v>
      </c>
      <c r="C103" s="2" t="s">
        <v>2010</v>
      </c>
      <c r="D103" s="2" t="s">
        <v>2011</v>
      </c>
      <c r="E103" s="2" t="s">
        <v>508</v>
      </c>
      <c r="F103" s="2" t="s">
        <v>2012</v>
      </c>
      <c r="G103" s="2">
        <v>62021852</v>
      </c>
      <c r="H103" s="2" t="s">
        <v>33</v>
      </c>
      <c r="I103" s="2" t="s">
        <v>1643</v>
      </c>
      <c r="J103" s="2" t="s">
        <v>975</v>
      </c>
      <c r="K103" s="2" t="s">
        <v>82</v>
      </c>
      <c r="L103" s="2" t="s">
        <v>1342</v>
      </c>
      <c r="M103" s="2" t="s">
        <v>1078</v>
      </c>
      <c r="N103" s="2" t="s">
        <v>1131</v>
      </c>
      <c r="O103" s="2" t="s">
        <v>150</v>
      </c>
      <c r="P103" s="153" t="s">
        <v>1882</v>
      </c>
      <c r="Q103" s="2" t="s">
        <v>589</v>
      </c>
      <c r="R103" s="2" t="s">
        <v>585</v>
      </c>
      <c r="S103" s="2" t="s">
        <v>1428</v>
      </c>
      <c r="T103" s="151" t="s">
        <v>1397</v>
      </c>
      <c r="U103" s="135">
        <v>3.7454999999999998</v>
      </c>
      <c r="V103" s="125">
        <v>109.851</v>
      </c>
      <c r="W103" s="125">
        <v>411.44600000000003</v>
      </c>
      <c r="X103" s="137">
        <v>0</v>
      </c>
      <c r="Y103" s="137">
        <v>5.26695160545349E-3</v>
      </c>
      <c r="Z103" s="137">
        <v>8.8484912096358696E-4</v>
      </c>
    </row>
    <row r="104" spans="1:26" x14ac:dyDescent="0.25">
      <c r="A104" s="2">
        <v>1182</v>
      </c>
      <c r="B104" s="2">
        <v>1182</v>
      </c>
      <c r="C104" s="2" t="s">
        <v>2013</v>
      </c>
      <c r="D104" s="2" t="s">
        <v>2014</v>
      </c>
      <c r="E104" s="2" t="s">
        <v>508</v>
      </c>
      <c r="F104" s="2" t="s">
        <v>2015</v>
      </c>
      <c r="G104" s="2">
        <v>62020995</v>
      </c>
      <c r="H104" s="2" t="s">
        <v>33</v>
      </c>
      <c r="I104" s="2" t="s">
        <v>1643</v>
      </c>
      <c r="J104" s="2" t="s">
        <v>1719</v>
      </c>
      <c r="K104" s="2" t="s">
        <v>82</v>
      </c>
      <c r="L104" s="2" t="s">
        <v>83</v>
      </c>
      <c r="M104" s="2" t="s">
        <v>30</v>
      </c>
      <c r="N104" s="2" t="s">
        <v>83</v>
      </c>
      <c r="O104" s="2" t="s">
        <v>150</v>
      </c>
      <c r="P104" s="153" t="s">
        <v>2016</v>
      </c>
      <c r="Q104" s="2" t="s">
        <v>86</v>
      </c>
      <c r="R104" s="2" t="s">
        <v>1509</v>
      </c>
      <c r="S104" s="2" t="s">
        <v>1428</v>
      </c>
      <c r="T104" s="151" t="s">
        <v>1397</v>
      </c>
      <c r="U104" s="135">
        <v>3.19</v>
      </c>
      <c r="V104" s="125">
        <v>116.84099999999999</v>
      </c>
      <c r="W104" s="125">
        <v>372.72399999999999</v>
      </c>
      <c r="X104" s="137">
        <v>5.8E-5</v>
      </c>
      <c r="Y104" s="137">
        <v>4.7712688532273E-3</v>
      </c>
      <c r="Z104" s="137">
        <v>8.0157430083233397E-4</v>
      </c>
    </row>
    <row r="105" spans="1:26" x14ac:dyDescent="0.25">
      <c r="A105" s="2">
        <v>1182</v>
      </c>
      <c r="B105" s="2">
        <v>14769</v>
      </c>
      <c r="C105" s="2" t="s">
        <v>1686</v>
      </c>
      <c r="D105" s="2" t="s">
        <v>1687</v>
      </c>
      <c r="E105" s="2" t="s">
        <v>508</v>
      </c>
      <c r="F105" s="2" t="s">
        <v>1686</v>
      </c>
      <c r="G105" s="2">
        <v>50008440</v>
      </c>
      <c r="H105" s="2" t="s">
        <v>33</v>
      </c>
      <c r="I105" s="2" t="s">
        <v>1688</v>
      </c>
      <c r="J105" s="2" t="s">
        <v>975</v>
      </c>
      <c r="K105" s="2" t="s">
        <v>30</v>
      </c>
      <c r="L105" s="2" t="s">
        <v>1649</v>
      </c>
      <c r="M105" s="2" t="s">
        <v>30</v>
      </c>
      <c r="N105" s="2" t="s">
        <v>30</v>
      </c>
      <c r="O105" s="2" t="s">
        <v>150</v>
      </c>
      <c r="P105" s="153" t="s">
        <v>1689</v>
      </c>
      <c r="Q105" s="2" t="s">
        <v>34</v>
      </c>
      <c r="R105" s="2" t="s">
        <v>585</v>
      </c>
      <c r="S105" s="2" t="s">
        <v>1428</v>
      </c>
      <c r="T105" s="151" t="s">
        <v>1397</v>
      </c>
      <c r="U105" s="135">
        <v>1</v>
      </c>
      <c r="V105" s="125">
        <v>114.417</v>
      </c>
      <c r="W105" s="125">
        <v>114.417</v>
      </c>
      <c r="X105" s="137">
        <v>0</v>
      </c>
      <c r="Y105" s="137">
        <v>0.41665268821685397</v>
      </c>
      <c r="Z105" s="137">
        <v>3.6024592183774799E-3</v>
      </c>
    </row>
    <row r="106" spans="1:26" x14ac:dyDescent="0.25">
      <c r="A106" s="2">
        <v>1182</v>
      </c>
      <c r="B106" s="2">
        <v>14769</v>
      </c>
      <c r="C106" s="2" t="s">
        <v>1754</v>
      </c>
      <c r="D106" s="2" t="s">
        <v>1755</v>
      </c>
      <c r="E106" s="2" t="s">
        <v>143</v>
      </c>
      <c r="F106" s="2" t="s">
        <v>2017</v>
      </c>
      <c r="G106" s="2">
        <v>50008432</v>
      </c>
      <c r="H106" s="2" t="s">
        <v>33</v>
      </c>
      <c r="I106" s="2" t="s">
        <v>1688</v>
      </c>
      <c r="J106" s="2" t="s">
        <v>975</v>
      </c>
      <c r="K106" s="2" t="s">
        <v>30</v>
      </c>
      <c r="L106" s="2" t="s">
        <v>1649</v>
      </c>
      <c r="M106" s="2" t="s">
        <v>30</v>
      </c>
      <c r="N106" s="2" t="s">
        <v>30</v>
      </c>
      <c r="O106" s="2" t="s">
        <v>150</v>
      </c>
      <c r="P106" s="153" t="s">
        <v>1689</v>
      </c>
      <c r="Q106" s="2" t="s">
        <v>34</v>
      </c>
      <c r="R106" s="2" t="s">
        <v>585</v>
      </c>
      <c r="S106" s="2" t="s">
        <v>1428</v>
      </c>
      <c r="T106" s="151" t="s">
        <v>1397</v>
      </c>
      <c r="U106" s="135">
        <v>1</v>
      </c>
      <c r="V106" s="125">
        <v>160.19399999999999</v>
      </c>
      <c r="W106" s="125">
        <v>160.19399999999999</v>
      </c>
      <c r="X106" s="137">
        <v>1.3270000000000001E-3</v>
      </c>
      <c r="Y106" s="137">
        <v>0.58334731178314603</v>
      </c>
      <c r="Z106" s="137">
        <v>5.04373297060106E-3</v>
      </c>
    </row>
    <row r="107" spans="1:26" x14ac:dyDescent="0.25">
      <c r="A107" s="2">
        <v>12904</v>
      </c>
      <c r="B107" s="2">
        <v>12905</v>
      </c>
      <c r="C107" s="2" t="s">
        <v>1686</v>
      </c>
      <c r="D107" s="2" t="s">
        <v>1687</v>
      </c>
      <c r="E107" s="2" t="s">
        <v>508</v>
      </c>
      <c r="F107" s="2" t="s">
        <v>1686</v>
      </c>
      <c r="G107" s="2">
        <v>50008440</v>
      </c>
      <c r="H107" s="2" t="s">
        <v>33</v>
      </c>
      <c r="I107" s="2" t="s">
        <v>1688</v>
      </c>
      <c r="J107" s="2" t="s">
        <v>975</v>
      </c>
      <c r="K107" s="2" t="s">
        <v>30</v>
      </c>
      <c r="L107" s="2" t="s">
        <v>1649</v>
      </c>
      <c r="M107" s="2" t="s">
        <v>30</v>
      </c>
      <c r="N107" s="2" t="s">
        <v>30</v>
      </c>
      <c r="O107" s="2" t="s">
        <v>150</v>
      </c>
      <c r="P107" s="153" t="s">
        <v>1689</v>
      </c>
      <c r="Q107" s="2" t="s">
        <v>34</v>
      </c>
      <c r="R107" s="2" t="s">
        <v>585</v>
      </c>
      <c r="S107" s="2" t="s">
        <v>1428</v>
      </c>
      <c r="T107" s="151" t="s">
        <v>1397</v>
      </c>
      <c r="U107" s="135">
        <v>1</v>
      </c>
      <c r="V107" s="125">
        <v>114.417</v>
      </c>
      <c r="W107" s="125">
        <v>114.417</v>
      </c>
      <c r="X107" s="137">
        <v>0</v>
      </c>
      <c r="Y107" s="137">
        <v>0.15178661253793799</v>
      </c>
      <c r="Z107" s="137">
        <v>2.1473766618716902E-3</v>
      </c>
    </row>
    <row r="108" spans="1:26" x14ac:dyDescent="0.25">
      <c r="A108" s="2">
        <v>12904</v>
      </c>
      <c r="B108" s="2">
        <v>12905</v>
      </c>
      <c r="C108" s="2" t="s">
        <v>1754</v>
      </c>
      <c r="D108" s="2" t="s">
        <v>1755</v>
      </c>
      <c r="E108" s="2" t="s">
        <v>143</v>
      </c>
      <c r="F108" s="2" t="s">
        <v>2017</v>
      </c>
      <c r="G108" s="2">
        <v>50008432</v>
      </c>
      <c r="H108" s="2" t="s">
        <v>33</v>
      </c>
      <c r="I108" s="2" t="s">
        <v>1688</v>
      </c>
      <c r="J108" s="2" t="s">
        <v>975</v>
      </c>
      <c r="K108" s="2" t="s">
        <v>30</v>
      </c>
      <c r="L108" s="2" t="s">
        <v>1649</v>
      </c>
      <c r="M108" s="2" t="s">
        <v>30</v>
      </c>
      <c r="N108" s="2" t="s">
        <v>30</v>
      </c>
      <c r="O108" s="2" t="s">
        <v>150</v>
      </c>
      <c r="P108" s="153" t="s">
        <v>1689</v>
      </c>
      <c r="Q108" s="2" t="s">
        <v>34</v>
      </c>
      <c r="R108" s="2" t="s">
        <v>585</v>
      </c>
      <c r="S108" s="2" t="s">
        <v>1428</v>
      </c>
      <c r="T108" s="151" t="s">
        <v>1397</v>
      </c>
      <c r="U108" s="135">
        <v>1</v>
      </c>
      <c r="V108" s="125">
        <v>320.387</v>
      </c>
      <c r="W108" s="125">
        <v>320.387</v>
      </c>
      <c r="X108" s="137">
        <v>2.6549999999999998E-3</v>
      </c>
      <c r="Y108" s="137">
        <v>0.42502695838886201</v>
      </c>
      <c r="Z108" s="137">
        <v>6.0130004606462296E-3</v>
      </c>
    </row>
    <row r="109" spans="1:26" x14ac:dyDescent="0.25">
      <c r="A109" s="2">
        <v>12904</v>
      </c>
      <c r="B109" s="2">
        <v>12905</v>
      </c>
      <c r="C109" s="2" t="s">
        <v>1856</v>
      </c>
      <c r="D109" s="2" t="s">
        <v>1857</v>
      </c>
      <c r="E109" s="2" t="s">
        <v>670</v>
      </c>
      <c r="F109" s="2" t="s">
        <v>1858</v>
      </c>
      <c r="G109" s="2">
        <v>62022793</v>
      </c>
      <c r="H109" s="2" t="s">
        <v>33</v>
      </c>
      <c r="I109" s="2" t="s">
        <v>1643</v>
      </c>
      <c r="J109" s="2" t="s">
        <v>975</v>
      </c>
      <c r="K109" s="2" t="s">
        <v>82</v>
      </c>
      <c r="L109" s="2" t="s">
        <v>30</v>
      </c>
      <c r="M109" s="2" t="s">
        <v>30</v>
      </c>
      <c r="N109" s="2" t="s">
        <v>83</v>
      </c>
      <c r="O109" s="2" t="s">
        <v>150</v>
      </c>
      <c r="P109" s="153" t="s">
        <v>1859</v>
      </c>
      <c r="Q109" s="2" t="s">
        <v>86</v>
      </c>
      <c r="R109" s="2" t="s">
        <v>585</v>
      </c>
      <c r="S109" s="2" t="s">
        <v>1428</v>
      </c>
      <c r="T109" s="151" t="s">
        <v>1397</v>
      </c>
      <c r="U109" s="135">
        <v>3.19</v>
      </c>
      <c r="V109" s="125">
        <v>100</v>
      </c>
      <c r="W109" s="125">
        <v>319</v>
      </c>
      <c r="X109" s="137">
        <v>9.0000000000000002E-6</v>
      </c>
      <c r="Y109" s="137">
        <v>0.42318642907319998</v>
      </c>
      <c r="Z109" s="137">
        <v>5.9869618684946701E-3</v>
      </c>
    </row>
    <row r="110" spans="1:26" x14ac:dyDescent="0.25">
      <c r="A110" s="2">
        <v>12904</v>
      </c>
      <c r="B110" s="2">
        <v>13680</v>
      </c>
      <c r="C110" s="2" t="s">
        <v>1686</v>
      </c>
      <c r="D110" s="2" t="s">
        <v>1687</v>
      </c>
      <c r="E110" s="2" t="s">
        <v>508</v>
      </c>
      <c r="F110" s="2" t="s">
        <v>1686</v>
      </c>
      <c r="G110" s="2">
        <v>50008440</v>
      </c>
      <c r="H110" s="2" t="s">
        <v>33</v>
      </c>
      <c r="I110" s="2" t="s">
        <v>1688</v>
      </c>
      <c r="J110" s="2" t="s">
        <v>975</v>
      </c>
      <c r="K110" s="2" t="s">
        <v>30</v>
      </c>
      <c r="L110" s="2" t="s">
        <v>1649</v>
      </c>
      <c r="M110" s="2" t="s">
        <v>30</v>
      </c>
      <c r="N110" s="2" t="s">
        <v>30</v>
      </c>
      <c r="O110" s="2" t="s">
        <v>150</v>
      </c>
      <c r="P110" s="153" t="s">
        <v>1689</v>
      </c>
      <c r="Q110" s="2" t="s">
        <v>34</v>
      </c>
      <c r="R110" s="2" t="s">
        <v>585</v>
      </c>
      <c r="S110" s="2" t="s">
        <v>1428</v>
      </c>
      <c r="T110" s="151" t="s">
        <v>1397</v>
      </c>
      <c r="U110" s="135">
        <v>1</v>
      </c>
      <c r="V110" s="125">
        <v>228.81700000000001</v>
      </c>
      <c r="W110" s="125">
        <v>228.81700000000001</v>
      </c>
      <c r="X110" s="137">
        <v>9.9999999999999995E-7</v>
      </c>
      <c r="Y110" s="137">
        <v>0.41663362160485401</v>
      </c>
      <c r="Z110" s="137">
        <v>3.8318542475359401E-3</v>
      </c>
    </row>
    <row r="111" spans="1:26" x14ac:dyDescent="0.25">
      <c r="A111" s="2">
        <v>12904</v>
      </c>
      <c r="B111" s="2">
        <v>13680</v>
      </c>
      <c r="C111" s="2" t="s">
        <v>1754</v>
      </c>
      <c r="D111" s="2" t="s">
        <v>1755</v>
      </c>
      <c r="E111" s="2" t="s">
        <v>143</v>
      </c>
      <c r="F111" s="2" t="s">
        <v>2017</v>
      </c>
      <c r="G111" s="2">
        <v>50008432</v>
      </c>
      <c r="H111" s="2" t="s">
        <v>33</v>
      </c>
      <c r="I111" s="2" t="s">
        <v>1688</v>
      </c>
      <c r="J111" s="2" t="s">
        <v>975</v>
      </c>
      <c r="K111" s="2" t="s">
        <v>30</v>
      </c>
      <c r="L111" s="2" t="s">
        <v>1649</v>
      </c>
      <c r="M111" s="2" t="s">
        <v>30</v>
      </c>
      <c r="N111" s="2" t="s">
        <v>30</v>
      </c>
      <c r="O111" s="2" t="s">
        <v>150</v>
      </c>
      <c r="P111" s="153" t="s">
        <v>1689</v>
      </c>
      <c r="Q111" s="2" t="s">
        <v>34</v>
      </c>
      <c r="R111" s="2" t="s">
        <v>585</v>
      </c>
      <c r="S111" s="2" t="s">
        <v>1428</v>
      </c>
      <c r="T111" s="151" t="s">
        <v>1397</v>
      </c>
      <c r="U111" s="135">
        <v>1</v>
      </c>
      <c r="V111" s="125">
        <v>320.387</v>
      </c>
      <c r="W111" s="125">
        <v>320.387</v>
      </c>
      <c r="X111" s="137">
        <v>2.6549999999999998E-3</v>
      </c>
      <c r="Y111" s="137">
        <v>0.58336637839514605</v>
      </c>
      <c r="Z111" s="137">
        <v>5.3653253578348501E-3</v>
      </c>
    </row>
    <row r="112" spans="1:26" x14ac:dyDescent="0.25">
      <c r="A112" s="2">
        <v>424</v>
      </c>
      <c r="B112" s="2">
        <v>7228</v>
      </c>
      <c r="C112" s="2" t="s">
        <v>2018</v>
      </c>
      <c r="D112" s="2" t="s">
        <v>2019</v>
      </c>
      <c r="E112" s="2" t="s">
        <v>143</v>
      </c>
      <c r="F112" s="2" t="s">
        <v>2020</v>
      </c>
      <c r="G112" s="2">
        <v>9840847</v>
      </c>
      <c r="H112" s="2" t="s">
        <v>33</v>
      </c>
      <c r="I112" s="2" t="s">
        <v>1643</v>
      </c>
      <c r="J112" s="2" t="s">
        <v>1719</v>
      </c>
      <c r="K112" s="2" t="s">
        <v>30</v>
      </c>
      <c r="L112" s="2" t="s">
        <v>30</v>
      </c>
      <c r="M112" s="2" t="s">
        <v>30</v>
      </c>
      <c r="N112" s="2" t="s">
        <v>30</v>
      </c>
      <c r="O112" s="2" t="s">
        <v>150</v>
      </c>
      <c r="P112" s="153" t="s">
        <v>1403</v>
      </c>
      <c r="Q112" s="2" t="s">
        <v>86</v>
      </c>
      <c r="R112" s="2" t="s">
        <v>1509</v>
      </c>
      <c r="S112" s="2" t="s">
        <v>1428</v>
      </c>
      <c r="T112" s="151" t="s">
        <v>1397</v>
      </c>
      <c r="U112" s="135">
        <v>3.19</v>
      </c>
      <c r="V112" s="125">
        <v>14.643000000000001</v>
      </c>
      <c r="W112" s="125">
        <v>46.710999999999999</v>
      </c>
      <c r="X112" s="137">
        <v>6.3160000000000004E-3</v>
      </c>
      <c r="Y112" s="137">
        <v>1.01584709827136E-4</v>
      </c>
      <c r="Z112" s="137">
        <v>1.7998542777385001E-5</v>
      </c>
    </row>
    <row r="113" spans="1:26" x14ac:dyDescent="0.25">
      <c r="A113" s="2">
        <v>424</v>
      </c>
      <c r="B113" s="2">
        <v>7228</v>
      </c>
      <c r="C113" s="2" t="s">
        <v>2021</v>
      </c>
      <c r="D113" s="2" t="s">
        <v>2022</v>
      </c>
      <c r="E113" s="2" t="s">
        <v>143</v>
      </c>
      <c r="F113" s="2" t="s">
        <v>2023</v>
      </c>
      <c r="G113" s="2">
        <v>9840848</v>
      </c>
      <c r="H113" s="2" t="s">
        <v>33</v>
      </c>
      <c r="I113" s="2" t="s">
        <v>1643</v>
      </c>
      <c r="J113" s="2" t="s">
        <v>1675</v>
      </c>
      <c r="K113" s="2" t="s">
        <v>30</v>
      </c>
      <c r="L113" s="2" t="s">
        <v>30</v>
      </c>
      <c r="M113" s="2" t="s">
        <v>30</v>
      </c>
      <c r="N113" s="2" t="s">
        <v>30</v>
      </c>
      <c r="O113" s="2" t="s">
        <v>150</v>
      </c>
      <c r="P113" s="153" t="s">
        <v>1403</v>
      </c>
      <c r="Q113" s="2" t="s">
        <v>86</v>
      </c>
      <c r="R113" s="2" t="s">
        <v>1509</v>
      </c>
      <c r="S113" s="2" t="s">
        <v>1428</v>
      </c>
      <c r="T113" s="151" t="s">
        <v>1397</v>
      </c>
      <c r="U113" s="135">
        <v>3.19</v>
      </c>
      <c r="V113" s="125">
        <v>0.93200000000000005</v>
      </c>
      <c r="W113" s="125">
        <v>2.9729999999999999</v>
      </c>
      <c r="X113" s="137">
        <v>8.0649999999999993E-3</v>
      </c>
      <c r="Y113" s="137">
        <v>6.4657328038535503E-6</v>
      </c>
      <c r="Z113" s="137">
        <v>1.1455835101102299E-6</v>
      </c>
    </row>
    <row r="114" spans="1:26" x14ac:dyDescent="0.25">
      <c r="A114" s="2">
        <v>424</v>
      </c>
      <c r="B114" s="2">
        <v>7228</v>
      </c>
      <c r="C114" s="2" t="s">
        <v>1634</v>
      </c>
      <c r="D114" s="2" t="s">
        <v>1635</v>
      </c>
      <c r="E114" s="2" t="s">
        <v>143</v>
      </c>
      <c r="F114" s="2" t="s">
        <v>1636</v>
      </c>
      <c r="G114" s="2">
        <v>50007566</v>
      </c>
      <c r="H114" s="2" t="s">
        <v>33</v>
      </c>
      <c r="I114" s="2" t="s">
        <v>1637</v>
      </c>
      <c r="J114" s="2" t="s">
        <v>1638</v>
      </c>
      <c r="K114" s="2" t="s">
        <v>30</v>
      </c>
      <c r="L114" s="2" t="s">
        <v>30</v>
      </c>
      <c r="M114" s="2" t="s">
        <v>30</v>
      </c>
      <c r="N114" s="2" t="s">
        <v>30</v>
      </c>
      <c r="O114" s="2" t="s">
        <v>150</v>
      </c>
      <c r="P114" s="153" t="s">
        <v>1639</v>
      </c>
      <c r="Q114" s="2" t="s">
        <v>34</v>
      </c>
      <c r="R114" s="2" t="s">
        <v>1509</v>
      </c>
      <c r="S114" s="2" t="s">
        <v>1428</v>
      </c>
      <c r="T114" s="151" t="s">
        <v>1397</v>
      </c>
      <c r="U114" s="135">
        <v>1</v>
      </c>
      <c r="V114" s="125">
        <v>2232.9989999999998</v>
      </c>
      <c r="W114" s="125">
        <v>2232.9989999999998</v>
      </c>
      <c r="X114" s="137">
        <v>1.1720000000000001E-3</v>
      </c>
      <c r="Y114" s="137">
        <v>4.85623534202237E-3</v>
      </c>
      <c r="Z114" s="137">
        <v>8.6041649072161701E-4</v>
      </c>
    </row>
    <row r="115" spans="1:26" x14ac:dyDescent="0.25">
      <c r="A115" s="2">
        <v>424</v>
      </c>
      <c r="B115" s="2">
        <v>7228</v>
      </c>
      <c r="C115" s="2" t="s">
        <v>1640</v>
      </c>
      <c r="D115" s="2" t="s">
        <v>1641</v>
      </c>
      <c r="E115" s="2" t="s">
        <v>372</v>
      </c>
      <c r="F115" s="2" t="s">
        <v>1642</v>
      </c>
      <c r="G115" s="2">
        <v>62018312</v>
      </c>
      <c r="H115" s="2" t="s">
        <v>33</v>
      </c>
      <c r="I115" s="2" t="s">
        <v>1643</v>
      </c>
      <c r="J115" s="2" t="s">
        <v>975</v>
      </c>
      <c r="K115" s="2" t="s">
        <v>30</v>
      </c>
      <c r="L115" s="2" t="s">
        <v>30</v>
      </c>
      <c r="M115" s="2" t="s">
        <v>30</v>
      </c>
      <c r="N115" s="2" t="s">
        <v>30</v>
      </c>
      <c r="O115" s="2" t="s">
        <v>150</v>
      </c>
      <c r="P115" s="153" t="s">
        <v>1644</v>
      </c>
      <c r="Q115" s="2" t="s">
        <v>86</v>
      </c>
      <c r="R115" s="2" t="s">
        <v>1509</v>
      </c>
      <c r="S115" s="2" t="s">
        <v>1428</v>
      </c>
      <c r="T115" s="151" t="s">
        <v>1397</v>
      </c>
      <c r="U115" s="135">
        <v>3.19</v>
      </c>
      <c r="V115" s="125">
        <v>1575.52</v>
      </c>
      <c r="W115" s="125">
        <v>5025.9089999999997</v>
      </c>
      <c r="X115" s="137">
        <v>1.0020000000000001E-3</v>
      </c>
      <c r="Y115" s="137">
        <v>1.09301411190936E-2</v>
      </c>
      <c r="Z115" s="137">
        <v>1.9365769989364099E-3</v>
      </c>
    </row>
    <row r="116" spans="1:26" x14ac:dyDescent="0.25">
      <c r="A116" s="2">
        <v>424</v>
      </c>
      <c r="B116" s="2">
        <v>7228</v>
      </c>
      <c r="C116" s="2" t="s">
        <v>1640</v>
      </c>
      <c r="D116" s="2" t="s">
        <v>1641</v>
      </c>
      <c r="E116" s="2" t="s">
        <v>372</v>
      </c>
      <c r="F116" s="2" t="s">
        <v>2024</v>
      </c>
      <c r="G116" s="2">
        <v>60305448</v>
      </c>
      <c r="H116" s="2" t="s">
        <v>33</v>
      </c>
      <c r="I116" s="2" t="s">
        <v>1643</v>
      </c>
      <c r="J116" s="2" t="s">
        <v>975</v>
      </c>
      <c r="K116" s="2" t="s">
        <v>30</v>
      </c>
      <c r="L116" s="2" t="s">
        <v>30</v>
      </c>
      <c r="M116" s="2" t="s">
        <v>30</v>
      </c>
      <c r="N116" s="2" t="s">
        <v>30</v>
      </c>
      <c r="O116" s="2" t="s">
        <v>150</v>
      </c>
      <c r="P116" s="153" t="s">
        <v>1403</v>
      </c>
      <c r="Q116" s="2" t="s">
        <v>86</v>
      </c>
      <c r="R116" s="2" t="s">
        <v>585</v>
      </c>
      <c r="S116" s="2" t="s">
        <v>1428</v>
      </c>
      <c r="T116" s="151" t="s">
        <v>1397</v>
      </c>
      <c r="U116" s="135">
        <v>3.19</v>
      </c>
      <c r="V116" s="125">
        <v>883.34400000000005</v>
      </c>
      <c r="W116" s="125">
        <v>2817.8670000000002</v>
      </c>
      <c r="X116" s="137">
        <v>3.2325E-2</v>
      </c>
      <c r="Y116" s="137">
        <v>6.1281814435875E-3</v>
      </c>
      <c r="Z116" s="137">
        <v>1.0857769446571E-3</v>
      </c>
    </row>
    <row r="117" spans="1:26" x14ac:dyDescent="0.25">
      <c r="A117" s="2">
        <v>424</v>
      </c>
      <c r="B117" s="2">
        <v>7228</v>
      </c>
      <c r="C117" s="2" t="s">
        <v>1645</v>
      </c>
      <c r="D117" s="2" t="s">
        <v>1646</v>
      </c>
      <c r="E117" s="2" t="s">
        <v>508</v>
      </c>
      <c r="F117" s="2" t="s">
        <v>1647</v>
      </c>
      <c r="G117" s="2">
        <v>60390093</v>
      </c>
      <c r="H117" s="2" t="s">
        <v>33</v>
      </c>
      <c r="I117" s="2" t="s">
        <v>1643</v>
      </c>
      <c r="J117" s="2" t="s">
        <v>1648</v>
      </c>
      <c r="K117" s="2" t="s">
        <v>82</v>
      </c>
      <c r="L117" s="2" t="s">
        <v>1649</v>
      </c>
      <c r="M117" s="2" t="s">
        <v>30</v>
      </c>
      <c r="N117" s="2" t="s">
        <v>30</v>
      </c>
      <c r="O117" s="2" t="s">
        <v>150</v>
      </c>
      <c r="P117" s="153" t="s">
        <v>1650</v>
      </c>
      <c r="Q117" s="2" t="s">
        <v>86</v>
      </c>
      <c r="R117" s="2" t="s">
        <v>1509</v>
      </c>
      <c r="S117" s="2" t="s">
        <v>1428</v>
      </c>
      <c r="T117" s="151" t="s">
        <v>1397</v>
      </c>
      <c r="U117" s="135">
        <v>3.19</v>
      </c>
      <c r="V117" s="125">
        <v>288.25900000000001</v>
      </c>
      <c r="W117" s="125">
        <v>919.54700000000003</v>
      </c>
      <c r="X117" s="137">
        <v>1.5006E-2</v>
      </c>
      <c r="Y117" s="137">
        <v>1.9997928813868899E-3</v>
      </c>
      <c r="Z117" s="137">
        <v>3.5431865467550001E-4</v>
      </c>
    </row>
    <row r="118" spans="1:26" x14ac:dyDescent="0.25">
      <c r="A118" s="2">
        <v>424</v>
      </c>
      <c r="B118" s="2">
        <v>7228</v>
      </c>
      <c r="C118" s="2" t="s">
        <v>1645</v>
      </c>
      <c r="D118" s="2" t="s">
        <v>1651</v>
      </c>
      <c r="E118" s="2" t="s">
        <v>508</v>
      </c>
      <c r="F118" s="2" t="s">
        <v>1652</v>
      </c>
      <c r="G118" s="2">
        <v>62019724</v>
      </c>
      <c r="H118" s="2" t="s">
        <v>33</v>
      </c>
      <c r="I118" s="2" t="s">
        <v>1643</v>
      </c>
      <c r="J118" s="2" t="s">
        <v>1648</v>
      </c>
      <c r="K118" s="2" t="s">
        <v>82</v>
      </c>
      <c r="L118" s="2" t="s">
        <v>1649</v>
      </c>
      <c r="M118" s="2" t="s">
        <v>30</v>
      </c>
      <c r="N118" s="2" t="s">
        <v>30</v>
      </c>
      <c r="O118" s="2" t="s">
        <v>150</v>
      </c>
      <c r="P118" s="153" t="s">
        <v>1653</v>
      </c>
      <c r="Q118" s="2" t="s">
        <v>86</v>
      </c>
      <c r="R118" s="2" t="s">
        <v>1509</v>
      </c>
      <c r="S118" s="2" t="s">
        <v>1428</v>
      </c>
      <c r="T118" s="151" t="s">
        <v>1397</v>
      </c>
      <c r="U118" s="135">
        <v>3.19</v>
      </c>
      <c r="V118" s="125">
        <v>486.49599999999998</v>
      </c>
      <c r="W118" s="125">
        <v>1551.922</v>
      </c>
      <c r="X118" s="137">
        <v>0</v>
      </c>
      <c r="Y118" s="137">
        <v>3.3750560178243401E-3</v>
      </c>
      <c r="Z118" s="137">
        <v>5.97984580713493E-4</v>
      </c>
    </row>
    <row r="119" spans="1:26" x14ac:dyDescent="0.25">
      <c r="A119" s="2">
        <v>424</v>
      </c>
      <c r="B119" s="2">
        <v>7228</v>
      </c>
      <c r="C119" s="2" t="s">
        <v>1645</v>
      </c>
      <c r="D119" s="2" t="s">
        <v>1654</v>
      </c>
      <c r="E119" s="2" t="s">
        <v>508</v>
      </c>
      <c r="F119" s="2" t="s">
        <v>1655</v>
      </c>
      <c r="G119" s="2">
        <v>62000563</v>
      </c>
      <c r="H119" s="2" t="s">
        <v>33</v>
      </c>
      <c r="I119" s="2" t="s">
        <v>1643</v>
      </c>
      <c r="J119" s="2" t="s">
        <v>1648</v>
      </c>
      <c r="K119" s="2" t="s">
        <v>82</v>
      </c>
      <c r="L119" s="2" t="s">
        <v>1649</v>
      </c>
      <c r="M119" s="2" t="s">
        <v>30</v>
      </c>
      <c r="N119" s="2" t="s">
        <v>30</v>
      </c>
      <c r="O119" s="2" t="s">
        <v>150</v>
      </c>
      <c r="P119" s="153" t="s">
        <v>1656</v>
      </c>
      <c r="Q119" s="2" t="s">
        <v>86</v>
      </c>
      <c r="R119" s="2" t="s">
        <v>1509</v>
      </c>
      <c r="S119" s="2" t="s">
        <v>1428</v>
      </c>
      <c r="T119" s="151" t="s">
        <v>1397</v>
      </c>
      <c r="U119" s="135">
        <v>3.19</v>
      </c>
      <c r="V119" s="125">
        <v>567.24800000000005</v>
      </c>
      <c r="W119" s="125">
        <v>1809.52</v>
      </c>
      <c r="X119" s="137">
        <v>1.1166000000000001E-2</v>
      </c>
      <c r="Y119" s="137">
        <v>3.9352704074819903E-3</v>
      </c>
      <c r="Z119" s="137">
        <v>6.9724206418633001E-4</v>
      </c>
    </row>
    <row r="120" spans="1:26" x14ac:dyDescent="0.25">
      <c r="A120" s="2">
        <v>424</v>
      </c>
      <c r="B120" s="2">
        <v>7228</v>
      </c>
      <c r="C120" s="2" t="s">
        <v>1657</v>
      </c>
      <c r="D120" s="2" t="s">
        <v>1658</v>
      </c>
      <c r="E120" s="2" t="s">
        <v>508</v>
      </c>
      <c r="F120" s="2" t="s">
        <v>1659</v>
      </c>
      <c r="G120" s="2">
        <v>60415775</v>
      </c>
      <c r="H120" s="2" t="s">
        <v>33</v>
      </c>
      <c r="I120" s="2" t="s">
        <v>1643</v>
      </c>
      <c r="J120" s="2" t="s">
        <v>1660</v>
      </c>
      <c r="K120" s="2" t="s">
        <v>82</v>
      </c>
      <c r="L120" s="2" t="s">
        <v>1649</v>
      </c>
      <c r="M120" s="2" t="s">
        <v>30</v>
      </c>
      <c r="N120" s="2" t="s">
        <v>30</v>
      </c>
      <c r="O120" s="2" t="s">
        <v>150</v>
      </c>
      <c r="P120" s="153" t="s">
        <v>1661</v>
      </c>
      <c r="Q120" s="2" t="s">
        <v>86</v>
      </c>
      <c r="R120" s="2" t="s">
        <v>1509</v>
      </c>
      <c r="S120" s="2" t="s">
        <v>1428</v>
      </c>
      <c r="T120" s="151" t="s">
        <v>1397</v>
      </c>
      <c r="U120" s="135">
        <v>3.19</v>
      </c>
      <c r="V120" s="125">
        <v>831.226</v>
      </c>
      <c r="W120" s="125">
        <v>2651.6109999999999</v>
      </c>
      <c r="X120" s="137">
        <v>5.0000000000000001E-3</v>
      </c>
      <c r="Y120" s="137">
        <v>5.7666150382145601E-3</v>
      </c>
      <c r="Z120" s="137">
        <v>1.0217154493292701E-3</v>
      </c>
    </row>
    <row r="121" spans="1:26" x14ac:dyDescent="0.25">
      <c r="A121" s="2">
        <v>424</v>
      </c>
      <c r="B121" s="2">
        <v>7228</v>
      </c>
      <c r="C121" s="2" t="s">
        <v>2025</v>
      </c>
      <c r="D121" s="2" t="s">
        <v>2026</v>
      </c>
      <c r="E121" s="2" t="s">
        <v>143</v>
      </c>
      <c r="F121" s="2" t="s">
        <v>2027</v>
      </c>
      <c r="G121" s="2">
        <v>60283439</v>
      </c>
      <c r="H121" s="2" t="s">
        <v>33</v>
      </c>
      <c r="I121" s="2" t="s">
        <v>1665</v>
      </c>
      <c r="J121" s="2" t="s">
        <v>1666</v>
      </c>
      <c r="K121" s="2" t="s">
        <v>82</v>
      </c>
      <c r="L121" s="2" t="s">
        <v>1342</v>
      </c>
      <c r="M121" s="2" t="s">
        <v>1342</v>
      </c>
      <c r="N121" s="2" t="s">
        <v>1131</v>
      </c>
      <c r="O121" s="2" t="s">
        <v>150</v>
      </c>
      <c r="P121" s="153" t="s">
        <v>1403</v>
      </c>
      <c r="Q121" s="2" t="s">
        <v>86</v>
      </c>
      <c r="R121" s="2" t="s">
        <v>1509</v>
      </c>
      <c r="S121" s="2" t="s">
        <v>1428</v>
      </c>
      <c r="T121" s="151" t="s">
        <v>1397</v>
      </c>
      <c r="U121" s="135">
        <v>3.19</v>
      </c>
      <c r="V121" s="125">
        <v>17.975000000000001</v>
      </c>
      <c r="W121" s="125">
        <v>57.341999999999999</v>
      </c>
      <c r="X121" s="137">
        <v>1.277E-2</v>
      </c>
      <c r="Y121" s="137">
        <v>1.2470421396391999E-4</v>
      </c>
      <c r="Z121" s="137">
        <v>2.2094802784485699E-5</v>
      </c>
    </row>
    <row r="122" spans="1:26" x14ac:dyDescent="0.25">
      <c r="A122" s="2">
        <v>424</v>
      </c>
      <c r="B122" s="2">
        <v>7228</v>
      </c>
      <c r="C122" s="2" t="s">
        <v>1662</v>
      </c>
      <c r="D122" s="2" t="s">
        <v>1663</v>
      </c>
      <c r="E122" s="2" t="s">
        <v>143</v>
      </c>
      <c r="F122" s="2" t="s">
        <v>1664</v>
      </c>
      <c r="G122" s="2">
        <v>62017538</v>
      </c>
      <c r="H122" s="2" t="s">
        <v>33</v>
      </c>
      <c r="I122" s="2" t="s">
        <v>1665</v>
      </c>
      <c r="J122" s="2" t="s">
        <v>1666</v>
      </c>
      <c r="K122" s="2" t="s">
        <v>30</v>
      </c>
      <c r="L122" s="2" t="s">
        <v>30</v>
      </c>
      <c r="M122" s="2" t="s">
        <v>30</v>
      </c>
      <c r="N122" s="2" t="s">
        <v>30</v>
      </c>
      <c r="O122" s="2" t="s">
        <v>150</v>
      </c>
      <c r="P122" s="153" t="s">
        <v>1667</v>
      </c>
      <c r="Q122" s="2" t="s">
        <v>86</v>
      </c>
      <c r="R122" s="2" t="s">
        <v>1509</v>
      </c>
      <c r="S122" s="2" t="s">
        <v>1428</v>
      </c>
      <c r="T122" s="151" t="s">
        <v>1397</v>
      </c>
      <c r="U122" s="135">
        <v>3.19</v>
      </c>
      <c r="V122" s="125">
        <v>4103.4780000000001</v>
      </c>
      <c r="W122" s="125">
        <v>13090.096</v>
      </c>
      <c r="X122" s="137">
        <v>1.357E-2</v>
      </c>
      <c r="Y122" s="137">
        <v>2.8467805951161301E-2</v>
      </c>
      <c r="Z122" s="137">
        <v>5.0438596917013597E-3</v>
      </c>
    </row>
    <row r="123" spans="1:26" x14ac:dyDescent="0.25">
      <c r="A123" s="2">
        <v>424</v>
      </c>
      <c r="B123" s="2">
        <v>7228</v>
      </c>
      <c r="C123" s="2" t="s">
        <v>1668</v>
      </c>
      <c r="D123" s="2" t="s">
        <v>1669</v>
      </c>
      <c r="E123" s="2" t="s">
        <v>143</v>
      </c>
      <c r="F123" s="2" t="s">
        <v>1670</v>
      </c>
      <c r="G123" s="2">
        <v>62001189</v>
      </c>
      <c r="H123" s="2" t="s">
        <v>33</v>
      </c>
      <c r="I123" s="2" t="s">
        <v>1643</v>
      </c>
      <c r="J123" s="2" t="s">
        <v>1671</v>
      </c>
      <c r="K123" s="2" t="s">
        <v>30</v>
      </c>
      <c r="L123" s="2" t="s">
        <v>1649</v>
      </c>
      <c r="M123" s="2" t="s">
        <v>30</v>
      </c>
      <c r="N123" s="2" t="s">
        <v>30</v>
      </c>
      <c r="O123" s="2" t="s">
        <v>150</v>
      </c>
      <c r="P123" s="153" t="s">
        <v>1672</v>
      </c>
      <c r="Q123" s="2" t="s">
        <v>86</v>
      </c>
      <c r="R123" s="2" t="s">
        <v>1509</v>
      </c>
      <c r="S123" s="2" t="s">
        <v>1428</v>
      </c>
      <c r="T123" s="151" t="s">
        <v>1397</v>
      </c>
      <c r="U123" s="135">
        <v>3.19</v>
      </c>
      <c r="V123" s="125">
        <v>538.47799999999995</v>
      </c>
      <c r="W123" s="125">
        <v>1717.7460000000001</v>
      </c>
      <c r="X123" s="137">
        <v>6.8989999999999998E-3</v>
      </c>
      <c r="Y123" s="137">
        <v>3.73568316024126E-3</v>
      </c>
      <c r="Z123" s="137">
        <v>6.6187965961387403E-4</v>
      </c>
    </row>
    <row r="124" spans="1:26" x14ac:dyDescent="0.25">
      <c r="A124" s="2">
        <v>424</v>
      </c>
      <c r="B124" s="2">
        <v>7228</v>
      </c>
      <c r="C124" s="2" t="s">
        <v>2028</v>
      </c>
      <c r="D124" s="2" t="s">
        <v>2029</v>
      </c>
      <c r="E124" s="2" t="s">
        <v>508</v>
      </c>
      <c r="F124" s="2" t="s">
        <v>2030</v>
      </c>
      <c r="G124" s="2">
        <v>9840793</v>
      </c>
      <c r="H124" s="2" t="s">
        <v>33</v>
      </c>
      <c r="I124" s="2" t="s">
        <v>1643</v>
      </c>
      <c r="J124" s="2" t="s">
        <v>1983</v>
      </c>
      <c r="K124" s="2" t="s">
        <v>82</v>
      </c>
      <c r="L124" s="2" t="s">
        <v>1649</v>
      </c>
      <c r="M124" s="2" t="s">
        <v>30</v>
      </c>
      <c r="N124" s="2" t="s">
        <v>30</v>
      </c>
      <c r="O124" s="2" t="s">
        <v>150</v>
      </c>
      <c r="P124" s="153" t="s">
        <v>1403</v>
      </c>
      <c r="Q124" s="2" t="s">
        <v>86</v>
      </c>
      <c r="R124" s="2" t="s">
        <v>1509</v>
      </c>
      <c r="S124" s="2" t="s">
        <v>1428</v>
      </c>
      <c r="T124" s="151" t="s">
        <v>1397</v>
      </c>
      <c r="U124" s="135">
        <v>3.19</v>
      </c>
      <c r="V124" s="125">
        <v>28.468</v>
      </c>
      <c r="W124" s="125">
        <v>90.813000000000002</v>
      </c>
      <c r="X124" s="137">
        <v>1.8182E-2</v>
      </c>
      <c r="Y124" s="137">
        <v>1.9749622474260001E-4</v>
      </c>
      <c r="Z124" s="137">
        <v>3.4991922066328202E-5</v>
      </c>
    </row>
    <row r="125" spans="1:26" x14ac:dyDescent="0.25">
      <c r="A125" s="2">
        <v>424</v>
      </c>
      <c r="B125" s="2">
        <v>7228</v>
      </c>
      <c r="C125" s="2" t="s">
        <v>2031</v>
      </c>
      <c r="D125" s="2" t="s">
        <v>2032</v>
      </c>
      <c r="E125" s="2" t="s">
        <v>508</v>
      </c>
      <c r="F125" s="2" t="s">
        <v>2033</v>
      </c>
      <c r="G125" s="2">
        <v>60345527</v>
      </c>
      <c r="H125" s="2" t="s">
        <v>33</v>
      </c>
      <c r="I125" s="2" t="s">
        <v>1643</v>
      </c>
      <c r="J125" s="2" t="s">
        <v>1983</v>
      </c>
      <c r="K125" s="2" t="s">
        <v>82</v>
      </c>
      <c r="L125" s="2" t="s">
        <v>1649</v>
      </c>
      <c r="M125" s="2" t="s">
        <v>30</v>
      </c>
      <c r="N125" s="2" t="s">
        <v>83</v>
      </c>
      <c r="O125" s="2" t="s">
        <v>150</v>
      </c>
      <c r="P125" s="153" t="s">
        <v>1403</v>
      </c>
      <c r="Q125" s="2" t="s">
        <v>86</v>
      </c>
      <c r="R125" s="2" t="s">
        <v>1509</v>
      </c>
      <c r="S125" s="2" t="s">
        <v>1428</v>
      </c>
      <c r="T125" s="151" t="s">
        <v>1397</v>
      </c>
      <c r="U125" s="135">
        <v>3.19</v>
      </c>
      <c r="V125" s="125">
        <v>1147.817</v>
      </c>
      <c r="W125" s="125">
        <v>3661.5369999999998</v>
      </c>
      <c r="X125" s="137">
        <v>3.63E-3</v>
      </c>
      <c r="Y125" s="137">
        <v>7.9629603693540992E-3</v>
      </c>
      <c r="Z125" s="137">
        <v>1.4108588102119601E-3</v>
      </c>
    </row>
    <row r="126" spans="1:26" x14ac:dyDescent="0.25">
      <c r="A126" s="2">
        <v>424</v>
      </c>
      <c r="B126" s="2">
        <v>7228</v>
      </c>
      <c r="C126" s="2" t="s">
        <v>1673</v>
      </c>
      <c r="D126" s="2" t="s">
        <v>1674</v>
      </c>
      <c r="E126" s="2" t="s">
        <v>508</v>
      </c>
      <c r="F126" s="2" t="s">
        <v>1673</v>
      </c>
      <c r="G126" s="2">
        <v>60401809</v>
      </c>
      <c r="H126" s="2" t="s">
        <v>33</v>
      </c>
      <c r="I126" s="2" t="s">
        <v>1643</v>
      </c>
      <c r="J126" s="2" t="s">
        <v>1675</v>
      </c>
      <c r="K126" s="2" t="s">
        <v>82</v>
      </c>
      <c r="L126" s="2" t="s">
        <v>1649</v>
      </c>
      <c r="M126" s="2" t="s">
        <v>30</v>
      </c>
      <c r="N126" s="2" t="s">
        <v>83</v>
      </c>
      <c r="O126" s="2" t="s">
        <v>150</v>
      </c>
      <c r="P126" s="153" t="s">
        <v>1676</v>
      </c>
      <c r="Q126" s="2" t="s">
        <v>86</v>
      </c>
      <c r="R126" s="2" t="s">
        <v>1509</v>
      </c>
      <c r="S126" s="2" t="s">
        <v>1428</v>
      </c>
      <c r="T126" s="151" t="s">
        <v>1397</v>
      </c>
      <c r="U126" s="135">
        <v>3.19</v>
      </c>
      <c r="V126" s="125">
        <v>520.21500000000003</v>
      </c>
      <c r="W126" s="125">
        <v>1659.4860000000001</v>
      </c>
      <c r="X126" s="137">
        <v>7.92E-3</v>
      </c>
      <c r="Y126" s="137">
        <v>3.6089812981183801E-3</v>
      </c>
      <c r="Z126" s="137">
        <v>6.39430918171646E-4</v>
      </c>
    </row>
    <row r="127" spans="1:26" x14ac:dyDescent="0.25">
      <c r="A127" s="2">
        <v>424</v>
      </c>
      <c r="B127" s="2">
        <v>7228</v>
      </c>
      <c r="C127" s="2" t="s">
        <v>2034</v>
      </c>
      <c r="D127" s="2" t="s">
        <v>2035</v>
      </c>
      <c r="E127" s="2" t="s">
        <v>508</v>
      </c>
      <c r="F127" s="2" t="s">
        <v>2034</v>
      </c>
      <c r="G127" s="2">
        <v>62011408</v>
      </c>
      <c r="H127" s="2" t="s">
        <v>33</v>
      </c>
      <c r="I127" s="2" t="s">
        <v>1643</v>
      </c>
      <c r="J127" s="2" t="s">
        <v>1983</v>
      </c>
      <c r="K127" s="2" t="s">
        <v>82</v>
      </c>
      <c r="L127" s="2" t="s">
        <v>83</v>
      </c>
      <c r="M127" s="2" t="s">
        <v>30</v>
      </c>
      <c r="N127" s="2" t="s">
        <v>30</v>
      </c>
      <c r="O127" s="2" t="s">
        <v>150</v>
      </c>
      <c r="P127" s="153" t="s">
        <v>2036</v>
      </c>
      <c r="Q127" s="2" t="s">
        <v>86</v>
      </c>
      <c r="R127" s="2" t="s">
        <v>1509</v>
      </c>
      <c r="S127" s="2" t="s">
        <v>1428</v>
      </c>
      <c r="T127" s="151" t="s">
        <v>1397</v>
      </c>
      <c r="U127" s="135">
        <v>3.19</v>
      </c>
      <c r="V127" s="125">
        <v>1387.47</v>
      </c>
      <c r="W127" s="125">
        <v>4426.0290000000005</v>
      </c>
      <c r="X127" s="137">
        <v>0</v>
      </c>
      <c r="Y127" s="137">
        <v>9.6255475250672604E-3</v>
      </c>
      <c r="Z127" s="137">
        <v>1.7054321381680601E-3</v>
      </c>
    </row>
    <row r="128" spans="1:26" x14ac:dyDescent="0.25">
      <c r="A128" s="2">
        <v>424</v>
      </c>
      <c r="B128" s="2">
        <v>7228</v>
      </c>
      <c r="C128" s="2" t="s">
        <v>1677</v>
      </c>
      <c r="D128" s="2" t="s">
        <v>1678</v>
      </c>
      <c r="E128" s="2" t="s">
        <v>508</v>
      </c>
      <c r="F128" s="2" t="s">
        <v>1679</v>
      </c>
      <c r="G128" s="2">
        <v>50000983</v>
      </c>
      <c r="H128" s="2" t="s">
        <v>33</v>
      </c>
      <c r="I128" s="2" t="s">
        <v>1643</v>
      </c>
      <c r="J128" s="2" t="s">
        <v>1680</v>
      </c>
      <c r="K128" s="2" t="s">
        <v>82</v>
      </c>
      <c r="L128" s="2" t="s">
        <v>1649</v>
      </c>
      <c r="M128" s="2" t="s">
        <v>30</v>
      </c>
      <c r="N128" s="2" t="s">
        <v>820</v>
      </c>
      <c r="O128" s="2" t="s">
        <v>150</v>
      </c>
      <c r="P128" s="153" t="s">
        <v>1681</v>
      </c>
      <c r="Q128" s="2" t="s">
        <v>34</v>
      </c>
      <c r="R128" s="2" t="s">
        <v>1509</v>
      </c>
      <c r="S128" s="2" t="s">
        <v>1428</v>
      </c>
      <c r="T128" s="151" t="s">
        <v>1397</v>
      </c>
      <c r="U128" s="135">
        <v>1</v>
      </c>
      <c r="V128" s="125">
        <v>1165.5340000000001</v>
      </c>
      <c r="W128" s="125">
        <v>1165.5340000000001</v>
      </c>
      <c r="X128" s="137">
        <v>1.8259999999999999E-3</v>
      </c>
      <c r="Y128" s="137">
        <v>2.5347548103359201E-3</v>
      </c>
      <c r="Z128" s="137">
        <v>4.4910196585339399E-4</v>
      </c>
    </row>
    <row r="129" spans="1:26" x14ac:dyDescent="0.25">
      <c r="A129" s="2">
        <v>424</v>
      </c>
      <c r="B129" s="2">
        <v>7228</v>
      </c>
      <c r="C129" s="2" t="s">
        <v>1677</v>
      </c>
      <c r="D129" s="2" t="s">
        <v>1678</v>
      </c>
      <c r="E129" s="2" t="s">
        <v>508</v>
      </c>
      <c r="F129" s="2" t="s">
        <v>1682</v>
      </c>
      <c r="G129" s="2">
        <v>50007897</v>
      </c>
      <c r="H129" s="2" t="s">
        <v>33</v>
      </c>
      <c r="I129" s="2" t="s">
        <v>1643</v>
      </c>
      <c r="J129" s="2" t="s">
        <v>1680</v>
      </c>
      <c r="K129" s="2" t="s">
        <v>82</v>
      </c>
      <c r="L129" s="2" t="s">
        <v>1649</v>
      </c>
      <c r="M129" s="2" t="s">
        <v>30</v>
      </c>
      <c r="N129" s="2" t="s">
        <v>820</v>
      </c>
      <c r="O129" s="2" t="s">
        <v>150</v>
      </c>
      <c r="P129" s="153" t="s">
        <v>1683</v>
      </c>
      <c r="Q129" s="2" t="s">
        <v>34</v>
      </c>
      <c r="R129" s="2" t="s">
        <v>585</v>
      </c>
      <c r="S129" s="2" t="s">
        <v>1428</v>
      </c>
      <c r="T129" s="151" t="s">
        <v>1397</v>
      </c>
      <c r="U129" s="135">
        <v>1</v>
      </c>
      <c r="V129" s="125">
        <v>4732.5519999999997</v>
      </c>
      <c r="W129" s="125">
        <v>4732.5519999999997</v>
      </c>
      <c r="X129" s="137">
        <v>1.3290000000000001E-3</v>
      </c>
      <c r="Y129" s="137">
        <v>1.0292161299782601E-2</v>
      </c>
      <c r="Z129" s="137">
        <v>1.82354121738505E-3</v>
      </c>
    </row>
    <row r="130" spans="1:26" x14ac:dyDescent="0.25">
      <c r="A130" s="2">
        <v>424</v>
      </c>
      <c r="B130" s="2">
        <v>7228</v>
      </c>
      <c r="C130" s="2" t="s">
        <v>1645</v>
      </c>
      <c r="D130" s="2" t="s">
        <v>1654</v>
      </c>
      <c r="E130" s="2" t="s">
        <v>508</v>
      </c>
      <c r="F130" s="2" t="s">
        <v>1684</v>
      </c>
      <c r="G130" s="2">
        <v>62013347</v>
      </c>
      <c r="H130" s="2" t="s">
        <v>33</v>
      </c>
      <c r="I130" s="2" t="s">
        <v>1643</v>
      </c>
      <c r="J130" s="2" t="s">
        <v>1648</v>
      </c>
      <c r="K130" s="2" t="s">
        <v>82</v>
      </c>
      <c r="L130" s="2" t="s">
        <v>1649</v>
      </c>
      <c r="M130" s="2" t="s">
        <v>30</v>
      </c>
      <c r="N130" s="2" t="s">
        <v>30</v>
      </c>
      <c r="O130" s="2" t="s">
        <v>150</v>
      </c>
      <c r="P130" s="153" t="s">
        <v>1685</v>
      </c>
      <c r="Q130" s="2" t="s">
        <v>86</v>
      </c>
      <c r="R130" s="2" t="s">
        <v>1509</v>
      </c>
      <c r="S130" s="2" t="s">
        <v>1428</v>
      </c>
      <c r="T130" s="151" t="s">
        <v>1397</v>
      </c>
      <c r="U130" s="135">
        <v>3.19</v>
      </c>
      <c r="V130" s="125">
        <v>275.721</v>
      </c>
      <c r="W130" s="125">
        <v>879.55100000000004</v>
      </c>
      <c r="X130" s="137">
        <v>0.04</v>
      </c>
      <c r="Y130" s="137">
        <v>1.9128111216987599E-3</v>
      </c>
      <c r="Z130" s="137">
        <v>3.3890742866261799E-4</v>
      </c>
    </row>
    <row r="131" spans="1:26" x14ac:dyDescent="0.25">
      <c r="A131" s="2">
        <v>424</v>
      </c>
      <c r="B131" s="2">
        <v>7228</v>
      </c>
      <c r="C131" s="2" t="s">
        <v>1686</v>
      </c>
      <c r="D131" s="2" t="s">
        <v>1687</v>
      </c>
      <c r="E131" s="2" t="s">
        <v>508</v>
      </c>
      <c r="F131" s="2" t="s">
        <v>1686</v>
      </c>
      <c r="G131" s="2">
        <v>50008440</v>
      </c>
      <c r="H131" s="2" t="s">
        <v>33</v>
      </c>
      <c r="I131" s="2" t="s">
        <v>1688</v>
      </c>
      <c r="J131" s="2" t="s">
        <v>975</v>
      </c>
      <c r="K131" s="2" t="s">
        <v>30</v>
      </c>
      <c r="L131" s="2" t="s">
        <v>1649</v>
      </c>
      <c r="M131" s="2" t="s">
        <v>30</v>
      </c>
      <c r="N131" s="2" t="s">
        <v>30</v>
      </c>
      <c r="O131" s="2" t="s">
        <v>150</v>
      </c>
      <c r="P131" s="153" t="s">
        <v>1689</v>
      </c>
      <c r="Q131" s="2" t="s">
        <v>34</v>
      </c>
      <c r="R131" s="2" t="s">
        <v>585</v>
      </c>
      <c r="S131" s="2" t="s">
        <v>1428</v>
      </c>
      <c r="T131" s="151" t="s">
        <v>1397</v>
      </c>
      <c r="U131" s="135">
        <v>1</v>
      </c>
      <c r="V131" s="125">
        <v>5491.8239999999996</v>
      </c>
      <c r="W131" s="125">
        <v>5491.8239999999996</v>
      </c>
      <c r="X131" s="137">
        <v>1.7E-5</v>
      </c>
      <c r="Y131" s="137">
        <v>1.1943394592656399E-2</v>
      </c>
      <c r="Z131" s="137">
        <v>2.1161028943126599E-3</v>
      </c>
    </row>
    <row r="132" spans="1:26" x14ac:dyDescent="0.25">
      <c r="A132" s="2">
        <v>424</v>
      </c>
      <c r="B132" s="2">
        <v>7228</v>
      </c>
      <c r="C132" s="2" t="s">
        <v>1690</v>
      </c>
      <c r="D132" s="2" t="s">
        <v>1691</v>
      </c>
      <c r="E132" s="2" t="s">
        <v>143</v>
      </c>
      <c r="F132" s="2" t="s">
        <v>1692</v>
      </c>
      <c r="G132" s="2">
        <v>60364742</v>
      </c>
      <c r="H132" s="2" t="s">
        <v>33</v>
      </c>
      <c r="I132" s="2" t="s">
        <v>1643</v>
      </c>
      <c r="J132" s="2" t="s">
        <v>1675</v>
      </c>
      <c r="K132" s="2" t="s">
        <v>30</v>
      </c>
      <c r="L132" s="2" t="s">
        <v>1649</v>
      </c>
      <c r="M132" s="2" t="s">
        <v>30</v>
      </c>
      <c r="N132" s="2" t="s">
        <v>30</v>
      </c>
      <c r="O132" s="2" t="s">
        <v>150</v>
      </c>
      <c r="P132" s="153" t="s">
        <v>1403</v>
      </c>
      <c r="Q132" s="2" t="s">
        <v>86</v>
      </c>
      <c r="R132" s="2" t="s">
        <v>1509</v>
      </c>
      <c r="S132" s="2" t="s">
        <v>1428</v>
      </c>
      <c r="T132" s="151" t="s">
        <v>1397</v>
      </c>
      <c r="U132" s="135">
        <v>3.19</v>
      </c>
      <c r="V132" s="125">
        <v>468.91500000000002</v>
      </c>
      <c r="W132" s="125">
        <v>1495.8389999999999</v>
      </c>
      <c r="X132" s="137">
        <v>1.1364000000000001E-2</v>
      </c>
      <c r="Y132" s="137">
        <v>3.2530891606426899E-3</v>
      </c>
      <c r="Z132" s="137">
        <v>5.7637477644134801E-4</v>
      </c>
    </row>
    <row r="133" spans="1:26" x14ac:dyDescent="0.25">
      <c r="A133" s="2">
        <v>424</v>
      </c>
      <c r="B133" s="2">
        <v>7228</v>
      </c>
      <c r="C133" s="2" t="s">
        <v>1690</v>
      </c>
      <c r="D133" s="2" t="s">
        <v>1691</v>
      </c>
      <c r="E133" s="2" t="s">
        <v>143</v>
      </c>
      <c r="F133" s="2" t="s">
        <v>1693</v>
      </c>
      <c r="G133" s="2">
        <v>62002785</v>
      </c>
      <c r="H133" s="2" t="s">
        <v>33</v>
      </c>
      <c r="I133" s="2" t="s">
        <v>1643</v>
      </c>
      <c r="J133" s="2" t="s">
        <v>1675</v>
      </c>
      <c r="K133" s="2" t="s">
        <v>30</v>
      </c>
      <c r="L133" s="2" t="s">
        <v>1649</v>
      </c>
      <c r="M133" s="2" t="s">
        <v>30</v>
      </c>
      <c r="N133" s="2" t="s">
        <v>30</v>
      </c>
      <c r="O133" s="2" t="s">
        <v>150</v>
      </c>
      <c r="P133" s="153" t="s">
        <v>1694</v>
      </c>
      <c r="Q133" s="2" t="s">
        <v>86</v>
      </c>
      <c r="R133" s="2" t="s">
        <v>1509</v>
      </c>
      <c r="S133" s="2" t="s">
        <v>1428</v>
      </c>
      <c r="T133" s="151" t="s">
        <v>1397</v>
      </c>
      <c r="U133" s="135">
        <v>3.19</v>
      </c>
      <c r="V133" s="125">
        <v>831.79</v>
      </c>
      <c r="W133" s="125">
        <v>2653.41</v>
      </c>
      <c r="X133" s="137">
        <v>6.7999999999999996E-3</v>
      </c>
      <c r="Y133" s="137">
        <v>5.7705273615594197E-3</v>
      </c>
      <c r="Z133" s="137">
        <v>1.0224086256862401E-3</v>
      </c>
    </row>
    <row r="134" spans="1:26" x14ac:dyDescent="0.25">
      <c r="A134" s="2">
        <v>424</v>
      </c>
      <c r="B134" s="2">
        <v>7228</v>
      </c>
      <c r="C134" s="2" t="s">
        <v>1690</v>
      </c>
      <c r="D134" s="2" t="s">
        <v>1691</v>
      </c>
      <c r="E134" s="2" t="s">
        <v>143</v>
      </c>
      <c r="F134" s="2" t="s">
        <v>1695</v>
      </c>
      <c r="G134" s="2">
        <v>62017827</v>
      </c>
      <c r="H134" s="2" t="s">
        <v>33</v>
      </c>
      <c r="I134" s="2" t="s">
        <v>1643</v>
      </c>
      <c r="J134" s="2" t="s">
        <v>1675</v>
      </c>
      <c r="K134" s="2" t="s">
        <v>30</v>
      </c>
      <c r="L134" s="2" t="s">
        <v>1649</v>
      </c>
      <c r="M134" s="2" t="s">
        <v>30</v>
      </c>
      <c r="N134" s="2" t="s">
        <v>30</v>
      </c>
      <c r="O134" s="2" t="s">
        <v>150</v>
      </c>
      <c r="P134" s="153" t="s">
        <v>1696</v>
      </c>
      <c r="Q134" s="2" t="s">
        <v>86</v>
      </c>
      <c r="R134" s="2" t="s">
        <v>1509</v>
      </c>
      <c r="S134" s="2" t="s">
        <v>1428</v>
      </c>
      <c r="T134" s="151" t="s">
        <v>1397</v>
      </c>
      <c r="U134" s="135">
        <v>3.19</v>
      </c>
      <c r="V134" s="125">
        <v>307.08300000000003</v>
      </c>
      <c r="W134" s="125">
        <v>979.59500000000003</v>
      </c>
      <c r="X134" s="137">
        <v>1.7799999999999999E-3</v>
      </c>
      <c r="Y134" s="137">
        <v>2.13038339582071E-3</v>
      </c>
      <c r="Z134" s="137">
        <v>3.7745637849592002E-4</v>
      </c>
    </row>
    <row r="135" spans="1:26" x14ac:dyDescent="0.25">
      <c r="A135" s="2">
        <v>424</v>
      </c>
      <c r="B135" s="2">
        <v>7228</v>
      </c>
      <c r="C135" s="2" t="s">
        <v>1690</v>
      </c>
      <c r="D135" s="2" t="s">
        <v>1691</v>
      </c>
      <c r="E135" s="2" t="s">
        <v>143</v>
      </c>
      <c r="F135" s="2" t="s">
        <v>1697</v>
      </c>
      <c r="G135" s="2">
        <v>62018247</v>
      </c>
      <c r="H135" s="2" t="s">
        <v>33</v>
      </c>
      <c r="I135" s="2" t="s">
        <v>1643</v>
      </c>
      <c r="J135" s="2" t="s">
        <v>1675</v>
      </c>
      <c r="K135" s="2" t="s">
        <v>30</v>
      </c>
      <c r="L135" s="2" t="s">
        <v>1649</v>
      </c>
      <c r="M135" s="2" t="s">
        <v>30</v>
      </c>
      <c r="N135" s="2" t="s">
        <v>30</v>
      </c>
      <c r="O135" s="2" t="s">
        <v>150</v>
      </c>
      <c r="P135" s="153" t="s">
        <v>1698</v>
      </c>
      <c r="Q135" s="2" t="s">
        <v>86</v>
      </c>
      <c r="R135" s="2" t="s">
        <v>1509</v>
      </c>
      <c r="S135" s="2" t="s">
        <v>1428</v>
      </c>
      <c r="T135" s="151" t="s">
        <v>1397</v>
      </c>
      <c r="U135" s="135">
        <v>3.19</v>
      </c>
      <c r="V135" s="125">
        <v>898.86800000000005</v>
      </c>
      <c r="W135" s="125">
        <v>2867.3879999999999</v>
      </c>
      <c r="X135" s="137">
        <v>6.7999999999999996E-3</v>
      </c>
      <c r="Y135" s="137">
        <v>6.2358791939180697E-3</v>
      </c>
      <c r="Z135" s="137">
        <v>1.10485858174256E-3</v>
      </c>
    </row>
    <row r="136" spans="1:26" x14ac:dyDescent="0.25">
      <c r="A136" s="2">
        <v>424</v>
      </c>
      <c r="B136" s="2">
        <v>7228</v>
      </c>
      <c r="C136" s="2" t="s">
        <v>1699</v>
      </c>
      <c r="D136" s="2" t="s">
        <v>1700</v>
      </c>
      <c r="E136" s="2" t="s">
        <v>143</v>
      </c>
      <c r="F136" s="2" t="s">
        <v>1701</v>
      </c>
      <c r="G136" s="2">
        <v>62013487</v>
      </c>
      <c r="H136" s="2" t="s">
        <v>33</v>
      </c>
      <c r="I136" s="2" t="s">
        <v>1643</v>
      </c>
      <c r="J136" s="2" t="s">
        <v>1648</v>
      </c>
      <c r="K136" s="2" t="s">
        <v>30</v>
      </c>
      <c r="L136" s="2" t="s">
        <v>30</v>
      </c>
      <c r="M136" s="2" t="s">
        <v>30</v>
      </c>
      <c r="N136" s="2" t="s">
        <v>30</v>
      </c>
      <c r="O136" s="2" t="s">
        <v>150</v>
      </c>
      <c r="P136" s="153" t="s">
        <v>1702</v>
      </c>
      <c r="Q136" s="2" t="s">
        <v>86</v>
      </c>
      <c r="R136" s="2" t="s">
        <v>1509</v>
      </c>
      <c r="S136" s="2" t="s">
        <v>1428</v>
      </c>
      <c r="T136" s="151" t="s">
        <v>1397</v>
      </c>
      <c r="U136" s="135">
        <v>3.19</v>
      </c>
      <c r="V136" s="125">
        <v>598.59500000000003</v>
      </c>
      <c r="W136" s="125">
        <v>1909.519</v>
      </c>
      <c r="X136" s="137">
        <v>9.5556000000000002E-2</v>
      </c>
      <c r="Y136" s="137">
        <v>4.1527435716880298E-3</v>
      </c>
      <c r="Z136" s="137">
        <v>7.3577345395508999E-4</v>
      </c>
    </row>
    <row r="137" spans="1:26" x14ac:dyDescent="0.25">
      <c r="A137" s="2">
        <v>424</v>
      </c>
      <c r="B137" s="2">
        <v>7228</v>
      </c>
      <c r="C137" s="2" t="s">
        <v>1703</v>
      </c>
      <c r="D137" s="2" t="s">
        <v>1704</v>
      </c>
      <c r="E137" s="2" t="s">
        <v>372</v>
      </c>
      <c r="F137" s="2" t="s">
        <v>1705</v>
      </c>
      <c r="G137" s="2">
        <v>62017694</v>
      </c>
      <c r="H137" s="2" t="s">
        <v>33</v>
      </c>
      <c r="I137" s="2" t="s">
        <v>1643</v>
      </c>
      <c r="J137" s="2" t="s">
        <v>975</v>
      </c>
      <c r="K137" s="2" t="s">
        <v>30</v>
      </c>
      <c r="L137" s="2" t="s">
        <v>30</v>
      </c>
      <c r="M137" s="2" t="s">
        <v>30</v>
      </c>
      <c r="N137" s="2" t="s">
        <v>30</v>
      </c>
      <c r="O137" s="2" t="s">
        <v>150</v>
      </c>
      <c r="P137" s="153" t="s">
        <v>1706</v>
      </c>
      <c r="Q137" s="2" t="s">
        <v>86</v>
      </c>
      <c r="R137" s="2" t="s">
        <v>1509</v>
      </c>
      <c r="S137" s="2" t="s">
        <v>1428</v>
      </c>
      <c r="T137" s="151" t="s">
        <v>1397</v>
      </c>
      <c r="U137" s="135">
        <v>3.19</v>
      </c>
      <c r="V137" s="125">
        <v>1736.854</v>
      </c>
      <c r="W137" s="125">
        <v>5540.5640000000003</v>
      </c>
      <c r="X137" s="137">
        <v>4.8780000000000004E-3</v>
      </c>
      <c r="Y137" s="137">
        <v>1.2049392578652601E-2</v>
      </c>
      <c r="Z137" s="137">
        <v>2.13488337110406E-3</v>
      </c>
    </row>
    <row r="138" spans="1:26" x14ac:dyDescent="0.25">
      <c r="A138" s="2">
        <v>424</v>
      </c>
      <c r="B138" s="2">
        <v>7228</v>
      </c>
      <c r="C138" s="2" t="s">
        <v>1707</v>
      </c>
      <c r="D138" s="2" t="s">
        <v>1708</v>
      </c>
      <c r="E138" s="2" t="s">
        <v>372</v>
      </c>
      <c r="F138" s="2" t="s">
        <v>1709</v>
      </c>
      <c r="G138" s="2">
        <v>62020375</v>
      </c>
      <c r="H138" s="2" t="s">
        <v>33</v>
      </c>
      <c r="I138" s="2" t="s">
        <v>1643</v>
      </c>
      <c r="J138" s="2" t="s">
        <v>1710</v>
      </c>
      <c r="K138" s="2" t="s">
        <v>30</v>
      </c>
      <c r="L138" s="2" t="s">
        <v>30</v>
      </c>
      <c r="M138" s="2" t="s">
        <v>30</v>
      </c>
      <c r="N138" s="2" t="s">
        <v>30</v>
      </c>
      <c r="O138" s="2" t="s">
        <v>150</v>
      </c>
      <c r="P138" s="153" t="s">
        <v>1711</v>
      </c>
      <c r="Q138" s="2" t="s">
        <v>86</v>
      </c>
      <c r="R138" s="2" t="s">
        <v>585</v>
      </c>
      <c r="S138" s="2" t="s">
        <v>1428</v>
      </c>
      <c r="T138" s="151" t="s">
        <v>1397</v>
      </c>
      <c r="U138" s="135">
        <v>3.19</v>
      </c>
      <c r="V138" s="125">
        <v>1356.8679999999999</v>
      </c>
      <c r="W138" s="125">
        <v>4328.4089999999997</v>
      </c>
      <c r="X138" s="137">
        <v>2.6879999999999999E-3</v>
      </c>
      <c r="Y138" s="137">
        <v>9.4132464497701206E-3</v>
      </c>
      <c r="Z138" s="137">
        <v>1.66781712709088E-3</v>
      </c>
    </row>
    <row r="139" spans="1:26" x14ac:dyDescent="0.25">
      <c r="A139" s="2">
        <v>424</v>
      </c>
      <c r="B139" s="2">
        <v>7228</v>
      </c>
      <c r="C139" s="2" t="s">
        <v>2037</v>
      </c>
      <c r="D139" s="2" t="s">
        <v>2038</v>
      </c>
      <c r="E139" s="2" t="s">
        <v>670</v>
      </c>
      <c r="F139" s="2" t="s">
        <v>2039</v>
      </c>
      <c r="G139" s="2">
        <v>60346871</v>
      </c>
      <c r="H139" s="2" t="s">
        <v>33</v>
      </c>
      <c r="I139" s="2" t="s">
        <v>1643</v>
      </c>
      <c r="J139" s="2" t="s">
        <v>975</v>
      </c>
      <c r="K139" s="2" t="s">
        <v>30</v>
      </c>
      <c r="L139" s="2" t="s">
        <v>30</v>
      </c>
      <c r="M139" s="2" t="s">
        <v>30</v>
      </c>
      <c r="N139" s="2" t="s">
        <v>30</v>
      </c>
      <c r="O139" s="2" t="s">
        <v>150</v>
      </c>
      <c r="P139" s="153" t="s">
        <v>1403</v>
      </c>
      <c r="Q139" s="2" t="s">
        <v>86</v>
      </c>
      <c r="R139" s="2" t="s">
        <v>1509</v>
      </c>
      <c r="S139" s="2" t="s">
        <v>1428</v>
      </c>
      <c r="T139" s="151" t="s">
        <v>1397</v>
      </c>
      <c r="U139" s="135">
        <v>3.19</v>
      </c>
      <c r="V139" s="125">
        <v>560</v>
      </c>
      <c r="W139" s="125">
        <v>1786.3989999999999</v>
      </c>
      <c r="X139" s="137">
        <v>2.1749999999999999E-3</v>
      </c>
      <c r="Y139" s="137">
        <v>3.8849881166844302E-3</v>
      </c>
      <c r="Z139" s="137">
        <v>6.8833316477218695E-4</v>
      </c>
    </row>
    <row r="140" spans="1:26" x14ac:dyDescent="0.25">
      <c r="A140" s="2">
        <v>424</v>
      </c>
      <c r="B140" s="2">
        <v>7228</v>
      </c>
      <c r="C140" s="2" t="s">
        <v>1712</v>
      </c>
      <c r="D140" s="2" t="s">
        <v>1713</v>
      </c>
      <c r="E140" s="2" t="s">
        <v>670</v>
      </c>
      <c r="F140" s="2" t="s">
        <v>1714</v>
      </c>
      <c r="G140" s="2">
        <v>62013024</v>
      </c>
      <c r="H140" s="2" t="s">
        <v>33</v>
      </c>
      <c r="I140" s="2" t="s">
        <v>1643</v>
      </c>
      <c r="J140" s="2" t="s">
        <v>975</v>
      </c>
      <c r="K140" s="2" t="s">
        <v>30</v>
      </c>
      <c r="L140" s="2" t="s">
        <v>1649</v>
      </c>
      <c r="M140" s="2" t="s">
        <v>30</v>
      </c>
      <c r="N140" s="2" t="s">
        <v>30</v>
      </c>
      <c r="O140" s="2" t="s">
        <v>150</v>
      </c>
      <c r="P140" s="153" t="s">
        <v>1715</v>
      </c>
      <c r="Q140" s="2" t="s">
        <v>86</v>
      </c>
      <c r="R140" s="2" t="s">
        <v>585</v>
      </c>
      <c r="S140" s="2" t="s">
        <v>1428</v>
      </c>
      <c r="T140" s="151" t="s">
        <v>1397</v>
      </c>
      <c r="U140" s="135">
        <v>3.19</v>
      </c>
      <c r="V140" s="125">
        <v>850.19899999999996</v>
      </c>
      <c r="W140" s="125">
        <v>2712.136</v>
      </c>
      <c r="X140" s="137">
        <v>0</v>
      </c>
      <c r="Y140" s="137">
        <v>5.8982415406430896E-3</v>
      </c>
      <c r="Z140" s="137">
        <v>1.0450367270946901E-3</v>
      </c>
    </row>
    <row r="141" spans="1:26" x14ac:dyDescent="0.25">
      <c r="A141" s="2">
        <v>424</v>
      </c>
      <c r="B141" s="2">
        <v>7228</v>
      </c>
      <c r="C141" s="2" t="s">
        <v>1712</v>
      </c>
      <c r="D141" s="2" t="s">
        <v>1713</v>
      </c>
      <c r="E141" s="2" t="s">
        <v>670</v>
      </c>
      <c r="F141" s="2" t="s">
        <v>2040</v>
      </c>
      <c r="G141" s="2">
        <v>60382116</v>
      </c>
      <c r="H141" s="2" t="s">
        <v>33</v>
      </c>
      <c r="I141" s="2" t="s">
        <v>1643</v>
      </c>
      <c r="J141" s="2" t="s">
        <v>975</v>
      </c>
      <c r="K141" s="2" t="s">
        <v>30</v>
      </c>
      <c r="L141" s="2" t="s">
        <v>1649</v>
      </c>
      <c r="M141" s="2" t="s">
        <v>30</v>
      </c>
      <c r="N141" s="2" t="s">
        <v>30</v>
      </c>
      <c r="O141" s="2" t="s">
        <v>150</v>
      </c>
      <c r="P141" s="153" t="s">
        <v>2041</v>
      </c>
      <c r="Q141" s="2" t="s">
        <v>86</v>
      </c>
      <c r="R141" s="2" t="s">
        <v>585</v>
      </c>
      <c r="S141" s="2" t="s">
        <v>1428</v>
      </c>
      <c r="T141" s="151" t="s">
        <v>1397</v>
      </c>
      <c r="U141" s="135">
        <v>3.19</v>
      </c>
      <c r="V141" s="125">
        <v>305.69499999999999</v>
      </c>
      <c r="W141" s="125">
        <v>975.16600000000005</v>
      </c>
      <c r="X141" s="137">
        <v>3.1667000000000001E-2</v>
      </c>
      <c r="Y141" s="137">
        <v>2.1207520346861099E-3</v>
      </c>
      <c r="Z141" s="137">
        <v>3.7574991631592698E-4</v>
      </c>
    </row>
    <row r="142" spans="1:26" x14ac:dyDescent="0.25">
      <c r="A142" s="2">
        <v>424</v>
      </c>
      <c r="B142" s="2">
        <v>7228</v>
      </c>
      <c r="C142" s="2" t="s">
        <v>1716</v>
      </c>
      <c r="D142" s="2" t="s">
        <v>1717</v>
      </c>
      <c r="E142" s="2" t="s">
        <v>508</v>
      </c>
      <c r="F142" s="2" t="s">
        <v>1718</v>
      </c>
      <c r="G142" s="2">
        <v>60406600</v>
      </c>
      <c r="H142" s="2" t="s">
        <v>33</v>
      </c>
      <c r="I142" s="2" t="s">
        <v>1643</v>
      </c>
      <c r="J142" s="2" t="s">
        <v>1719</v>
      </c>
      <c r="K142" s="2" t="s">
        <v>82</v>
      </c>
      <c r="L142" s="2" t="s">
        <v>1649</v>
      </c>
      <c r="M142" s="2" t="s">
        <v>30</v>
      </c>
      <c r="N142" s="2" t="s">
        <v>30</v>
      </c>
      <c r="O142" s="2" t="s">
        <v>150</v>
      </c>
      <c r="P142" s="153" t="s">
        <v>1720</v>
      </c>
      <c r="Q142" s="2" t="s">
        <v>86</v>
      </c>
      <c r="R142" s="2" t="s">
        <v>1509</v>
      </c>
      <c r="S142" s="2" t="s">
        <v>1428</v>
      </c>
      <c r="T142" s="151" t="s">
        <v>1397</v>
      </c>
      <c r="U142" s="135">
        <v>3.19</v>
      </c>
      <c r="V142" s="125">
        <v>2118.9920000000002</v>
      </c>
      <c r="W142" s="125">
        <v>6759.5860000000002</v>
      </c>
      <c r="X142" s="137">
        <v>0</v>
      </c>
      <c r="Y142" s="137">
        <v>1.47004704503437E-2</v>
      </c>
      <c r="Z142" s="137">
        <v>2.6045951866027401E-3</v>
      </c>
    </row>
    <row r="143" spans="1:26" x14ac:dyDescent="0.25">
      <c r="A143" s="2">
        <v>424</v>
      </c>
      <c r="B143" s="2">
        <v>7228</v>
      </c>
      <c r="C143" s="2" t="s">
        <v>1721</v>
      </c>
      <c r="D143" s="2" t="s">
        <v>1722</v>
      </c>
      <c r="E143" s="2" t="s">
        <v>508</v>
      </c>
      <c r="F143" s="2" t="s">
        <v>1723</v>
      </c>
      <c r="G143" s="2">
        <v>62009048</v>
      </c>
      <c r="H143" s="2" t="s">
        <v>33</v>
      </c>
      <c r="I143" s="2" t="s">
        <v>1643</v>
      </c>
      <c r="J143" s="2" t="s">
        <v>1719</v>
      </c>
      <c r="K143" s="2" t="s">
        <v>82</v>
      </c>
      <c r="L143" s="2" t="s">
        <v>1649</v>
      </c>
      <c r="M143" s="2" t="s">
        <v>30</v>
      </c>
      <c r="N143" s="2" t="s">
        <v>83</v>
      </c>
      <c r="O143" s="2" t="s">
        <v>150</v>
      </c>
      <c r="P143" s="153" t="s">
        <v>1724</v>
      </c>
      <c r="Q143" s="2" t="s">
        <v>86</v>
      </c>
      <c r="R143" s="2" t="s">
        <v>1509</v>
      </c>
      <c r="S143" s="2" t="s">
        <v>1428</v>
      </c>
      <c r="T143" s="151" t="s">
        <v>1397</v>
      </c>
      <c r="U143" s="135">
        <v>3.19</v>
      </c>
      <c r="V143" s="125">
        <v>1482.9739999999999</v>
      </c>
      <c r="W143" s="125">
        <v>4730.6869999999999</v>
      </c>
      <c r="X143" s="137">
        <v>7.7600000000000004E-3</v>
      </c>
      <c r="Y143" s="137">
        <v>1.02881049294415E-2</v>
      </c>
      <c r="Z143" s="137">
        <v>1.8228225191160999E-3</v>
      </c>
    </row>
    <row r="144" spans="1:26" x14ac:dyDescent="0.25">
      <c r="A144" s="2">
        <v>424</v>
      </c>
      <c r="B144" s="2">
        <v>7228</v>
      </c>
      <c r="C144" s="2" t="s">
        <v>1725</v>
      </c>
      <c r="D144" s="2" t="s">
        <v>1726</v>
      </c>
      <c r="E144" s="2" t="s">
        <v>508</v>
      </c>
      <c r="F144" s="2" t="s">
        <v>1727</v>
      </c>
      <c r="G144" s="2">
        <v>62015334</v>
      </c>
      <c r="H144" s="2" t="s">
        <v>33</v>
      </c>
      <c r="I144" s="2" t="s">
        <v>1643</v>
      </c>
      <c r="J144" s="2" t="s">
        <v>1719</v>
      </c>
      <c r="K144" s="2" t="s">
        <v>82</v>
      </c>
      <c r="L144" s="2" t="s">
        <v>1649</v>
      </c>
      <c r="M144" s="2" t="s">
        <v>30</v>
      </c>
      <c r="N144" s="2" t="s">
        <v>30</v>
      </c>
      <c r="O144" s="2" t="s">
        <v>150</v>
      </c>
      <c r="P144" s="153" t="s">
        <v>1728</v>
      </c>
      <c r="Q144" s="2" t="s">
        <v>86</v>
      </c>
      <c r="R144" s="2" t="s">
        <v>1509</v>
      </c>
      <c r="S144" s="2" t="s">
        <v>1428</v>
      </c>
      <c r="T144" s="151" t="s">
        <v>1397</v>
      </c>
      <c r="U144" s="135">
        <v>3.19</v>
      </c>
      <c r="V144" s="125">
        <v>1942.309</v>
      </c>
      <c r="W144" s="125">
        <v>6195.9669999999996</v>
      </c>
      <c r="X144" s="137">
        <v>1.32E-2</v>
      </c>
      <c r="Y144" s="137">
        <v>1.34747345708388E-2</v>
      </c>
      <c r="Z144" s="137">
        <v>2.3874221524070802E-3</v>
      </c>
    </row>
    <row r="145" spans="1:26" x14ac:dyDescent="0.25">
      <c r="A145" s="2">
        <v>424</v>
      </c>
      <c r="B145" s="2">
        <v>7228</v>
      </c>
      <c r="C145" s="2" t="s">
        <v>1729</v>
      </c>
      <c r="D145" s="2" t="s">
        <v>1730</v>
      </c>
      <c r="E145" s="2" t="s">
        <v>508</v>
      </c>
      <c r="F145" s="2" t="s">
        <v>1731</v>
      </c>
      <c r="G145" s="2">
        <v>62017835</v>
      </c>
      <c r="H145" s="2" t="s">
        <v>33</v>
      </c>
      <c r="I145" s="2" t="s">
        <v>1643</v>
      </c>
      <c r="J145" s="2" t="s">
        <v>1719</v>
      </c>
      <c r="K145" s="2" t="s">
        <v>30</v>
      </c>
      <c r="L145" s="2" t="s">
        <v>83</v>
      </c>
      <c r="M145" s="2" t="s">
        <v>30</v>
      </c>
      <c r="N145" s="2" t="s">
        <v>30</v>
      </c>
      <c r="O145" s="2" t="s">
        <v>150</v>
      </c>
      <c r="P145" s="153" t="s">
        <v>1696</v>
      </c>
      <c r="Q145" s="2" t="s">
        <v>86</v>
      </c>
      <c r="R145" s="2" t="s">
        <v>585</v>
      </c>
      <c r="S145" s="2" t="s">
        <v>1428</v>
      </c>
      <c r="T145" s="151" t="s">
        <v>1397</v>
      </c>
      <c r="U145" s="135">
        <v>3.19</v>
      </c>
      <c r="V145" s="125">
        <v>871.23699999999997</v>
      </c>
      <c r="W145" s="125">
        <v>2779.2460000000001</v>
      </c>
      <c r="X145" s="137">
        <v>2.2399999999999998E-3</v>
      </c>
      <c r="Y145" s="137">
        <v>6.04419000198119E-3</v>
      </c>
      <c r="Z145" s="137">
        <v>1.0708955362516699E-3</v>
      </c>
    </row>
    <row r="146" spans="1:26" x14ac:dyDescent="0.25">
      <c r="A146" s="2">
        <v>424</v>
      </c>
      <c r="B146" s="2">
        <v>7228</v>
      </c>
      <c r="C146" s="2" t="s">
        <v>1732</v>
      </c>
      <c r="D146" s="2" t="s">
        <v>1733</v>
      </c>
      <c r="E146" s="2" t="s">
        <v>508</v>
      </c>
      <c r="F146" s="2" t="s">
        <v>1734</v>
      </c>
      <c r="G146" s="2">
        <v>62020011</v>
      </c>
      <c r="H146" s="2" t="s">
        <v>33</v>
      </c>
      <c r="I146" s="2" t="s">
        <v>1643</v>
      </c>
      <c r="J146" s="2" t="s">
        <v>1719</v>
      </c>
      <c r="K146" s="2" t="s">
        <v>82</v>
      </c>
      <c r="L146" s="2" t="s">
        <v>83</v>
      </c>
      <c r="M146" s="2" t="s">
        <v>30</v>
      </c>
      <c r="N146" s="2" t="s">
        <v>30</v>
      </c>
      <c r="O146" s="2" t="s">
        <v>150</v>
      </c>
      <c r="P146" s="153" t="s">
        <v>1735</v>
      </c>
      <c r="Q146" s="2" t="s">
        <v>86</v>
      </c>
      <c r="R146" s="2" t="s">
        <v>1509</v>
      </c>
      <c r="S146" s="2" t="s">
        <v>1428</v>
      </c>
      <c r="T146" s="151" t="s">
        <v>1397</v>
      </c>
      <c r="U146" s="135">
        <v>3.19</v>
      </c>
      <c r="V146" s="125">
        <v>860.52200000000005</v>
      </c>
      <c r="W146" s="125">
        <v>2745.0659999999998</v>
      </c>
      <c r="X146" s="137">
        <v>1.0935E-2</v>
      </c>
      <c r="Y146" s="137">
        <v>5.9698580229231796E-3</v>
      </c>
      <c r="Z146" s="137">
        <v>1.0577255689693901E-3</v>
      </c>
    </row>
    <row r="147" spans="1:26" x14ac:dyDescent="0.25">
      <c r="A147" s="2">
        <v>424</v>
      </c>
      <c r="B147" s="2">
        <v>7228</v>
      </c>
      <c r="C147" s="2" t="s">
        <v>1736</v>
      </c>
      <c r="D147" s="2" t="s">
        <v>1737</v>
      </c>
      <c r="E147" s="2" t="s">
        <v>508</v>
      </c>
      <c r="F147" s="2" t="s">
        <v>1738</v>
      </c>
      <c r="G147" s="2">
        <v>62020748</v>
      </c>
      <c r="H147" s="2" t="s">
        <v>33</v>
      </c>
      <c r="I147" s="2" t="s">
        <v>1643</v>
      </c>
      <c r="J147" s="2" t="s">
        <v>1719</v>
      </c>
      <c r="K147" s="2" t="s">
        <v>82</v>
      </c>
      <c r="L147" s="2" t="s">
        <v>83</v>
      </c>
      <c r="M147" s="2" t="s">
        <v>30</v>
      </c>
      <c r="N147" s="2" t="s">
        <v>83</v>
      </c>
      <c r="O147" s="2" t="s">
        <v>150</v>
      </c>
      <c r="P147" s="153" t="s">
        <v>1739</v>
      </c>
      <c r="Q147" s="2" t="s">
        <v>86</v>
      </c>
      <c r="R147" s="2" t="s">
        <v>585</v>
      </c>
      <c r="S147" s="2" t="s">
        <v>1428</v>
      </c>
      <c r="T147" s="151" t="s">
        <v>1397</v>
      </c>
      <c r="U147" s="135">
        <v>3.19</v>
      </c>
      <c r="V147" s="125">
        <v>660.69399999999996</v>
      </c>
      <c r="W147" s="125">
        <v>2107.614</v>
      </c>
      <c r="X147" s="137">
        <v>1.5E-3</v>
      </c>
      <c r="Y147" s="137">
        <v>4.5835538221628497E-3</v>
      </c>
      <c r="Z147" s="137">
        <v>8.1210341281702601E-4</v>
      </c>
    </row>
    <row r="148" spans="1:26" x14ac:dyDescent="0.25">
      <c r="A148" s="2">
        <v>424</v>
      </c>
      <c r="B148" s="2">
        <v>7228</v>
      </c>
      <c r="C148" s="2" t="s">
        <v>1740</v>
      </c>
      <c r="D148" s="2" t="s">
        <v>1737</v>
      </c>
      <c r="E148" s="2" t="s">
        <v>508</v>
      </c>
      <c r="F148" s="2" t="s">
        <v>1741</v>
      </c>
      <c r="G148" s="2">
        <v>62022710</v>
      </c>
      <c r="H148" s="2" t="s">
        <v>33</v>
      </c>
      <c r="I148" s="2" t="s">
        <v>1643</v>
      </c>
      <c r="J148" s="2" t="s">
        <v>975</v>
      </c>
      <c r="K148" s="2" t="s">
        <v>30</v>
      </c>
      <c r="L148" s="2" t="s">
        <v>1649</v>
      </c>
      <c r="M148" s="2" t="s">
        <v>30</v>
      </c>
      <c r="N148" s="2" t="s">
        <v>820</v>
      </c>
      <c r="O148" s="2" t="s">
        <v>150</v>
      </c>
      <c r="P148" s="153" t="s">
        <v>1742</v>
      </c>
      <c r="Q148" s="2" t="s">
        <v>86</v>
      </c>
      <c r="R148" s="2" t="s">
        <v>585</v>
      </c>
      <c r="S148" s="2" t="s">
        <v>1428</v>
      </c>
      <c r="T148" s="151" t="s">
        <v>1397</v>
      </c>
      <c r="U148" s="135">
        <v>3.19</v>
      </c>
      <c r="V148" s="125">
        <v>102.39</v>
      </c>
      <c r="W148" s="125">
        <v>326.62400000000002</v>
      </c>
      <c r="X148" s="137">
        <v>3.4000000000000002E-4</v>
      </c>
      <c r="Y148" s="137">
        <v>7.10328597072864E-4</v>
      </c>
      <c r="Z148" s="137">
        <v>1.2585436983746299E-4</v>
      </c>
    </row>
    <row r="149" spans="1:26" x14ac:dyDescent="0.25">
      <c r="A149" s="2">
        <v>424</v>
      </c>
      <c r="B149" s="2">
        <v>7228</v>
      </c>
      <c r="C149" s="2" t="s">
        <v>2042</v>
      </c>
      <c r="D149" s="2" t="s">
        <v>2043</v>
      </c>
      <c r="E149" s="2" t="s">
        <v>372</v>
      </c>
      <c r="F149" s="2" t="s">
        <v>2042</v>
      </c>
      <c r="G149" s="2">
        <v>60297512</v>
      </c>
      <c r="H149" s="2" t="s">
        <v>33</v>
      </c>
      <c r="I149" s="2" t="s">
        <v>1643</v>
      </c>
      <c r="J149" s="2" t="s">
        <v>1675</v>
      </c>
      <c r="K149" s="2" t="s">
        <v>30</v>
      </c>
      <c r="L149" s="2" t="s">
        <v>30</v>
      </c>
      <c r="M149" s="2" t="s">
        <v>30</v>
      </c>
      <c r="N149" s="2" t="s">
        <v>30</v>
      </c>
      <c r="O149" s="2" t="s">
        <v>150</v>
      </c>
      <c r="P149" s="153" t="s">
        <v>1403</v>
      </c>
      <c r="Q149" s="2" t="s">
        <v>86</v>
      </c>
      <c r="R149" s="2" t="s">
        <v>1509</v>
      </c>
      <c r="S149" s="2" t="s">
        <v>1428</v>
      </c>
      <c r="T149" s="151" t="s">
        <v>1397</v>
      </c>
      <c r="U149" s="135">
        <v>3.19</v>
      </c>
      <c r="V149" s="125">
        <v>71.557000000000002</v>
      </c>
      <c r="W149" s="125">
        <v>228.267</v>
      </c>
      <c r="X149" s="137">
        <v>7.4999999999999997E-3</v>
      </c>
      <c r="Y149" s="137">
        <v>4.9642675471234905E-4</v>
      </c>
      <c r="Z149" s="137">
        <v>8.7955738572596007E-5</v>
      </c>
    </row>
    <row r="150" spans="1:26" x14ac:dyDescent="0.25">
      <c r="A150" s="2">
        <v>424</v>
      </c>
      <c r="B150" s="2">
        <v>7228</v>
      </c>
      <c r="C150" s="2" t="s">
        <v>1743</v>
      </c>
      <c r="D150" s="2" t="s">
        <v>1744</v>
      </c>
      <c r="E150" s="2" t="s">
        <v>508</v>
      </c>
      <c r="F150" s="2" t="s">
        <v>1745</v>
      </c>
      <c r="G150" s="2">
        <v>62015151</v>
      </c>
      <c r="H150" s="2" t="s">
        <v>33</v>
      </c>
      <c r="I150" s="2" t="s">
        <v>1643</v>
      </c>
      <c r="J150" s="2" t="s">
        <v>1675</v>
      </c>
      <c r="K150" s="2" t="s">
        <v>82</v>
      </c>
      <c r="L150" s="2" t="s">
        <v>83</v>
      </c>
      <c r="M150" s="2" t="s">
        <v>30</v>
      </c>
      <c r="N150" s="2" t="s">
        <v>30</v>
      </c>
      <c r="O150" s="2" t="s">
        <v>150</v>
      </c>
      <c r="P150" s="153" t="s">
        <v>1746</v>
      </c>
      <c r="Q150" s="2" t="s">
        <v>86</v>
      </c>
      <c r="R150" s="2" t="s">
        <v>1509</v>
      </c>
      <c r="S150" s="2" t="s">
        <v>1428</v>
      </c>
      <c r="T150" s="151" t="s">
        <v>1397</v>
      </c>
      <c r="U150" s="135">
        <v>3.19</v>
      </c>
      <c r="V150" s="125">
        <v>755.52499999999998</v>
      </c>
      <c r="W150" s="125">
        <v>2410.1239999999998</v>
      </c>
      <c r="X150" s="137">
        <v>6.28E-3</v>
      </c>
      <c r="Y150" s="137">
        <v>5.2414394987119603E-3</v>
      </c>
      <c r="Z150" s="137">
        <v>9.2866606788733505E-4</v>
      </c>
    </row>
    <row r="151" spans="1:26" x14ac:dyDescent="0.25">
      <c r="A151" s="2">
        <v>424</v>
      </c>
      <c r="B151" s="2">
        <v>7228</v>
      </c>
      <c r="C151" s="2" t="s">
        <v>2044</v>
      </c>
      <c r="D151" s="2" t="s">
        <v>2045</v>
      </c>
      <c r="E151" s="2" t="s">
        <v>372</v>
      </c>
      <c r="F151" s="2" t="s">
        <v>2046</v>
      </c>
      <c r="G151" s="2">
        <v>60335908</v>
      </c>
      <c r="H151" s="2" t="s">
        <v>33</v>
      </c>
      <c r="I151" s="2" t="s">
        <v>1643</v>
      </c>
      <c r="J151" s="2" t="s">
        <v>1671</v>
      </c>
      <c r="K151" s="2" t="s">
        <v>30</v>
      </c>
      <c r="L151" s="2" t="s">
        <v>30</v>
      </c>
      <c r="M151" s="2" t="s">
        <v>30</v>
      </c>
      <c r="N151" s="2" t="s">
        <v>30</v>
      </c>
      <c r="O151" s="2" t="s">
        <v>150</v>
      </c>
      <c r="P151" s="153" t="s">
        <v>1403</v>
      </c>
      <c r="Q151" s="2" t="s">
        <v>86</v>
      </c>
      <c r="R151" s="2" t="s">
        <v>1509</v>
      </c>
      <c r="S151" s="2" t="s">
        <v>1428</v>
      </c>
      <c r="T151" s="151" t="s">
        <v>1397</v>
      </c>
      <c r="U151" s="135">
        <v>3.19</v>
      </c>
      <c r="V151" s="125">
        <v>145.97200000000001</v>
      </c>
      <c r="W151" s="125">
        <v>465.65100000000001</v>
      </c>
      <c r="X151" s="137">
        <v>4.8000000000000001E-4</v>
      </c>
      <c r="Y151" s="137">
        <v>1.0126787001511E-3</v>
      </c>
      <c r="Z151" s="137">
        <v>1.7942405835909899E-4</v>
      </c>
    </row>
    <row r="152" spans="1:26" x14ac:dyDescent="0.25">
      <c r="A152" s="2">
        <v>424</v>
      </c>
      <c r="B152" s="2">
        <v>7228</v>
      </c>
      <c r="C152" s="2" t="s">
        <v>1747</v>
      </c>
      <c r="D152" s="2" t="s">
        <v>1748</v>
      </c>
      <c r="E152" s="2" t="s">
        <v>508</v>
      </c>
      <c r="F152" s="2" t="s">
        <v>1749</v>
      </c>
      <c r="G152" s="2">
        <v>62007349</v>
      </c>
      <c r="H152" s="2" t="s">
        <v>33</v>
      </c>
      <c r="I152" s="2" t="s">
        <v>1643</v>
      </c>
      <c r="J152" s="2" t="s">
        <v>1671</v>
      </c>
      <c r="K152" s="2" t="s">
        <v>82</v>
      </c>
      <c r="L152" s="2" t="s">
        <v>1649</v>
      </c>
      <c r="M152" s="2" t="s">
        <v>30</v>
      </c>
      <c r="N152" s="2" t="s">
        <v>30</v>
      </c>
      <c r="O152" s="2" t="s">
        <v>150</v>
      </c>
      <c r="P152" s="153" t="s">
        <v>2047</v>
      </c>
      <c r="Q152" s="2" t="s">
        <v>86</v>
      </c>
      <c r="R152" s="2" t="s">
        <v>1509</v>
      </c>
      <c r="S152" s="2" t="s">
        <v>1428</v>
      </c>
      <c r="T152" s="151" t="s">
        <v>1397</v>
      </c>
      <c r="U152" s="135">
        <v>3.19</v>
      </c>
      <c r="V152" s="125">
        <v>1055.0039999999999</v>
      </c>
      <c r="W152" s="125">
        <v>3365.462</v>
      </c>
      <c r="X152" s="137">
        <v>3.349E-3</v>
      </c>
      <c r="Y152" s="137">
        <v>7.31906929472214E-3</v>
      </c>
      <c r="Z152" s="137">
        <v>1.2967756861821699E-3</v>
      </c>
    </row>
    <row r="153" spans="1:26" x14ac:dyDescent="0.25">
      <c r="A153" s="2">
        <v>424</v>
      </c>
      <c r="B153" s="2">
        <v>7228</v>
      </c>
      <c r="C153" s="2" t="s">
        <v>1751</v>
      </c>
      <c r="D153" s="2" t="s">
        <v>1752</v>
      </c>
      <c r="E153" s="2" t="s">
        <v>508</v>
      </c>
      <c r="F153" s="2" t="s">
        <v>1753</v>
      </c>
      <c r="G153" s="2">
        <v>62020755</v>
      </c>
      <c r="H153" s="2" t="s">
        <v>33</v>
      </c>
      <c r="I153" s="2" t="s">
        <v>1643</v>
      </c>
      <c r="J153" s="2" t="s">
        <v>1671</v>
      </c>
      <c r="K153" s="2" t="s">
        <v>82</v>
      </c>
      <c r="L153" s="2" t="s">
        <v>83</v>
      </c>
      <c r="M153" s="2" t="s">
        <v>30</v>
      </c>
      <c r="N153" s="2" t="s">
        <v>30</v>
      </c>
      <c r="O153" s="2" t="s">
        <v>150</v>
      </c>
      <c r="P153" s="153" t="s">
        <v>1739</v>
      </c>
      <c r="Q153" s="2" t="s">
        <v>86</v>
      </c>
      <c r="R153" s="2" t="s">
        <v>585</v>
      </c>
      <c r="S153" s="2" t="s">
        <v>1428</v>
      </c>
      <c r="T153" s="151" t="s">
        <v>1397</v>
      </c>
      <c r="U153" s="135">
        <v>3.19</v>
      </c>
      <c r="V153" s="125">
        <v>1798.491</v>
      </c>
      <c r="W153" s="125">
        <v>5737.1869999999999</v>
      </c>
      <c r="X153" s="137">
        <v>3.1540000000000001E-3</v>
      </c>
      <c r="Y153" s="137">
        <v>1.2476998628399299E-2</v>
      </c>
      <c r="Z153" s="137">
        <v>2.2106456171283899E-3</v>
      </c>
    </row>
    <row r="154" spans="1:26" x14ac:dyDescent="0.25">
      <c r="A154" s="2">
        <v>424</v>
      </c>
      <c r="B154" s="2">
        <v>7228</v>
      </c>
      <c r="C154" s="2" t="s">
        <v>2048</v>
      </c>
      <c r="D154" s="2" t="s">
        <v>2049</v>
      </c>
      <c r="E154" s="2" t="s">
        <v>508</v>
      </c>
      <c r="F154" s="2" t="s">
        <v>2050</v>
      </c>
      <c r="G154" s="2">
        <v>9840809</v>
      </c>
      <c r="H154" s="2" t="s">
        <v>33</v>
      </c>
      <c r="I154" s="2" t="s">
        <v>1643</v>
      </c>
      <c r="J154" s="2" t="s">
        <v>975</v>
      </c>
      <c r="K154" s="2" t="s">
        <v>82</v>
      </c>
      <c r="L154" s="2" t="s">
        <v>1649</v>
      </c>
      <c r="M154" s="2" t="s">
        <v>30</v>
      </c>
      <c r="N154" s="2" t="s">
        <v>30</v>
      </c>
      <c r="O154" s="2" t="s">
        <v>150</v>
      </c>
      <c r="P154" s="153" t="s">
        <v>1403</v>
      </c>
      <c r="Q154" s="2" t="s">
        <v>86</v>
      </c>
      <c r="R154" s="2" t="s">
        <v>1509</v>
      </c>
      <c r="S154" s="2" t="s">
        <v>1428</v>
      </c>
      <c r="T154" s="151" t="s">
        <v>1397</v>
      </c>
      <c r="U154" s="135">
        <v>3.19</v>
      </c>
      <c r="V154" s="125">
        <v>235.23400000000001</v>
      </c>
      <c r="W154" s="125">
        <v>750.39599999999996</v>
      </c>
      <c r="X154" s="137">
        <v>3.98E-3</v>
      </c>
      <c r="Y154" s="137">
        <v>1.6319316214628201E-3</v>
      </c>
      <c r="Z154" s="137">
        <v>2.8914185164920897E-4</v>
      </c>
    </row>
    <row r="155" spans="1:26" x14ac:dyDescent="0.25">
      <c r="A155" s="2">
        <v>424</v>
      </c>
      <c r="B155" s="2">
        <v>7228</v>
      </c>
      <c r="C155" s="2" t="s">
        <v>1754</v>
      </c>
      <c r="D155" s="2" t="s">
        <v>1755</v>
      </c>
      <c r="E155" s="2" t="s">
        <v>143</v>
      </c>
      <c r="F155" s="2" t="s">
        <v>2051</v>
      </c>
      <c r="G155" s="2">
        <v>50007376</v>
      </c>
      <c r="H155" s="2" t="s">
        <v>33</v>
      </c>
      <c r="I155" s="2" t="s">
        <v>1688</v>
      </c>
      <c r="J155" s="2" t="s">
        <v>975</v>
      </c>
      <c r="K155" s="2" t="s">
        <v>30</v>
      </c>
      <c r="L155" s="2" t="s">
        <v>1649</v>
      </c>
      <c r="M155" s="2" t="s">
        <v>30</v>
      </c>
      <c r="N155" s="2" t="s">
        <v>30</v>
      </c>
      <c r="O155" s="2" t="s">
        <v>150</v>
      </c>
      <c r="P155" s="153" t="s">
        <v>2052</v>
      </c>
      <c r="Q155" s="2" t="s">
        <v>34</v>
      </c>
      <c r="R155" s="2" t="s">
        <v>1509</v>
      </c>
      <c r="S155" s="2" t="s">
        <v>1428</v>
      </c>
      <c r="T155" s="151" t="s">
        <v>1397</v>
      </c>
      <c r="U155" s="135">
        <v>1</v>
      </c>
      <c r="V155" s="125">
        <v>17526.403999999999</v>
      </c>
      <c r="W155" s="125">
        <v>17526.403999999999</v>
      </c>
      <c r="X155" s="137">
        <v>9.6770999999999996E-2</v>
      </c>
      <c r="Y155" s="137">
        <v>3.81157065958087E-2</v>
      </c>
      <c r="Z155" s="137">
        <v>6.7532523036420503E-3</v>
      </c>
    </row>
    <row r="156" spans="1:26" x14ac:dyDescent="0.25">
      <c r="A156" s="2">
        <v>424</v>
      </c>
      <c r="B156" s="2">
        <v>7228</v>
      </c>
      <c r="C156" s="2" t="s">
        <v>1758</v>
      </c>
      <c r="D156" s="2" t="s">
        <v>1759</v>
      </c>
      <c r="E156" s="2" t="s">
        <v>143</v>
      </c>
      <c r="F156" s="2" t="s">
        <v>1760</v>
      </c>
      <c r="G156" s="2">
        <v>50007004</v>
      </c>
      <c r="H156" s="2" t="s">
        <v>33</v>
      </c>
      <c r="I156" s="2" t="s">
        <v>1643</v>
      </c>
      <c r="J156" s="2" t="s">
        <v>1761</v>
      </c>
      <c r="K156" s="2" t="s">
        <v>30</v>
      </c>
      <c r="L156" s="2" t="s">
        <v>30</v>
      </c>
      <c r="M156" s="2" t="s">
        <v>30</v>
      </c>
      <c r="N156" s="2" t="s">
        <v>30</v>
      </c>
      <c r="O156" s="2" t="s">
        <v>150</v>
      </c>
      <c r="P156" s="153" t="s">
        <v>1762</v>
      </c>
      <c r="Q156" s="2" t="s">
        <v>34</v>
      </c>
      <c r="R156" s="2" t="s">
        <v>1509</v>
      </c>
      <c r="S156" s="2" t="s">
        <v>1428</v>
      </c>
      <c r="T156" s="151" t="s">
        <v>1397</v>
      </c>
      <c r="U156" s="135">
        <v>1</v>
      </c>
      <c r="V156" s="125">
        <v>6598.6559999999999</v>
      </c>
      <c r="W156" s="125">
        <v>6598.6559999999999</v>
      </c>
      <c r="X156" s="137">
        <v>0</v>
      </c>
      <c r="Y156" s="137">
        <v>1.4350486585037899E-2</v>
      </c>
      <c r="Z156" s="137">
        <v>2.5425858588031102E-3</v>
      </c>
    </row>
    <row r="157" spans="1:26" x14ac:dyDescent="0.25">
      <c r="A157" s="2">
        <v>424</v>
      </c>
      <c r="B157" s="2">
        <v>7228</v>
      </c>
      <c r="C157" s="2" t="s">
        <v>1763</v>
      </c>
      <c r="D157" s="2" t="s">
        <v>1764</v>
      </c>
      <c r="E157" s="2" t="s">
        <v>143</v>
      </c>
      <c r="F157" s="2" t="s">
        <v>1763</v>
      </c>
      <c r="G157" s="2">
        <v>50007350</v>
      </c>
      <c r="H157" s="2" t="s">
        <v>33</v>
      </c>
      <c r="I157" s="2" t="s">
        <v>1643</v>
      </c>
      <c r="J157" s="2" t="s">
        <v>1765</v>
      </c>
      <c r="K157" s="2" t="s">
        <v>30</v>
      </c>
      <c r="L157" s="2" t="s">
        <v>30</v>
      </c>
      <c r="M157" s="2" t="s">
        <v>30</v>
      </c>
      <c r="N157" s="2" t="s">
        <v>30</v>
      </c>
      <c r="O157" s="2" t="s">
        <v>150</v>
      </c>
      <c r="P157" s="153" t="s">
        <v>1766</v>
      </c>
      <c r="Q157" s="2" t="s">
        <v>34</v>
      </c>
      <c r="R157" s="2" t="s">
        <v>585</v>
      </c>
      <c r="S157" s="2" t="s">
        <v>1428</v>
      </c>
      <c r="T157" s="151" t="s">
        <v>1397</v>
      </c>
      <c r="U157" s="135">
        <v>1</v>
      </c>
      <c r="V157" s="125">
        <v>6932.2629999999999</v>
      </c>
      <c r="W157" s="125">
        <v>6932.2629999999999</v>
      </c>
      <c r="X157" s="137">
        <v>8.9519999999999999E-3</v>
      </c>
      <c r="Y157" s="137">
        <v>1.5076002202154999E-2</v>
      </c>
      <c r="Z157" s="137">
        <v>2.67113102955336E-3</v>
      </c>
    </row>
    <row r="158" spans="1:26" x14ac:dyDescent="0.25">
      <c r="A158" s="2">
        <v>424</v>
      </c>
      <c r="B158" s="2">
        <v>7228</v>
      </c>
      <c r="C158" s="2" t="s">
        <v>2053</v>
      </c>
      <c r="D158" s="2" t="s">
        <v>2054</v>
      </c>
      <c r="E158" s="2" t="s">
        <v>143</v>
      </c>
      <c r="F158" s="2" t="s">
        <v>2055</v>
      </c>
      <c r="G158" s="2">
        <v>26427</v>
      </c>
      <c r="H158" s="2" t="s">
        <v>33</v>
      </c>
      <c r="I158" s="2" t="s">
        <v>1643</v>
      </c>
      <c r="J158" s="2" t="s">
        <v>1680</v>
      </c>
      <c r="K158" s="2" t="s">
        <v>30</v>
      </c>
      <c r="L158" s="2" t="s">
        <v>30</v>
      </c>
      <c r="M158" s="2" t="s">
        <v>30</v>
      </c>
      <c r="N158" s="2" t="s">
        <v>30</v>
      </c>
      <c r="O158" s="2" t="s">
        <v>150</v>
      </c>
      <c r="P158" s="153" t="s">
        <v>1403</v>
      </c>
      <c r="Q158" s="2" t="s">
        <v>34</v>
      </c>
      <c r="R158" s="2" t="s">
        <v>1509</v>
      </c>
      <c r="S158" s="2" t="s">
        <v>1428</v>
      </c>
      <c r="T158" s="151" t="s">
        <v>1397</v>
      </c>
      <c r="U158" s="135">
        <v>1</v>
      </c>
      <c r="V158" s="125">
        <v>4.0679999999999996</v>
      </c>
      <c r="W158" s="125">
        <v>4.0679999999999996</v>
      </c>
      <c r="X158" s="137">
        <v>1.2238000000000001E-2</v>
      </c>
      <c r="Y158" s="137">
        <v>8.8469007674938701E-6</v>
      </c>
      <c r="Z158" s="137">
        <v>1.5674733154426301E-6</v>
      </c>
    </row>
    <row r="159" spans="1:26" x14ac:dyDescent="0.25">
      <c r="A159" s="2">
        <v>424</v>
      </c>
      <c r="B159" s="2">
        <v>7228</v>
      </c>
      <c r="C159" s="2" t="s">
        <v>1767</v>
      </c>
      <c r="D159" s="2" t="s">
        <v>1768</v>
      </c>
      <c r="E159" s="2" t="s">
        <v>372</v>
      </c>
      <c r="F159" s="2" t="s">
        <v>1769</v>
      </c>
      <c r="G159" s="2">
        <v>50008325</v>
      </c>
      <c r="H159" s="2" t="s">
        <v>33</v>
      </c>
      <c r="I159" s="2" t="s">
        <v>1643</v>
      </c>
      <c r="J159" s="2" t="s">
        <v>975</v>
      </c>
      <c r="K159" s="2" t="s">
        <v>30</v>
      </c>
      <c r="L159" s="2" t="s">
        <v>30</v>
      </c>
      <c r="M159" s="2" t="s">
        <v>30</v>
      </c>
      <c r="N159" s="2" t="s">
        <v>30</v>
      </c>
      <c r="O159" s="2" t="s">
        <v>150</v>
      </c>
      <c r="P159" s="153" t="s">
        <v>1770</v>
      </c>
      <c r="Q159" s="2" t="s">
        <v>34</v>
      </c>
      <c r="R159" s="2" t="s">
        <v>585</v>
      </c>
      <c r="S159" s="2" t="s">
        <v>1428</v>
      </c>
      <c r="T159" s="151" t="s">
        <v>1397</v>
      </c>
      <c r="U159" s="135">
        <v>1</v>
      </c>
      <c r="V159" s="125">
        <v>869.54600000000005</v>
      </c>
      <c r="W159" s="125">
        <v>869.54600000000005</v>
      </c>
      <c r="X159" s="137">
        <v>0</v>
      </c>
      <c r="Y159" s="137">
        <v>1.8910538319446299E-3</v>
      </c>
      <c r="Z159" s="137">
        <v>3.35052522633689E-4</v>
      </c>
    </row>
    <row r="160" spans="1:26" x14ac:dyDescent="0.25">
      <c r="A160" s="2">
        <v>424</v>
      </c>
      <c r="B160" s="2">
        <v>7228</v>
      </c>
      <c r="C160" s="2" t="s">
        <v>1640</v>
      </c>
      <c r="D160" s="2" t="s">
        <v>1641</v>
      </c>
      <c r="E160" s="2" t="s">
        <v>372</v>
      </c>
      <c r="F160" s="2" t="s">
        <v>2056</v>
      </c>
      <c r="G160" s="2">
        <v>9840906</v>
      </c>
      <c r="H160" s="2" t="s">
        <v>33</v>
      </c>
      <c r="I160" s="2" t="s">
        <v>1643</v>
      </c>
      <c r="J160" s="2" t="s">
        <v>975</v>
      </c>
      <c r="K160" s="2" t="s">
        <v>30</v>
      </c>
      <c r="L160" s="2" t="s">
        <v>30</v>
      </c>
      <c r="M160" s="2" t="s">
        <v>30</v>
      </c>
      <c r="N160" s="2" t="s">
        <v>30</v>
      </c>
      <c r="O160" s="2" t="s">
        <v>150</v>
      </c>
      <c r="P160" s="153" t="s">
        <v>1403</v>
      </c>
      <c r="Q160" s="2" t="s">
        <v>86</v>
      </c>
      <c r="R160" s="2" t="s">
        <v>1509</v>
      </c>
      <c r="S160" s="2" t="s">
        <v>1428</v>
      </c>
      <c r="T160" s="151" t="s">
        <v>1397</v>
      </c>
      <c r="U160" s="135">
        <v>3.19</v>
      </c>
      <c r="V160" s="125">
        <v>24.288</v>
      </c>
      <c r="W160" s="125">
        <v>77.478999999999999</v>
      </c>
      <c r="X160" s="137">
        <v>5.2469999999999999E-3</v>
      </c>
      <c r="Y160" s="137">
        <v>1.6849857528422599E-4</v>
      </c>
      <c r="Z160" s="137">
        <v>2.9854185933515599E-5</v>
      </c>
    </row>
    <row r="161" spans="1:26" x14ac:dyDescent="0.25">
      <c r="A161" s="2">
        <v>424</v>
      </c>
      <c r="B161" s="2">
        <v>7228</v>
      </c>
      <c r="C161" s="2" t="s">
        <v>1640</v>
      </c>
      <c r="D161" s="2" t="s">
        <v>1641</v>
      </c>
      <c r="E161" s="2" t="s">
        <v>372</v>
      </c>
      <c r="F161" s="2" t="s">
        <v>2057</v>
      </c>
      <c r="G161" s="2">
        <v>9840909</v>
      </c>
      <c r="H161" s="2" t="s">
        <v>33</v>
      </c>
      <c r="I161" s="2" t="s">
        <v>1643</v>
      </c>
      <c r="J161" s="2" t="s">
        <v>975</v>
      </c>
      <c r="K161" s="2" t="s">
        <v>30</v>
      </c>
      <c r="L161" s="2" t="s">
        <v>30</v>
      </c>
      <c r="M161" s="2" t="s">
        <v>30</v>
      </c>
      <c r="N161" s="2" t="s">
        <v>30</v>
      </c>
      <c r="O161" s="2" t="s">
        <v>150</v>
      </c>
      <c r="P161" s="153" t="s">
        <v>1403</v>
      </c>
      <c r="Q161" s="2" t="s">
        <v>86</v>
      </c>
      <c r="R161" s="2" t="s">
        <v>1509</v>
      </c>
      <c r="S161" s="2" t="s">
        <v>1428</v>
      </c>
      <c r="T161" s="151" t="s">
        <v>1397</v>
      </c>
      <c r="U161" s="135">
        <v>3.19</v>
      </c>
      <c r="V161" s="125">
        <v>17.204999999999998</v>
      </c>
      <c r="W161" s="125">
        <v>54.884999999999998</v>
      </c>
      <c r="X161" s="137">
        <v>7.9109999999999996E-3</v>
      </c>
      <c r="Y161" s="137">
        <v>1.1936231501488799E-4</v>
      </c>
      <c r="Z161" s="137">
        <v>2.1148337544685099E-5</v>
      </c>
    </row>
    <row r="162" spans="1:26" x14ac:dyDescent="0.25">
      <c r="A162" s="2">
        <v>424</v>
      </c>
      <c r="B162" s="2">
        <v>7228</v>
      </c>
      <c r="C162" s="2" t="s">
        <v>1640</v>
      </c>
      <c r="D162" s="2" t="s">
        <v>1641</v>
      </c>
      <c r="E162" s="2" t="s">
        <v>372</v>
      </c>
      <c r="F162" s="2" t="s">
        <v>1771</v>
      </c>
      <c r="G162" s="2">
        <v>60400892</v>
      </c>
      <c r="H162" s="2" t="s">
        <v>33</v>
      </c>
      <c r="I162" s="2" t="s">
        <v>1643</v>
      </c>
      <c r="J162" s="2" t="s">
        <v>975</v>
      </c>
      <c r="K162" s="2" t="s">
        <v>30</v>
      </c>
      <c r="L162" s="2" t="s">
        <v>30</v>
      </c>
      <c r="M162" s="2" t="s">
        <v>30</v>
      </c>
      <c r="N162" s="2" t="s">
        <v>30</v>
      </c>
      <c r="O162" s="2" t="s">
        <v>150</v>
      </c>
      <c r="P162" s="153" t="s">
        <v>1772</v>
      </c>
      <c r="Q162" s="2" t="s">
        <v>86</v>
      </c>
      <c r="R162" s="2" t="s">
        <v>1509</v>
      </c>
      <c r="S162" s="2" t="s">
        <v>1428</v>
      </c>
      <c r="T162" s="151" t="s">
        <v>1397</v>
      </c>
      <c r="U162" s="135">
        <v>3.19</v>
      </c>
      <c r="V162" s="125">
        <v>2707.634</v>
      </c>
      <c r="W162" s="125">
        <v>8637.3529999999992</v>
      </c>
      <c r="X162" s="137">
        <v>0</v>
      </c>
      <c r="Y162" s="137">
        <v>1.8784161736585099E-2</v>
      </c>
      <c r="Z162" s="137">
        <v>3.32813411711821E-3</v>
      </c>
    </row>
    <row r="163" spans="1:26" x14ac:dyDescent="0.25">
      <c r="A163" s="2">
        <v>424</v>
      </c>
      <c r="B163" s="2">
        <v>7228</v>
      </c>
      <c r="C163" s="2" t="s">
        <v>2058</v>
      </c>
      <c r="D163" s="2" t="s">
        <v>2059</v>
      </c>
      <c r="E163" s="2" t="s">
        <v>143</v>
      </c>
      <c r="F163" s="2" t="s">
        <v>2060</v>
      </c>
      <c r="G163" s="2">
        <v>9840913</v>
      </c>
      <c r="H163" s="2" t="s">
        <v>33</v>
      </c>
      <c r="I163" s="2" t="s">
        <v>1643</v>
      </c>
      <c r="J163" s="2" t="s">
        <v>1660</v>
      </c>
      <c r="K163" s="2" t="s">
        <v>30</v>
      </c>
      <c r="L163" s="2" t="s">
        <v>30</v>
      </c>
      <c r="M163" s="2" t="s">
        <v>30</v>
      </c>
      <c r="N163" s="2" t="s">
        <v>30</v>
      </c>
      <c r="O163" s="2" t="s">
        <v>150</v>
      </c>
      <c r="P163" s="153" t="s">
        <v>1403</v>
      </c>
      <c r="Q163" s="2" t="s">
        <v>86</v>
      </c>
      <c r="R163" s="2" t="s">
        <v>1509</v>
      </c>
      <c r="S163" s="2" t="s">
        <v>1428</v>
      </c>
      <c r="T163" s="151" t="s">
        <v>1397</v>
      </c>
      <c r="U163" s="135">
        <v>3.19</v>
      </c>
      <c r="V163" s="125">
        <v>3.806</v>
      </c>
      <c r="W163" s="125">
        <v>12.14</v>
      </c>
      <c r="X163" s="137">
        <v>1.1132E-2</v>
      </c>
      <c r="Y163" s="137">
        <v>2.6402508272864802E-5</v>
      </c>
      <c r="Z163" s="137">
        <v>4.6779350493599197E-6</v>
      </c>
    </row>
    <row r="164" spans="1:26" x14ac:dyDescent="0.25">
      <c r="A164" s="2">
        <v>424</v>
      </c>
      <c r="B164" s="2">
        <v>7228</v>
      </c>
      <c r="C164" s="2" t="s">
        <v>2061</v>
      </c>
      <c r="D164" s="2" t="s">
        <v>2062</v>
      </c>
      <c r="E164" s="2" t="s">
        <v>372</v>
      </c>
      <c r="F164" s="2" t="s">
        <v>2063</v>
      </c>
      <c r="G164" s="2">
        <v>9840922</v>
      </c>
      <c r="H164" s="2" t="s">
        <v>33</v>
      </c>
      <c r="I164" s="2" t="s">
        <v>2064</v>
      </c>
      <c r="J164" s="2" t="s">
        <v>2065</v>
      </c>
      <c r="K164" s="2" t="s">
        <v>30</v>
      </c>
      <c r="L164" s="2" t="s">
        <v>30</v>
      </c>
      <c r="M164" s="2" t="s">
        <v>30</v>
      </c>
      <c r="N164" s="2" t="s">
        <v>30</v>
      </c>
      <c r="O164" s="2" t="s">
        <v>150</v>
      </c>
      <c r="P164" s="153" t="s">
        <v>1403</v>
      </c>
      <c r="Q164" s="2" t="s">
        <v>86</v>
      </c>
      <c r="R164" s="2" t="s">
        <v>1509</v>
      </c>
      <c r="S164" s="2" t="s">
        <v>1428</v>
      </c>
      <c r="T164" s="151" t="s">
        <v>1397</v>
      </c>
      <c r="U164" s="135">
        <v>3.19</v>
      </c>
      <c r="V164" s="125">
        <v>2.8879999999999999</v>
      </c>
      <c r="W164" s="125">
        <v>9.2119999999999997</v>
      </c>
      <c r="X164" s="137">
        <v>5.9369999999999996E-3</v>
      </c>
      <c r="Y164" s="137">
        <v>2.0034399848121201E-5</v>
      </c>
      <c r="Z164" s="137">
        <v>3.5496483998354699E-6</v>
      </c>
    </row>
    <row r="165" spans="1:26" x14ac:dyDescent="0.25">
      <c r="A165" s="2">
        <v>424</v>
      </c>
      <c r="B165" s="2">
        <v>7228</v>
      </c>
      <c r="C165" s="2" t="s">
        <v>2066</v>
      </c>
      <c r="D165" s="2" t="s">
        <v>2067</v>
      </c>
      <c r="E165" s="2" t="s">
        <v>143</v>
      </c>
      <c r="F165" s="2" t="s">
        <v>2068</v>
      </c>
      <c r="G165" s="2">
        <v>9840936</v>
      </c>
      <c r="H165" s="2" t="s">
        <v>33</v>
      </c>
      <c r="I165" s="2" t="s">
        <v>1643</v>
      </c>
      <c r="J165" s="2" t="s">
        <v>1675</v>
      </c>
      <c r="K165" s="2" t="s">
        <v>30</v>
      </c>
      <c r="L165" s="2" t="s">
        <v>30</v>
      </c>
      <c r="M165" s="2" t="s">
        <v>30</v>
      </c>
      <c r="N165" s="2" t="s">
        <v>30</v>
      </c>
      <c r="O165" s="2" t="s">
        <v>150</v>
      </c>
      <c r="P165" s="153" t="s">
        <v>1403</v>
      </c>
      <c r="Q165" s="2" t="s">
        <v>86</v>
      </c>
      <c r="R165" s="2" t="s">
        <v>1509</v>
      </c>
      <c r="S165" s="2" t="s">
        <v>1428</v>
      </c>
      <c r="T165" s="151" t="s">
        <v>1397</v>
      </c>
      <c r="U165" s="135">
        <v>3.19</v>
      </c>
      <c r="V165" s="125">
        <v>158.99700000000001</v>
      </c>
      <c r="W165" s="125">
        <v>507.2</v>
      </c>
      <c r="X165" s="137">
        <v>2.0996000000000001E-2</v>
      </c>
      <c r="Y165" s="137">
        <v>1.1030385256348601E-3</v>
      </c>
      <c r="Z165" s="137">
        <v>1.9543380221813099E-4</v>
      </c>
    </row>
    <row r="166" spans="1:26" x14ac:dyDescent="0.25">
      <c r="A166" s="2">
        <v>424</v>
      </c>
      <c r="B166" s="2">
        <v>7228</v>
      </c>
      <c r="C166" s="2" t="s">
        <v>1758</v>
      </c>
      <c r="D166" s="2" t="s">
        <v>1759</v>
      </c>
      <c r="E166" s="2" t="s">
        <v>143</v>
      </c>
      <c r="F166" s="2" t="s">
        <v>1758</v>
      </c>
      <c r="G166" s="2">
        <v>18952</v>
      </c>
      <c r="H166" s="2" t="s">
        <v>33</v>
      </c>
      <c r="I166" s="2" t="s">
        <v>1643</v>
      </c>
      <c r="J166" s="2" t="s">
        <v>1761</v>
      </c>
      <c r="K166" s="2" t="s">
        <v>30</v>
      </c>
      <c r="L166" s="2" t="s">
        <v>30</v>
      </c>
      <c r="M166" s="2" t="s">
        <v>30</v>
      </c>
      <c r="N166" s="2" t="s">
        <v>30</v>
      </c>
      <c r="O166" s="2" t="s">
        <v>150</v>
      </c>
      <c r="P166" s="153" t="s">
        <v>1773</v>
      </c>
      <c r="Q166" s="2" t="s">
        <v>34</v>
      </c>
      <c r="R166" s="2" t="s">
        <v>1509</v>
      </c>
      <c r="S166" s="2" t="s">
        <v>1428</v>
      </c>
      <c r="T166" s="151" t="s">
        <v>1397</v>
      </c>
      <c r="U166" s="135">
        <v>1</v>
      </c>
      <c r="V166" s="125">
        <v>1016.2089999999999</v>
      </c>
      <c r="W166" s="125">
        <v>1016.2089999999999</v>
      </c>
      <c r="X166" s="137">
        <v>3.277E-3</v>
      </c>
      <c r="Y166" s="137">
        <v>2.2100097609195298E-3</v>
      </c>
      <c r="Z166" s="137">
        <v>3.91564392791355E-4</v>
      </c>
    </row>
    <row r="167" spans="1:26" x14ac:dyDescent="0.25">
      <c r="A167" s="2">
        <v>424</v>
      </c>
      <c r="B167" s="2">
        <v>7228</v>
      </c>
      <c r="C167" s="2" t="s">
        <v>2069</v>
      </c>
      <c r="D167" s="2" t="s">
        <v>2070</v>
      </c>
      <c r="E167" s="2" t="s">
        <v>508</v>
      </c>
      <c r="F167" s="2" t="s">
        <v>2071</v>
      </c>
      <c r="G167" s="2">
        <v>9840777</v>
      </c>
      <c r="H167" s="2" t="s">
        <v>33</v>
      </c>
      <c r="I167" s="2" t="s">
        <v>1643</v>
      </c>
      <c r="J167" s="2" t="s">
        <v>1983</v>
      </c>
      <c r="K167" s="2" t="s">
        <v>82</v>
      </c>
      <c r="L167" s="2" t="s">
        <v>1649</v>
      </c>
      <c r="M167" s="2" t="s">
        <v>30</v>
      </c>
      <c r="N167" s="2" t="s">
        <v>30</v>
      </c>
      <c r="O167" s="2" t="s">
        <v>150</v>
      </c>
      <c r="P167" s="153" t="s">
        <v>1403</v>
      </c>
      <c r="Q167" s="2" t="s">
        <v>86</v>
      </c>
      <c r="R167" s="2" t="s">
        <v>1509</v>
      </c>
      <c r="S167" s="2" t="s">
        <v>1428</v>
      </c>
      <c r="T167" s="151" t="s">
        <v>1397</v>
      </c>
      <c r="U167" s="135">
        <v>3.19</v>
      </c>
      <c r="V167" s="125">
        <v>58.128999999999998</v>
      </c>
      <c r="W167" s="125">
        <v>185.43199999999999</v>
      </c>
      <c r="X167" s="137">
        <v>4.3480000000000003E-3</v>
      </c>
      <c r="Y167" s="137">
        <v>4.0326886497339399E-4</v>
      </c>
      <c r="Z167" s="137">
        <v>7.1450240192271795E-5</v>
      </c>
    </row>
    <row r="168" spans="1:26" x14ac:dyDescent="0.25">
      <c r="A168" s="2">
        <v>424</v>
      </c>
      <c r="B168" s="2">
        <v>7228</v>
      </c>
      <c r="C168" s="2" t="s">
        <v>1774</v>
      </c>
      <c r="D168" s="2" t="s">
        <v>1775</v>
      </c>
      <c r="E168" s="2" t="s">
        <v>143</v>
      </c>
      <c r="F168" s="2" t="s">
        <v>1776</v>
      </c>
      <c r="G168" s="2">
        <v>50007160</v>
      </c>
      <c r="H168" s="2" t="s">
        <v>33</v>
      </c>
      <c r="I168" s="2" t="s">
        <v>1643</v>
      </c>
      <c r="J168" s="2" t="s">
        <v>975</v>
      </c>
      <c r="K168" s="2" t="s">
        <v>30</v>
      </c>
      <c r="L168" s="2" t="s">
        <v>30</v>
      </c>
      <c r="M168" s="2" t="s">
        <v>30</v>
      </c>
      <c r="N168" s="2" t="s">
        <v>30</v>
      </c>
      <c r="O168" s="2" t="s">
        <v>150</v>
      </c>
      <c r="P168" s="153" t="s">
        <v>1777</v>
      </c>
      <c r="Q168" s="2" t="s">
        <v>34</v>
      </c>
      <c r="R168" s="2" t="s">
        <v>585</v>
      </c>
      <c r="S168" s="2" t="s">
        <v>1428</v>
      </c>
      <c r="T168" s="151" t="s">
        <v>1397</v>
      </c>
      <c r="U168" s="135">
        <v>1</v>
      </c>
      <c r="V168" s="125">
        <v>1474.652</v>
      </c>
      <c r="W168" s="125">
        <v>1474.652</v>
      </c>
      <c r="X168" s="137">
        <v>1.5674E-2</v>
      </c>
      <c r="Y168" s="137">
        <v>3.20701236524123E-3</v>
      </c>
      <c r="Z168" s="137">
        <v>5.6821099692680097E-4</v>
      </c>
    </row>
    <row r="169" spans="1:26" x14ac:dyDescent="0.25">
      <c r="A169" s="2">
        <v>424</v>
      </c>
      <c r="B169" s="2">
        <v>7228</v>
      </c>
      <c r="C169" s="2" t="s">
        <v>2072</v>
      </c>
      <c r="D169" s="2" t="s">
        <v>2073</v>
      </c>
      <c r="E169" s="2" t="s">
        <v>143</v>
      </c>
      <c r="F169" s="2" t="s">
        <v>2074</v>
      </c>
      <c r="G169" s="2">
        <v>9840947</v>
      </c>
      <c r="H169" s="2" t="s">
        <v>33</v>
      </c>
      <c r="I169" s="2" t="s">
        <v>1643</v>
      </c>
      <c r="J169" s="2" t="s">
        <v>1660</v>
      </c>
      <c r="K169" s="2" t="s">
        <v>82</v>
      </c>
      <c r="L169" s="2" t="s">
        <v>1649</v>
      </c>
      <c r="M169" s="2" t="s">
        <v>30</v>
      </c>
      <c r="N169" s="2" t="s">
        <v>83</v>
      </c>
      <c r="O169" s="2" t="s">
        <v>150</v>
      </c>
      <c r="P169" s="153" t="s">
        <v>1403</v>
      </c>
      <c r="Q169" s="2" t="s">
        <v>86</v>
      </c>
      <c r="R169" s="2" t="s">
        <v>1509</v>
      </c>
      <c r="S169" s="2" t="s">
        <v>1428</v>
      </c>
      <c r="T169" s="151" t="s">
        <v>1397</v>
      </c>
      <c r="U169" s="135">
        <v>3.19</v>
      </c>
      <c r="V169" s="125">
        <v>1E-3</v>
      </c>
      <c r="W169" s="125">
        <v>3.0000000000000001E-3</v>
      </c>
      <c r="X169" s="137">
        <v>1.4841999999999999E-2</v>
      </c>
      <c r="Y169" s="137">
        <v>6.4866909356136809E-9</v>
      </c>
      <c r="Z169" s="137">
        <v>1.1492968231832301E-9</v>
      </c>
    </row>
    <row r="170" spans="1:26" x14ac:dyDescent="0.25">
      <c r="A170" s="2">
        <v>424</v>
      </c>
      <c r="B170" s="2">
        <v>7228</v>
      </c>
      <c r="C170" s="2" t="s">
        <v>1778</v>
      </c>
      <c r="D170" s="2" t="s">
        <v>1779</v>
      </c>
      <c r="E170" s="2" t="s">
        <v>670</v>
      </c>
      <c r="F170" s="2" t="s">
        <v>1780</v>
      </c>
      <c r="G170" s="2">
        <v>62022124</v>
      </c>
      <c r="H170" s="2" t="s">
        <v>33</v>
      </c>
      <c r="I170" s="2" t="s">
        <v>1643</v>
      </c>
      <c r="J170" s="2" t="s">
        <v>975</v>
      </c>
      <c r="K170" s="2" t="s">
        <v>82</v>
      </c>
      <c r="L170" s="2" t="s">
        <v>1342</v>
      </c>
      <c r="M170" s="2" t="s">
        <v>1342</v>
      </c>
      <c r="N170" s="2" t="s">
        <v>1781</v>
      </c>
      <c r="O170" s="2" t="s">
        <v>150</v>
      </c>
      <c r="P170" s="153" t="s">
        <v>1782</v>
      </c>
      <c r="Q170" s="2" t="s">
        <v>589</v>
      </c>
      <c r="R170" s="2" t="s">
        <v>585</v>
      </c>
      <c r="S170" s="2" t="s">
        <v>1428</v>
      </c>
      <c r="T170" s="151" t="s">
        <v>1397</v>
      </c>
      <c r="U170" s="135">
        <v>3.7454999999999998</v>
      </c>
      <c r="V170" s="125">
        <v>849.81700000000001</v>
      </c>
      <c r="W170" s="125">
        <v>3182.99</v>
      </c>
      <c r="X170" s="137">
        <v>5.2300000000000003E-4</v>
      </c>
      <c r="Y170" s="137">
        <v>6.92223559974734E-3</v>
      </c>
      <c r="Z170" s="137">
        <v>1.22646561445321E-3</v>
      </c>
    </row>
    <row r="171" spans="1:26" x14ac:dyDescent="0.25">
      <c r="A171" s="2">
        <v>424</v>
      </c>
      <c r="B171" s="2">
        <v>7228</v>
      </c>
      <c r="C171" s="2" t="s">
        <v>1783</v>
      </c>
      <c r="D171" s="2" t="s">
        <v>1784</v>
      </c>
      <c r="E171" s="2" t="s">
        <v>670</v>
      </c>
      <c r="F171" s="2" t="s">
        <v>1785</v>
      </c>
      <c r="G171" s="2">
        <v>62020672</v>
      </c>
      <c r="H171" s="2" t="s">
        <v>33</v>
      </c>
      <c r="I171" s="2" t="s">
        <v>1643</v>
      </c>
      <c r="J171" s="2" t="s">
        <v>975</v>
      </c>
      <c r="K171" s="2" t="s">
        <v>82</v>
      </c>
      <c r="L171" s="2" t="s">
        <v>83</v>
      </c>
      <c r="M171" s="2" t="s">
        <v>83</v>
      </c>
      <c r="N171" s="2" t="s">
        <v>83</v>
      </c>
      <c r="O171" s="2" t="s">
        <v>150</v>
      </c>
      <c r="P171" s="153" t="s">
        <v>1786</v>
      </c>
      <c r="Q171" s="2" t="s">
        <v>86</v>
      </c>
      <c r="R171" s="2" t="s">
        <v>585</v>
      </c>
      <c r="S171" s="2" t="s">
        <v>1428</v>
      </c>
      <c r="T171" s="151" t="s">
        <v>1397</v>
      </c>
      <c r="U171" s="135">
        <v>3.19</v>
      </c>
      <c r="V171" s="125">
        <v>1254.7080000000001</v>
      </c>
      <c r="W171" s="125">
        <v>4002.518</v>
      </c>
      <c r="X171" s="137">
        <v>3.1389999999999999E-3</v>
      </c>
      <c r="Y171" s="137">
        <v>8.7045132947717995E-3</v>
      </c>
      <c r="Z171" s="137">
        <v>1.54224543397195E-3</v>
      </c>
    </row>
    <row r="172" spans="1:26" x14ac:dyDescent="0.25">
      <c r="A172" s="2">
        <v>424</v>
      </c>
      <c r="B172" s="2">
        <v>7228</v>
      </c>
      <c r="C172" s="2" t="s">
        <v>1787</v>
      </c>
      <c r="D172" s="2" t="s">
        <v>1788</v>
      </c>
      <c r="E172" s="2" t="s">
        <v>670</v>
      </c>
      <c r="F172" s="2" t="s">
        <v>1787</v>
      </c>
      <c r="G172" s="2">
        <v>62021365</v>
      </c>
      <c r="H172" s="2" t="s">
        <v>33</v>
      </c>
      <c r="I172" s="2" t="s">
        <v>1643</v>
      </c>
      <c r="J172" s="2" t="s">
        <v>1789</v>
      </c>
      <c r="K172" s="2" t="s">
        <v>82</v>
      </c>
      <c r="L172" s="2" t="s">
        <v>1342</v>
      </c>
      <c r="M172" s="2" t="s">
        <v>1342</v>
      </c>
      <c r="N172" s="2" t="s">
        <v>1131</v>
      </c>
      <c r="O172" s="2" t="s">
        <v>150</v>
      </c>
      <c r="P172" s="153" t="s">
        <v>1790</v>
      </c>
      <c r="Q172" s="2" t="s">
        <v>86</v>
      </c>
      <c r="R172" s="2" t="s">
        <v>1509</v>
      </c>
      <c r="S172" s="2" t="s">
        <v>1428</v>
      </c>
      <c r="T172" s="151" t="s">
        <v>1397</v>
      </c>
      <c r="U172" s="135">
        <v>3.19</v>
      </c>
      <c r="V172" s="125">
        <v>713.94</v>
      </c>
      <c r="W172" s="125">
        <v>2277.4690000000001</v>
      </c>
      <c r="X172" s="137">
        <v>0</v>
      </c>
      <c r="Y172" s="137">
        <v>4.9529459614670599E-3</v>
      </c>
      <c r="Z172" s="137">
        <v>8.7755145349371802E-4</v>
      </c>
    </row>
    <row r="173" spans="1:26" x14ac:dyDescent="0.25">
      <c r="A173" s="2">
        <v>424</v>
      </c>
      <c r="B173" s="2">
        <v>7228</v>
      </c>
      <c r="C173" s="2" t="s">
        <v>1791</v>
      </c>
      <c r="D173" s="2" t="s">
        <v>1792</v>
      </c>
      <c r="E173" s="2" t="s">
        <v>508</v>
      </c>
      <c r="F173" s="2" t="s">
        <v>1791</v>
      </c>
      <c r="G173" s="2">
        <v>62020896</v>
      </c>
      <c r="H173" s="2" t="s">
        <v>33</v>
      </c>
      <c r="I173" s="2" t="s">
        <v>1643</v>
      </c>
      <c r="J173" s="2" t="s">
        <v>1671</v>
      </c>
      <c r="K173" s="2" t="s">
        <v>82</v>
      </c>
      <c r="L173" s="2" t="s">
        <v>579</v>
      </c>
      <c r="M173" s="2" t="s">
        <v>1793</v>
      </c>
      <c r="N173" s="2" t="s">
        <v>820</v>
      </c>
      <c r="O173" s="2" t="s">
        <v>150</v>
      </c>
      <c r="P173" s="153" t="s">
        <v>1794</v>
      </c>
      <c r="Q173" s="2" t="s">
        <v>86</v>
      </c>
      <c r="R173" s="2" t="s">
        <v>1509</v>
      </c>
      <c r="S173" s="2" t="s">
        <v>1428</v>
      </c>
      <c r="T173" s="151" t="s">
        <v>1397</v>
      </c>
      <c r="U173" s="135">
        <v>3.19</v>
      </c>
      <c r="V173" s="125">
        <v>1235.4269999999999</v>
      </c>
      <c r="W173" s="125">
        <v>3941.0120000000002</v>
      </c>
      <c r="X173" s="137">
        <v>7.8999999999999996E-5</v>
      </c>
      <c r="Y173" s="137">
        <v>8.57075219915184E-3</v>
      </c>
      <c r="Z173" s="137">
        <v>1.51854595394624E-3</v>
      </c>
    </row>
    <row r="174" spans="1:26" x14ac:dyDescent="0.25">
      <c r="A174" s="2">
        <v>424</v>
      </c>
      <c r="B174" s="2">
        <v>7228</v>
      </c>
      <c r="C174" s="2" t="s">
        <v>1795</v>
      </c>
      <c r="D174" s="2" t="s">
        <v>1796</v>
      </c>
      <c r="E174" s="2" t="s">
        <v>670</v>
      </c>
      <c r="F174" s="2" t="s">
        <v>1797</v>
      </c>
      <c r="G174" s="2">
        <v>62022447</v>
      </c>
      <c r="H174" s="2" t="s">
        <v>33</v>
      </c>
      <c r="I174" s="2" t="s">
        <v>1643</v>
      </c>
      <c r="J174" s="2" t="s">
        <v>975</v>
      </c>
      <c r="K174" s="2" t="s">
        <v>82</v>
      </c>
      <c r="L174" s="2" t="s">
        <v>1342</v>
      </c>
      <c r="M174" s="2" t="s">
        <v>1342</v>
      </c>
      <c r="N174" s="2" t="s">
        <v>1131</v>
      </c>
      <c r="O174" s="2" t="s">
        <v>150</v>
      </c>
      <c r="P174" s="153" t="s">
        <v>1425</v>
      </c>
      <c r="Q174" s="2" t="s">
        <v>86</v>
      </c>
      <c r="R174" s="2" t="s">
        <v>585</v>
      </c>
      <c r="S174" s="2" t="s">
        <v>1428</v>
      </c>
      <c r="T174" s="151" t="s">
        <v>1397</v>
      </c>
      <c r="U174" s="135">
        <v>3.19</v>
      </c>
      <c r="V174" s="125">
        <v>15.888</v>
      </c>
      <c r="W174" s="125">
        <v>50.683</v>
      </c>
      <c r="X174" s="137">
        <v>0</v>
      </c>
      <c r="Y174" s="137">
        <v>1.10222706853675E-4</v>
      </c>
      <c r="Z174" s="137">
        <v>1.95290030135529E-5</v>
      </c>
    </row>
    <row r="175" spans="1:26" x14ac:dyDescent="0.25">
      <c r="A175" s="2">
        <v>424</v>
      </c>
      <c r="B175" s="2">
        <v>7228</v>
      </c>
      <c r="C175" s="2" t="s">
        <v>1798</v>
      </c>
      <c r="D175" s="2" t="s">
        <v>1799</v>
      </c>
      <c r="E175" s="2" t="s">
        <v>670</v>
      </c>
      <c r="F175" s="2" t="s">
        <v>1798</v>
      </c>
      <c r="G175" s="2">
        <v>62019815</v>
      </c>
      <c r="H175" s="2" t="s">
        <v>33</v>
      </c>
      <c r="I175" s="2" t="s">
        <v>1643</v>
      </c>
      <c r="J175" s="2" t="s">
        <v>1671</v>
      </c>
      <c r="K175" s="2" t="s">
        <v>82</v>
      </c>
      <c r="L175" s="2" t="s">
        <v>579</v>
      </c>
      <c r="M175" s="2" t="s">
        <v>1793</v>
      </c>
      <c r="N175" s="2" t="s">
        <v>820</v>
      </c>
      <c r="O175" s="2" t="s">
        <v>150</v>
      </c>
      <c r="P175" s="153" t="s">
        <v>1800</v>
      </c>
      <c r="Q175" s="2" t="s">
        <v>86</v>
      </c>
      <c r="R175" s="2" t="s">
        <v>1509</v>
      </c>
      <c r="S175" s="2" t="s">
        <v>1428</v>
      </c>
      <c r="T175" s="151" t="s">
        <v>1397</v>
      </c>
      <c r="U175" s="135">
        <v>3.19</v>
      </c>
      <c r="V175" s="125">
        <v>2543.8409999999999</v>
      </c>
      <c r="W175" s="125">
        <v>8114.8530000000001</v>
      </c>
      <c r="X175" s="137">
        <v>9.990000000000001E-4</v>
      </c>
      <c r="Y175" s="137">
        <v>1.7647850327796501E-2</v>
      </c>
      <c r="Z175" s="137">
        <v>3.1268051027978998E-3</v>
      </c>
    </row>
    <row r="176" spans="1:26" x14ac:dyDescent="0.25">
      <c r="A176" s="2">
        <v>424</v>
      </c>
      <c r="B176" s="2">
        <v>7228</v>
      </c>
      <c r="C176" s="2" t="s">
        <v>1801</v>
      </c>
      <c r="D176" s="2" t="s">
        <v>1802</v>
      </c>
      <c r="E176" s="2" t="s">
        <v>508</v>
      </c>
      <c r="F176" s="2" t="s">
        <v>1803</v>
      </c>
      <c r="G176" s="2">
        <v>62019757</v>
      </c>
      <c r="H176" s="2" t="s">
        <v>33</v>
      </c>
      <c r="I176" s="2" t="s">
        <v>1643</v>
      </c>
      <c r="J176" s="2" t="s">
        <v>1648</v>
      </c>
      <c r="K176" s="2" t="s">
        <v>82</v>
      </c>
      <c r="L176" s="2" t="s">
        <v>1649</v>
      </c>
      <c r="M176" s="2" t="s">
        <v>1649</v>
      </c>
      <c r="N176" s="2" t="s">
        <v>974</v>
      </c>
      <c r="O176" s="2" t="s">
        <v>150</v>
      </c>
      <c r="P176" s="153" t="s">
        <v>1804</v>
      </c>
      <c r="Q176" s="2" t="s">
        <v>86</v>
      </c>
      <c r="R176" s="2" t="s">
        <v>1509</v>
      </c>
      <c r="S176" s="2" t="s">
        <v>1428</v>
      </c>
      <c r="T176" s="151" t="s">
        <v>1397</v>
      </c>
      <c r="U176" s="135">
        <v>3.19</v>
      </c>
      <c r="V176" s="125">
        <v>992.524</v>
      </c>
      <c r="W176" s="125">
        <v>3166.1529999999998</v>
      </c>
      <c r="X176" s="137">
        <v>0</v>
      </c>
      <c r="Y176" s="137">
        <v>6.8856192348381003E-3</v>
      </c>
      <c r="Z176" s="137">
        <v>1.21997801202473E-3</v>
      </c>
    </row>
    <row r="177" spans="1:26" x14ac:dyDescent="0.25">
      <c r="A177" s="2">
        <v>424</v>
      </c>
      <c r="B177" s="2">
        <v>7228</v>
      </c>
      <c r="C177" s="2" t="s">
        <v>1805</v>
      </c>
      <c r="D177" s="2" t="s">
        <v>1806</v>
      </c>
      <c r="E177" s="2" t="s">
        <v>508</v>
      </c>
      <c r="F177" s="2" t="s">
        <v>1807</v>
      </c>
      <c r="G177" s="2">
        <v>62013909</v>
      </c>
      <c r="H177" s="2" t="s">
        <v>33</v>
      </c>
      <c r="I177" s="2" t="s">
        <v>1643</v>
      </c>
      <c r="J177" s="2" t="s">
        <v>1808</v>
      </c>
      <c r="K177" s="2" t="s">
        <v>82</v>
      </c>
      <c r="L177" s="2" t="s">
        <v>1649</v>
      </c>
      <c r="M177" s="2" t="s">
        <v>83</v>
      </c>
      <c r="N177" s="2" t="s">
        <v>83</v>
      </c>
      <c r="O177" s="2" t="s">
        <v>150</v>
      </c>
      <c r="P177" s="153" t="s">
        <v>1809</v>
      </c>
      <c r="Q177" s="2" t="s">
        <v>86</v>
      </c>
      <c r="R177" s="2" t="s">
        <v>1509</v>
      </c>
      <c r="S177" s="2" t="s">
        <v>1428</v>
      </c>
      <c r="T177" s="151" t="s">
        <v>1397</v>
      </c>
      <c r="U177" s="135">
        <v>3.19</v>
      </c>
      <c r="V177" s="125">
        <v>1127.8820000000001</v>
      </c>
      <c r="W177" s="125">
        <v>3597.944</v>
      </c>
      <c r="X177" s="137">
        <v>2.6667E-2</v>
      </c>
      <c r="Y177" s="137">
        <v>7.8246605646737702E-3</v>
      </c>
      <c r="Z177" s="137">
        <v>1.3863551722641E-3</v>
      </c>
    </row>
    <row r="178" spans="1:26" x14ac:dyDescent="0.25">
      <c r="A178" s="2">
        <v>424</v>
      </c>
      <c r="B178" s="2">
        <v>7228</v>
      </c>
      <c r="C178" s="2" t="s">
        <v>1810</v>
      </c>
      <c r="D178" s="2" t="s">
        <v>1811</v>
      </c>
      <c r="E178" s="2" t="s">
        <v>508</v>
      </c>
      <c r="F178" s="2" t="s">
        <v>1812</v>
      </c>
      <c r="G178" s="2">
        <v>62011226</v>
      </c>
      <c r="H178" s="2" t="s">
        <v>33</v>
      </c>
      <c r="I178" s="2" t="s">
        <v>1643</v>
      </c>
      <c r="J178" s="2" t="s">
        <v>1813</v>
      </c>
      <c r="K178" s="2" t="s">
        <v>82</v>
      </c>
      <c r="L178" s="2" t="s">
        <v>1649</v>
      </c>
      <c r="M178" s="2" t="s">
        <v>83</v>
      </c>
      <c r="N178" s="2" t="s">
        <v>83</v>
      </c>
      <c r="O178" s="2" t="s">
        <v>150</v>
      </c>
      <c r="P178" s="153" t="s">
        <v>1814</v>
      </c>
      <c r="Q178" s="2" t="s">
        <v>86</v>
      </c>
      <c r="R178" s="2" t="s">
        <v>1509</v>
      </c>
      <c r="S178" s="2" t="s">
        <v>1428</v>
      </c>
      <c r="T178" s="151" t="s">
        <v>1397</v>
      </c>
      <c r="U178" s="135">
        <v>3.19</v>
      </c>
      <c r="V178" s="125">
        <v>47.539000000000001</v>
      </c>
      <c r="W178" s="125">
        <v>151.65</v>
      </c>
      <c r="X178" s="137">
        <v>0</v>
      </c>
      <c r="Y178" s="137">
        <v>3.2980230168494203E-4</v>
      </c>
      <c r="Z178" s="137">
        <v>5.84336052645866E-5</v>
      </c>
    </row>
    <row r="179" spans="1:26" x14ac:dyDescent="0.25">
      <c r="A179" s="2">
        <v>424</v>
      </c>
      <c r="B179" s="2">
        <v>7228</v>
      </c>
      <c r="C179" s="2" t="s">
        <v>1815</v>
      </c>
      <c r="D179" s="2" t="s">
        <v>1816</v>
      </c>
      <c r="E179" s="2" t="s">
        <v>508</v>
      </c>
      <c r="F179" s="2" t="s">
        <v>1817</v>
      </c>
      <c r="G179" s="2">
        <v>62022348</v>
      </c>
      <c r="H179" s="2" t="s">
        <v>33</v>
      </c>
      <c r="I179" s="2" t="s">
        <v>1643</v>
      </c>
      <c r="J179" s="2" t="s">
        <v>975</v>
      </c>
      <c r="K179" s="2" t="s">
        <v>82</v>
      </c>
      <c r="L179" s="2" t="s">
        <v>1649</v>
      </c>
      <c r="M179" s="2" t="s">
        <v>579</v>
      </c>
      <c r="N179" s="2" t="s">
        <v>820</v>
      </c>
      <c r="O179" s="2" t="s">
        <v>150</v>
      </c>
      <c r="P179" s="153" t="s">
        <v>1818</v>
      </c>
      <c r="Q179" s="2" t="s">
        <v>86</v>
      </c>
      <c r="R179" s="2" t="s">
        <v>585</v>
      </c>
      <c r="S179" s="2" t="s">
        <v>1428</v>
      </c>
      <c r="T179" s="151" t="s">
        <v>1397</v>
      </c>
      <c r="U179" s="135">
        <v>3.19</v>
      </c>
      <c r="V179" s="125">
        <v>602.923</v>
      </c>
      <c r="W179" s="125">
        <v>1923.3240000000001</v>
      </c>
      <c r="X179" s="137">
        <v>1.5699999999999999E-4</v>
      </c>
      <c r="Y179" s="137">
        <v>4.1827670455084299E-3</v>
      </c>
      <c r="Z179" s="137">
        <v>7.4109294326407801E-4</v>
      </c>
    </row>
    <row r="180" spans="1:26" x14ac:dyDescent="0.25">
      <c r="A180" s="2">
        <v>424</v>
      </c>
      <c r="B180" s="2">
        <v>7228</v>
      </c>
      <c r="C180" s="2" t="s">
        <v>1819</v>
      </c>
      <c r="D180" s="2" t="s">
        <v>1816</v>
      </c>
      <c r="E180" s="2" t="s">
        <v>508</v>
      </c>
      <c r="F180" s="2" t="s">
        <v>1820</v>
      </c>
      <c r="G180" s="2">
        <v>62022504</v>
      </c>
      <c r="H180" s="2" t="s">
        <v>33</v>
      </c>
      <c r="I180" s="2" t="s">
        <v>1643</v>
      </c>
      <c r="J180" s="2" t="s">
        <v>975</v>
      </c>
      <c r="K180" s="2" t="s">
        <v>82</v>
      </c>
      <c r="L180" s="2" t="s">
        <v>579</v>
      </c>
      <c r="M180" s="2" t="s">
        <v>579</v>
      </c>
      <c r="N180" s="2" t="s">
        <v>820</v>
      </c>
      <c r="O180" s="2" t="s">
        <v>150</v>
      </c>
      <c r="P180" s="153" t="s">
        <v>1821</v>
      </c>
      <c r="Q180" s="2" t="s">
        <v>86</v>
      </c>
      <c r="R180" s="2" t="s">
        <v>585</v>
      </c>
      <c r="S180" s="2" t="s">
        <v>1428</v>
      </c>
      <c r="T180" s="151" t="s">
        <v>1397</v>
      </c>
      <c r="U180" s="135">
        <v>3.19</v>
      </c>
      <c r="V180" s="125">
        <v>389.13499999999999</v>
      </c>
      <c r="W180" s="125">
        <v>1241.3399999999999</v>
      </c>
      <c r="X180" s="137">
        <v>4.1E-5</v>
      </c>
      <c r="Y180" s="137">
        <v>2.6996148338061599E-3</v>
      </c>
      <c r="Z180" s="137">
        <v>4.7831148163346503E-4</v>
      </c>
    </row>
    <row r="181" spans="1:26" x14ac:dyDescent="0.25">
      <c r="A181" s="2">
        <v>424</v>
      </c>
      <c r="B181" s="2">
        <v>7228</v>
      </c>
      <c r="C181" s="2" t="s">
        <v>1822</v>
      </c>
      <c r="D181" s="2" t="s">
        <v>1823</v>
      </c>
      <c r="E181" s="2" t="s">
        <v>508</v>
      </c>
      <c r="F181" s="2" t="s">
        <v>1824</v>
      </c>
      <c r="G181" s="2">
        <v>60419041</v>
      </c>
      <c r="H181" s="2" t="s">
        <v>33</v>
      </c>
      <c r="I181" s="2" t="s">
        <v>1643</v>
      </c>
      <c r="J181" s="2" t="s">
        <v>1671</v>
      </c>
      <c r="K181" s="2" t="s">
        <v>82</v>
      </c>
      <c r="L181" s="2" t="s">
        <v>1649</v>
      </c>
      <c r="M181" s="2" t="s">
        <v>83</v>
      </c>
      <c r="N181" s="2" t="s">
        <v>820</v>
      </c>
      <c r="O181" s="2" t="s">
        <v>150</v>
      </c>
      <c r="P181" s="153" t="s">
        <v>1825</v>
      </c>
      <c r="Q181" s="2" t="s">
        <v>86</v>
      </c>
      <c r="R181" s="2" t="s">
        <v>1509</v>
      </c>
      <c r="S181" s="2" t="s">
        <v>1428</v>
      </c>
      <c r="T181" s="151" t="s">
        <v>1397</v>
      </c>
      <c r="U181" s="135">
        <v>3.19</v>
      </c>
      <c r="V181" s="125">
        <v>408.791</v>
      </c>
      <c r="W181" s="125">
        <v>1304.0440000000001</v>
      </c>
      <c r="X181" s="137">
        <v>2.5300000000000002E-4</v>
      </c>
      <c r="Y181" s="137">
        <v>2.8359807831016201E-3</v>
      </c>
      <c r="Z181" s="137">
        <v>5.0247248357903002E-4</v>
      </c>
    </row>
    <row r="182" spans="1:26" x14ac:dyDescent="0.25">
      <c r="A182" s="2">
        <v>424</v>
      </c>
      <c r="B182" s="2">
        <v>7228</v>
      </c>
      <c r="C182" s="2" t="s">
        <v>1826</v>
      </c>
      <c r="D182" s="2" t="s">
        <v>1827</v>
      </c>
      <c r="E182" s="2" t="s">
        <v>508</v>
      </c>
      <c r="F182" s="2" t="s">
        <v>1828</v>
      </c>
      <c r="G182" s="2">
        <v>62016654</v>
      </c>
      <c r="H182" s="2" t="s">
        <v>33</v>
      </c>
      <c r="I182" s="2" t="s">
        <v>1643</v>
      </c>
      <c r="J182" s="2" t="s">
        <v>1671</v>
      </c>
      <c r="K182" s="2" t="s">
        <v>82</v>
      </c>
      <c r="L182" s="2" t="s">
        <v>1649</v>
      </c>
      <c r="M182" s="2" t="s">
        <v>83</v>
      </c>
      <c r="N182" s="2" t="s">
        <v>820</v>
      </c>
      <c r="O182" s="2" t="s">
        <v>150</v>
      </c>
      <c r="P182" s="153" t="s">
        <v>1829</v>
      </c>
      <c r="Q182" s="2" t="s">
        <v>86</v>
      </c>
      <c r="R182" s="2" t="s">
        <v>1509</v>
      </c>
      <c r="S182" s="2" t="s">
        <v>1428</v>
      </c>
      <c r="T182" s="151" t="s">
        <v>1397</v>
      </c>
      <c r="U182" s="135">
        <v>3.19</v>
      </c>
      <c r="V182" s="125">
        <v>1915.549</v>
      </c>
      <c r="W182" s="125">
        <v>6110.6019999999999</v>
      </c>
      <c r="X182" s="137">
        <v>3.21E-4</v>
      </c>
      <c r="Y182" s="137">
        <v>1.3289086607209699E-2</v>
      </c>
      <c r="Z182" s="137">
        <v>2.3545294777063499E-3</v>
      </c>
    </row>
    <row r="183" spans="1:26" x14ac:dyDescent="0.25">
      <c r="A183" s="2">
        <v>424</v>
      </c>
      <c r="B183" s="2">
        <v>7228</v>
      </c>
      <c r="C183" s="2" t="s">
        <v>1830</v>
      </c>
      <c r="D183" s="2" t="s">
        <v>1831</v>
      </c>
      <c r="E183" s="2" t="s">
        <v>670</v>
      </c>
      <c r="F183" s="2" t="s">
        <v>1832</v>
      </c>
      <c r="G183" s="2">
        <v>62021241</v>
      </c>
      <c r="H183" s="2" t="s">
        <v>33</v>
      </c>
      <c r="I183" s="2" t="s">
        <v>1643</v>
      </c>
      <c r="J183" s="2" t="s">
        <v>1671</v>
      </c>
      <c r="K183" s="2" t="s">
        <v>82</v>
      </c>
      <c r="L183" s="2" t="s">
        <v>1649</v>
      </c>
      <c r="M183" s="2" t="s">
        <v>83</v>
      </c>
      <c r="N183" s="2" t="s">
        <v>820</v>
      </c>
      <c r="O183" s="2" t="s">
        <v>150</v>
      </c>
      <c r="P183" s="153" t="s">
        <v>1833</v>
      </c>
      <c r="Q183" s="2" t="s">
        <v>86</v>
      </c>
      <c r="R183" s="2" t="s">
        <v>585</v>
      </c>
      <c r="S183" s="2" t="s">
        <v>1428</v>
      </c>
      <c r="T183" s="151" t="s">
        <v>1397</v>
      </c>
      <c r="U183" s="135">
        <v>3.19</v>
      </c>
      <c r="V183" s="125">
        <v>956.11599999999999</v>
      </c>
      <c r="W183" s="125">
        <v>3050.011</v>
      </c>
      <c r="X183" s="137">
        <v>0</v>
      </c>
      <c r="Y183" s="137">
        <v>6.63303832989079E-3</v>
      </c>
      <c r="Z183" s="137">
        <v>1.1752263143511199E-3</v>
      </c>
    </row>
    <row r="184" spans="1:26" x14ac:dyDescent="0.25">
      <c r="A184" s="2">
        <v>424</v>
      </c>
      <c r="B184" s="2">
        <v>7228</v>
      </c>
      <c r="C184" s="2" t="s">
        <v>1834</v>
      </c>
      <c r="D184" s="2" t="s">
        <v>1835</v>
      </c>
      <c r="E184" s="2" t="s">
        <v>670</v>
      </c>
      <c r="F184" s="2" t="s">
        <v>1836</v>
      </c>
      <c r="G184" s="2">
        <v>62018064</v>
      </c>
      <c r="H184" s="2" t="s">
        <v>33</v>
      </c>
      <c r="I184" s="2" t="s">
        <v>1643</v>
      </c>
      <c r="J184" s="2" t="s">
        <v>1660</v>
      </c>
      <c r="K184" s="2" t="s">
        <v>82</v>
      </c>
      <c r="L184" s="2" t="s">
        <v>1649</v>
      </c>
      <c r="M184" s="2" t="s">
        <v>83</v>
      </c>
      <c r="N184" s="2" t="s">
        <v>1837</v>
      </c>
      <c r="O184" s="2" t="s">
        <v>150</v>
      </c>
      <c r="P184" s="153" t="s">
        <v>1583</v>
      </c>
      <c r="Q184" s="2" t="s">
        <v>86</v>
      </c>
      <c r="R184" s="2" t="s">
        <v>585</v>
      </c>
      <c r="S184" s="2" t="s">
        <v>1428</v>
      </c>
      <c r="T184" s="151" t="s">
        <v>1397</v>
      </c>
      <c r="U184" s="135">
        <v>3.19</v>
      </c>
      <c r="V184" s="125">
        <v>15.301</v>
      </c>
      <c r="W184" s="125">
        <v>48.81</v>
      </c>
      <c r="X184" s="137">
        <v>8.7699999999999996E-4</v>
      </c>
      <c r="Y184" s="137">
        <v>1.06150084256399E-4</v>
      </c>
      <c r="Z184" s="137">
        <v>1.8807425207621701E-5</v>
      </c>
    </row>
    <row r="185" spans="1:26" x14ac:dyDescent="0.25">
      <c r="A185" s="2">
        <v>424</v>
      </c>
      <c r="B185" s="2">
        <v>7228</v>
      </c>
      <c r="C185" s="2" t="s">
        <v>1834</v>
      </c>
      <c r="D185" s="2" t="s">
        <v>1835</v>
      </c>
      <c r="E185" s="2" t="s">
        <v>670</v>
      </c>
      <c r="F185" s="2" t="s">
        <v>1838</v>
      </c>
      <c r="G185" s="2">
        <v>62021340</v>
      </c>
      <c r="H185" s="2" t="s">
        <v>33</v>
      </c>
      <c r="I185" s="2" t="s">
        <v>1643</v>
      </c>
      <c r="J185" s="2" t="s">
        <v>1666</v>
      </c>
      <c r="K185" s="2" t="s">
        <v>82</v>
      </c>
      <c r="L185" s="2" t="s">
        <v>1649</v>
      </c>
      <c r="M185" s="2" t="s">
        <v>83</v>
      </c>
      <c r="N185" s="2" t="s">
        <v>1837</v>
      </c>
      <c r="O185" s="2" t="s">
        <v>150</v>
      </c>
      <c r="P185" s="153" t="s">
        <v>1839</v>
      </c>
      <c r="Q185" s="2" t="s">
        <v>86</v>
      </c>
      <c r="R185" s="2" t="s">
        <v>1509</v>
      </c>
      <c r="S185" s="2" t="s">
        <v>1428</v>
      </c>
      <c r="T185" s="151" t="s">
        <v>1397</v>
      </c>
      <c r="U185" s="135">
        <v>3.19</v>
      </c>
      <c r="V185" s="125">
        <v>1574.742</v>
      </c>
      <c r="W185" s="125">
        <v>5023.4250000000002</v>
      </c>
      <c r="X185" s="137">
        <v>3.9100000000000002E-4</v>
      </c>
      <c r="Y185" s="137">
        <v>1.0924740166345299E-2</v>
      </c>
      <c r="Z185" s="137">
        <v>1.9356200706817E-3</v>
      </c>
    </row>
    <row r="186" spans="1:26" x14ac:dyDescent="0.25">
      <c r="A186" s="2">
        <v>424</v>
      </c>
      <c r="B186" s="2">
        <v>7228</v>
      </c>
      <c r="C186" s="2" t="s">
        <v>1840</v>
      </c>
      <c r="D186" s="2" t="s">
        <v>1841</v>
      </c>
      <c r="E186" s="2" t="s">
        <v>508</v>
      </c>
      <c r="F186" s="2" t="s">
        <v>1842</v>
      </c>
      <c r="G186" s="2">
        <v>62018908</v>
      </c>
      <c r="H186" s="2" t="s">
        <v>33</v>
      </c>
      <c r="I186" s="2" t="s">
        <v>1643</v>
      </c>
      <c r="J186" s="2" t="s">
        <v>1660</v>
      </c>
      <c r="K186" s="2" t="s">
        <v>82</v>
      </c>
      <c r="L186" s="2" t="s">
        <v>1342</v>
      </c>
      <c r="M186" s="2" t="s">
        <v>1342</v>
      </c>
      <c r="N186" s="2" t="s">
        <v>820</v>
      </c>
      <c r="O186" s="2" t="s">
        <v>150</v>
      </c>
      <c r="P186" s="153" t="s">
        <v>2075</v>
      </c>
      <c r="Q186" s="2" t="s">
        <v>86</v>
      </c>
      <c r="R186" s="2" t="s">
        <v>1509</v>
      </c>
      <c r="S186" s="2" t="s">
        <v>1428</v>
      </c>
      <c r="T186" s="151" t="s">
        <v>1397</v>
      </c>
      <c r="U186" s="135">
        <v>3.19</v>
      </c>
      <c r="V186" s="125">
        <v>3834.2820000000002</v>
      </c>
      <c r="W186" s="125">
        <v>12231.36</v>
      </c>
      <c r="X186" s="137">
        <v>1.84E-4</v>
      </c>
      <c r="Y186" s="137">
        <v>2.6600260525976499E-2</v>
      </c>
      <c r="Z186" s="137">
        <v>4.7129723339376199E-3</v>
      </c>
    </row>
    <row r="187" spans="1:26" x14ac:dyDescent="0.25">
      <c r="A187" s="2">
        <v>424</v>
      </c>
      <c r="B187" s="2">
        <v>7228</v>
      </c>
      <c r="C187" s="2" t="s">
        <v>1844</v>
      </c>
      <c r="D187" s="2" t="s">
        <v>1845</v>
      </c>
      <c r="E187" s="2" t="s">
        <v>508</v>
      </c>
      <c r="F187" s="2" t="s">
        <v>1846</v>
      </c>
      <c r="G187" s="2">
        <v>62019559</v>
      </c>
      <c r="H187" s="2" t="s">
        <v>33</v>
      </c>
      <c r="I187" s="2" t="s">
        <v>1643</v>
      </c>
      <c r="J187" s="2" t="s">
        <v>1808</v>
      </c>
      <c r="K187" s="2" t="s">
        <v>82</v>
      </c>
      <c r="L187" s="2" t="s">
        <v>83</v>
      </c>
      <c r="M187" s="2" t="s">
        <v>83</v>
      </c>
      <c r="N187" s="2" t="s">
        <v>83</v>
      </c>
      <c r="O187" s="2" t="s">
        <v>150</v>
      </c>
      <c r="P187" s="153" t="s">
        <v>1847</v>
      </c>
      <c r="Q187" s="2" t="s">
        <v>86</v>
      </c>
      <c r="R187" s="2" t="s">
        <v>1509</v>
      </c>
      <c r="S187" s="2" t="s">
        <v>1428</v>
      </c>
      <c r="T187" s="151" t="s">
        <v>1397</v>
      </c>
      <c r="U187" s="135">
        <v>3.19</v>
      </c>
      <c r="V187" s="125">
        <v>3303.69</v>
      </c>
      <c r="W187" s="125">
        <v>10538.772000000001</v>
      </c>
      <c r="X187" s="137">
        <v>6.4289999999999998E-3</v>
      </c>
      <c r="Y187" s="137">
        <v>2.2919290500518E-2</v>
      </c>
      <c r="Z187" s="137">
        <v>4.0607866203767199E-3</v>
      </c>
    </row>
    <row r="188" spans="1:26" x14ac:dyDescent="0.25">
      <c r="A188" s="2">
        <v>424</v>
      </c>
      <c r="B188" s="2">
        <v>7228</v>
      </c>
      <c r="C188" s="2" t="s">
        <v>1848</v>
      </c>
      <c r="D188" s="2" t="s">
        <v>1849</v>
      </c>
      <c r="E188" s="2" t="s">
        <v>670</v>
      </c>
      <c r="F188" s="2" t="s">
        <v>1850</v>
      </c>
      <c r="G188" s="2">
        <v>62020946</v>
      </c>
      <c r="H188" s="2" t="s">
        <v>33</v>
      </c>
      <c r="I188" s="2" t="s">
        <v>1643</v>
      </c>
      <c r="J188" s="2" t="s">
        <v>1808</v>
      </c>
      <c r="K188" s="2" t="s">
        <v>82</v>
      </c>
      <c r="L188" s="2" t="s">
        <v>83</v>
      </c>
      <c r="M188" s="2" t="s">
        <v>83</v>
      </c>
      <c r="N188" s="2" t="s">
        <v>83</v>
      </c>
      <c r="O188" s="2" t="s">
        <v>150</v>
      </c>
      <c r="P188" s="153" t="s">
        <v>1851</v>
      </c>
      <c r="Q188" s="2" t="s">
        <v>86</v>
      </c>
      <c r="R188" s="2" t="s">
        <v>1509</v>
      </c>
      <c r="S188" s="2" t="s">
        <v>1428</v>
      </c>
      <c r="T188" s="151" t="s">
        <v>1397</v>
      </c>
      <c r="U188" s="135">
        <v>3.19</v>
      </c>
      <c r="V188" s="125">
        <v>2798.165</v>
      </c>
      <c r="W188" s="125">
        <v>8926.1460000000006</v>
      </c>
      <c r="X188" s="137">
        <v>3.4199999999999999E-3</v>
      </c>
      <c r="Y188" s="137">
        <v>1.94122173553627E-2</v>
      </c>
      <c r="Z188" s="137">
        <v>3.4394115518855098E-3</v>
      </c>
    </row>
    <row r="189" spans="1:26" x14ac:dyDescent="0.25">
      <c r="A189" s="2">
        <v>424</v>
      </c>
      <c r="B189" s="2">
        <v>7228</v>
      </c>
      <c r="C189" s="2" t="s">
        <v>1852</v>
      </c>
      <c r="D189" s="2" t="s">
        <v>1853</v>
      </c>
      <c r="E189" s="2" t="s">
        <v>372</v>
      </c>
      <c r="F189" s="2" t="s">
        <v>1854</v>
      </c>
      <c r="G189" s="2">
        <v>62021431</v>
      </c>
      <c r="H189" s="2" t="s">
        <v>33</v>
      </c>
      <c r="I189" s="2" t="s">
        <v>1643</v>
      </c>
      <c r="J189" s="2" t="s">
        <v>1710</v>
      </c>
      <c r="K189" s="2" t="s">
        <v>30</v>
      </c>
      <c r="L189" s="2" t="s">
        <v>1649</v>
      </c>
      <c r="M189" s="2" t="s">
        <v>30</v>
      </c>
      <c r="N189" s="2" t="s">
        <v>30</v>
      </c>
      <c r="O189" s="2" t="s">
        <v>150</v>
      </c>
      <c r="P189" s="153" t="s">
        <v>1855</v>
      </c>
      <c r="Q189" s="2" t="s">
        <v>86</v>
      </c>
      <c r="R189" s="2" t="s">
        <v>1509</v>
      </c>
      <c r="S189" s="2" t="s">
        <v>1428</v>
      </c>
      <c r="T189" s="151" t="s">
        <v>1397</v>
      </c>
      <c r="U189" s="135">
        <v>3.19</v>
      </c>
      <c r="V189" s="125">
        <v>595.37</v>
      </c>
      <c r="W189" s="125">
        <v>1899.231</v>
      </c>
      <c r="X189" s="137">
        <v>4.8700000000000002E-4</v>
      </c>
      <c r="Y189" s="137">
        <v>4.1303690337449496E-3</v>
      </c>
      <c r="Z189" s="137">
        <v>7.3180918532669002E-4</v>
      </c>
    </row>
    <row r="190" spans="1:26" x14ac:dyDescent="0.25">
      <c r="A190" s="2">
        <v>424</v>
      </c>
      <c r="B190" s="2">
        <v>7228</v>
      </c>
      <c r="C190" s="2" t="s">
        <v>1856</v>
      </c>
      <c r="D190" s="2" t="s">
        <v>1857</v>
      </c>
      <c r="E190" s="2" t="s">
        <v>670</v>
      </c>
      <c r="F190" s="2" t="s">
        <v>1858</v>
      </c>
      <c r="G190" s="2">
        <v>62022793</v>
      </c>
      <c r="H190" s="2" t="s">
        <v>33</v>
      </c>
      <c r="I190" s="2" t="s">
        <v>1643</v>
      </c>
      <c r="J190" s="2" t="s">
        <v>975</v>
      </c>
      <c r="K190" s="2" t="s">
        <v>82</v>
      </c>
      <c r="L190" s="2" t="s">
        <v>30</v>
      </c>
      <c r="M190" s="2" t="s">
        <v>30</v>
      </c>
      <c r="N190" s="2" t="s">
        <v>83</v>
      </c>
      <c r="O190" s="2" t="s">
        <v>150</v>
      </c>
      <c r="P190" s="153" t="s">
        <v>1859</v>
      </c>
      <c r="Q190" s="2" t="s">
        <v>86</v>
      </c>
      <c r="R190" s="2" t="s">
        <v>585</v>
      </c>
      <c r="S190" s="2" t="s">
        <v>1428</v>
      </c>
      <c r="T190" s="151" t="s">
        <v>1397</v>
      </c>
      <c r="U190" s="135">
        <v>3.19</v>
      </c>
      <c r="V190" s="125">
        <v>1300</v>
      </c>
      <c r="W190" s="125">
        <v>4147</v>
      </c>
      <c r="X190" s="137">
        <v>1.18E-4</v>
      </c>
      <c r="Y190" s="137">
        <v>9.0187260139588093E-3</v>
      </c>
      <c r="Z190" s="137">
        <v>1.59791691324388E-3</v>
      </c>
    </row>
    <row r="191" spans="1:26" x14ac:dyDescent="0.25">
      <c r="A191" s="2">
        <v>424</v>
      </c>
      <c r="B191" s="2">
        <v>7228</v>
      </c>
      <c r="C191" s="2" t="s">
        <v>1856</v>
      </c>
      <c r="D191" s="2" t="s">
        <v>1857</v>
      </c>
      <c r="E191" s="2" t="s">
        <v>670</v>
      </c>
      <c r="F191" s="2" t="s">
        <v>1860</v>
      </c>
      <c r="G191" s="2">
        <v>62021662</v>
      </c>
      <c r="H191" s="2" t="s">
        <v>33</v>
      </c>
      <c r="I191" s="2" t="s">
        <v>1643</v>
      </c>
      <c r="J191" s="2" t="s">
        <v>975</v>
      </c>
      <c r="K191" s="2" t="s">
        <v>82</v>
      </c>
      <c r="L191" s="2" t="s">
        <v>1649</v>
      </c>
      <c r="M191" s="2" t="s">
        <v>83</v>
      </c>
      <c r="N191" s="2" t="s">
        <v>820</v>
      </c>
      <c r="O191" s="2" t="s">
        <v>150</v>
      </c>
      <c r="P191" s="153" t="s">
        <v>1861</v>
      </c>
      <c r="Q191" s="2" t="s">
        <v>86</v>
      </c>
      <c r="R191" s="2" t="s">
        <v>585</v>
      </c>
      <c r="S191" s="2" t="s">
        <v>1428</v>
      </c>
      <c r="T191" s="151" t="s">
        <v>1397</v>
      </c>
      <c r="U191" s="135">
        <v>3.19</v>
      </c>
      <c r="V191" s="125">
        <v>1988.836</v>
      </c>
      <c r="W191" s="125">
        <v>6344.3860000000004</v>
      </c>
      <c r="X191" s="137">
        <v>0</v>
      </c>
      <c r="Y191" s="137">
        <v>1.3797511870154801E-2</v>
      </c>
      <c r="Z191" s="137">
        <v>2.4446110840799099E-3</v>
      </c>
    </row>
    <row r="192" spans="1:26" x14ac:dyDescent="0.25">
      <c r="A192" s="2">
        <v>424</v>
      </c>
      <c r="B192" s="2">
        <v>7228</v>
      </c>
      <c r="C192" s="2" t="s">
        <v>1862</v>
      </c>
      <c r="D192" s="2" t="s">
        <v>1863</v>
      </c>
      <c r="E192" s="2" t="s">
        <v>670</v>
      </c>
      <c r="F192" s="2" t="s">
        <v>1864</v>
      </c>
      <c r="G192" s="2">
        <v>62003800</v>
      </c>
      <c r="H192" s="2" t="s">
        <v>33</v>
      </c>
      <c r="I192" s="2" t="s">
        <v>1643</v>
      </c>
      <c r="J192" s="2" t="s">
        <v>1865</v>
      </c>
      <c r="K192" s="2" t="s">
        <v>82</v>
      </c>
      <c r="L192" s="2" t="s">
        <v>1649</v>
      </c>
      <c r="M192" s="2" t="s">
        <v>83</v>
      </c>
      <c r="N192" s="2" t="s">
        <v>820</v>
      </c>
      <c r="O192" s="2" t="s">
        <v>150</v>
      </c>
      <c r="P192" s="153" t="s">
        <v>2076</v>
      </c>
      <c r="Q192" s="2" t="s">
        <v>86</v>
      </c>
      <c r="R192" s="2" t="s">
        <v>585</v>
      </c>
      <c r="S192" s="2" t="s">
        <v>1428</v>
      </c>
      <c r="T192" s="151" t="s">
        <v>1397</v>
      </c>
      <c r="U192" s="135">
        <v>3.19</v>
      </c>
      <c r="V192" s="125">
        <v>2049.0700000000002</v>
      </c>
      <c r="W192" s="125">
        <v>6536.5339999999997</v>
      </c>
      <c r="X192" s="137">
        <v>6.3749999999999996E-3</v>
      </c>
      <c r="Y192" s="137">
        <v>1.4215387746135901E-2</v>
      </c>
      <c r="Z192" s="137">
        <v>2.5186493605319602E-3</v>
      </c>
    </row>
    <row r="193" spans="1:26" x14ac:dyDescent="0.25">
      <c r="A193" s="2">
        <v>424</v>
      </c>
      <c r="B193" s="2">
        <v>7228</v>
      </c>
      <c r="C193" s="2" t="s">
        <v>1862</v>
      </c>
      <c r="D193" s="2" t="s">
        <v>1863</v>
      </c>
      <c r="E193" s="2" t="s">
        <v>670</v>
      </c>
      <c r="F193" s="2" t="s">
        <v>1867</v>
      </c>
      <c r="G193" s="2">
        <v>620101031</v>
      </c>
      <c r="H193" s="2" t="s">
        <v>33</v>
      </c>
      <c r="I193" s="2" t="s">
        <v>1643</v>
      </c>
      <c r="J193" s="2" t="s">
        <v>975</v>
      </c>
      <c r="K193" s="2" t="s">
        <v>82</v>
      </c>
      <c r="L193" s="2" t="s">
        <v>1649</v>
      </c>
      <c r="M193" s="2" t="s">
        <v>83</v>
      </c>
      <c r="N193" s="2" t="s">
        <v>83</v>
      </c>
      <c r="O193" s="2" t="s">
        <v>150</v>
      </c>
      <c r="P193" s="153" t="s">
        <v>1702</v>
      </c>
      <c r="Q193" s="2" t="s">
        <v>86</v>
      </c>
      <c r="R193" s="2" t="s">
        <v>585</v>
      </c>
      <c r="S193" s="2" t="s">
        <v>1428</v>
      </c>
      <c r="T193" s="151" t="s">
        <v>1397</v>
      </c>
      <c r="U193" s="135">
        <v>3.19</v>
      </c>
      <c r="V193" s="125">
        <v>1413.912</v>
      </c>
      <c r="W193" s="125">
        <v>4510.3789999999999</v>
      </c>
      <c r="X193" s="137">
        <v>0</v>
      </c>
      <c r="Y193" s="137">
        <v>9.8089873715689491E-3</v>
      </c>
      <c r="Z193" s="137">
        <v>1.7379335838084199E-3</v>
      </c>
    </row>
    <row r="194" spans="1:26" x14ac:dyDescent="0.25">
      <c r="A194" s="2">
        <v>424</v>
      </c>
      <c r="B194" s="2">
        <v>7228</v>
      </c>
      <c r="C194" s="2" t="s">
        <v>1862</v>
      </c>
      <c r="D194" s="2" t="s">
        <v>1863</v>
      </c>
      <c r="E194" s="2" t="s">
        <v>670</v>
      </c>
      <c r="F194" s="2" t="s">
        <v>1868</v>
      </c>
      <c r="G194" s="2">
        <v>62014857</v>
      </c>
      <c r="H194" s="2" t="s">
        <v>33</v>
      </c>
      <c r="I194" s="2" t="s">
        <v>1643</v>
      </c>
      <c r="J194" s="2" t="s">
        <v>1865</v>
      </c>
      <c r="K194" s="2" t="s">
        <v>82</v>
      </c>
      <c r="L194" s="2" t="s">
        <v>1649</v>
      </c>
      <c r="M194" s="2" t="s">
        <v>83</v>
      </c>
      <c r="N194" s="2" t="s">
        <v>820</v>
      </c>
      <c r="O194" s="2" t="s">
        <v>150</v>
      </c>
      <c r="P194" s="153" t="s">
        <v>1869</v>
      </c>
      <c r="Q194" s="2" t="s">
        <v>86</v>
      </c>
      <c r="R194" s="2" t="s">
        <v>1509</v>
      </c>
      <c r="S194" s="2" t="s">
        <v>1428</v>
      </c>
      <c r="T194" s="151" t="s">
        <v>1397</v>
      </c>
      <c r="U194" s="135">
        <v>3.19</v>
      </c>
      <c r="V194" s="125">
        <v>1438.12</v>
      </c>
      <c r="W194" s="125">
        <v>4587.6019999999999</v>
      </c>
      <c r="X194" s="137">
        <v>1.892E-3</v>
      </c>
      <c r="Y194" s="137">
        <v>9.9769288149149093E-3</v>
      </c>
      <c r="Z194" s="137">
        <v>1.7676890584000301E-3</v>
      </c>
    </row>
    <row r="195" spans="1:26" x14ac:dyDescent="0.25">
      <c r="A195" s="2">
        <v>424</v>
      </c>
      <c r="B195" s="2">
        <v>7228</v>
      </c>
      <c r="C195" s="2" t="s">
        <v>1862</v>
      </c>
      <c r="D195" s="2" t="s">
        <v>1863</v>
      </c>
      <c r="E195" s="2" t="s">
        <v>670</v>
      </c>
      <c r="F195" s="2" t="s">
        <v>1870</v>
      </c>
      <c r="G195" s="2">
        <v>62019476</v>
      </c>
      <c r="H195" s="2" t="s">
        <v>33</v>
      </c>
      <c r="I195" s="2" t="s">
        <v>1643</v>
      </c>
      <c r="J195" s="2" t="s">
        <v>1865</v>
      </c>
      <c r="K195" s="2" t="s">
        <v>82</v>
      </c>
      <c r="L195" s="2" t="s">
        <v>1649</v>
      </c>
      <c r="M195" s="2" t="s">
        <v>83</v>
      </c>
      <c r="N195" s="2" t="s">
        <v>820</v>
      </c>
      <c r="O195" s="2" t="s">
        <v>150</v>
      </c>
      <c r="P195" s="153" t="s">
        <v>1762</v>
      </c>
      <c r="Q195" s="2" t="s">
        <v>86</v>
      </c>
      <c r="R195" s="2" t="s">
        <v>585</v>
      </c>
      <c r="S195" s="2" t="s">
        <v>1428</v>
      </c>
      <c r="T195" s="151" t="s">
        <v>1397</v>
      </c>
      <c r="U195" s="135">
        <v>3.19</v>
      </c>
      <c r="V195" s="125">
        <v>1481.0530000000001</v>
      </c>
      <c r="W195" s="125">
        <v>4724.5600000000004</v>
      </c>
      <c r="X195" s="137">
        <v>1.3600000000000001E-3</v>
      </c>
      <c r="Y195" s="137">
        <v>1.02747791844048E-2</v>
      </c>
      <c r="Z195" s="137">
        <v>1.8204614945830601E-3</v>
      </c>
    </row>
    <row r="196" spans="1:26" x14ac:dyDescent="0.25">
      <c r="A196" s="2">
        <v>424</v>
      </c>
      <c r="B196" s="2">
        <v>7228</v>
      </c>
      <c r="C196" s="2" t="s">
        <v>1871</v>
      </c>
      <c r="D196" s="2" t="s">
        <v>1872</v>
      </c>
      <c r="E196" s="2" t="s">
        <v>372</v>
      </c>
      <c r="F196" s="2" t="s">
        <v>1873</v>
      </c>
      <c r="G196" s="2">
        <v>62022074</v>
      </c>
      <c r="H196" s="2" t="s">
        <v>33</v>
      </c>
      <c r="I196" s="2" t="s">
        <v>1643</v>
      </c>
      <c r="J196" s="2" t="s">
        <v>975</v>
      </c>
      <c r="K196" s="2" t="s">
        <v>82</v>
      </c>
      <c r="L196" s="2" t="s">
        <v>1649</v>
      </c>
      <c r="M196" s="2" t="s">
        <v>83</v>
      </c>
      <c r="N196" s="2" t="s">
        <v>820</v>
      </c>
      <c r="O196" s="2" t="s">
        <v>150</v>
      </c>
      <c r="P196" s="153" t="s">
        <v>1874</v>
      </c>
      <c r="Q196" s="2" t="s">
        <v>86</v>
      </c>
      <c r="R196" s="2" t="s">
        <v>585</v>
      </c>
      <c r="S196" s="2" t="s">
        <v>1428</v>
      </c>
      <c r="T196" s="151" t="s">
        <v>1397</v>
      </c>
      <c r="U196" s="135">
        <v>3.19</v>
      </c>
      <c r="V196" s="125">
        <v>467.50900000000001</v>
      </c>
      <c r="W196" s="125">
        <v>1491.3530000000001</v>
      </c>
      <c r="X196" s="137">
        <v>3.4000000000000002E-4</v>
      </c>
      <c r="Y196" s="137">
        <v>3.2433345412733999E-3</v>
      </c>
      <c r="Z196" s="137">
        <v>5.7464647565381804E-4</v>
      </c>
    </row>
    <row r="197" spans="1:26" x14ac:dyDescent="0.25">
      <c r="A197" s="2">
        <v>424</v>
      </c>
      <c r="B197" s="2">
        <v>7228</v>
      </c>
      <c r="C197" s="2" t="s">
        <v>1862</v>
      </c>
      <c r="D197" s="2" t="s">
        <v>1863</v>
      </c>
      <c r="E197" s="2" t="s">
        <v>670</v>
      </c>
      <c r="F197" s="2" t="s">
        <v>1875</v>
      </c>
      <c r="G197" s="2">
        <v>62020458</v>
      </c>
      <c r="H197" s="2" t="s">
        <v>33</v>
      </c>
      <c r="I197" s="2" t="s">
        <v>1643</v>
      </c>
      <c r="J197" s="2" t="s">
        <v>1765</v>
      </c>
      <c r="K197" s="2" t="s">
        <v>82</v>
      </c>
      <c r="L197" s="2" t="s">
        <v>1649</v>
      </c>
      <c r="M197" s="2" t="s">
        <v>83</v>
      </c>
      <c r="N197" s="2" t="s">
        <v>820</v>
      </c>
      <c r="O197" s="2" t="s">
        <v>150</v>
      </c>
      <c r="P197" s="153" t="s">
        <v>1876</v>
      </c>
      <c r="Q197" s="2" t="s">
        <v>86</v>
      </c>
      <c r="R197" s="2" t="s">
        <v>585</v>
      </c>
      <c r="S197" s="2" t="s">
        <v>1428</v>
      </c>
      <c r="T197" s="151" t="s">
        <v>1397</v>
      </c>
      <c r="U197" s="135">
        <v>3.19</v>
      </c>
      <c r="V197" s="125">
        <v>1137.9970000000001</v>
      </c>
      <c r="W197" s="125">
        <v>3630.21</v>
      </c>
      <c r="X197" s="137">
        <v>5.0000000000000001E-4</v>
      </c>
      <c r="Y197" s="137">
        <v>7.8948331905439196E-3</v>
      </c>
      <c r="Z197" s="137">
        <v>1.3987881950159901E-3</v>
      </c>
    </row>
    <row r="198" spans="1:26" x14ac:dyDescent="0.25">
      <c r="A198" s="2">
        <v>424</v>
      </c>
      <c r="B198" s="2">
        <v>7228</v>
      </c>
      <c r="C198" s="2" t="s">
        <v>1862</v>
      </c>
      <c r="D198" s="2" t="s">
        <v>1863</v>
      </c>
      <c r="E198" s="2" t="s">
        <v>670</v>
      </c>
      <c r="F198" s="2" t="s">
        <v>1877</v>
      </c>
      <c r="G198" s="2">
        <v>62017678</v>
      </c>
      <c r="H198" s="2" t="s">
        <v>33</v>
      </c>
      <c r="I198" s="2" t="s">
        <v>1643</v>
      </c>
      <c r="J198" s="2" t="s">
        <v>1765</v>
      </c>
      <c r="K198" s="2" t="s">
        <v>82</v>
      </c>
      <c r="L198" s="2" t="s">
        <v>1649</v>
      </c>
      <c r="M198" s="2" t="s">
        <v>83</v>
      </c>
      <c r="N198" s="2" t="s">
        <v>820</v>
      </c>
      <c r="O198" s="2" t="s">
        <v>150</v>
      </c>
      <c r="P198" s="153" t="s">
        <v>1878</v>
      </c>
      <c r="Q198" s="2" t="s">
        <v>86</v>
      </c>
      <c r="R198" s="2" t="s">
        <v>585</v>
      </c>
      <c r="S198" s="2" t="s">
        <v>1428</v>
      </c>
      <c r="T198" s="151" t="s">
        <v>1397</v>
      </c>
      <c r="U198" s="135">
        <v>3.19</v>
      </c>
      <c r="V198" s="125">
        <v>2524.326</v>
      </c>
      <c r="W198" s="125">
        <v>8052.6</v>
      </c>
      <c r="X198" s="137">
        <v>4.8500000000000001E-3</v>
      </c>
      <c r="Y198" s="137">
        <v>1.7512465465412401E-2</v>
      </c>
      <c r="Z198" s="137">
        <v>3.1028179275509799E-3</v>
      </c>
    </row>
    <row r="199" spans="1:26" x14ac:dyDescent="0.25">
      <c r="A199" s="2">
        <v>424</v>
      </c>
      <c r="B199" s="2">
        <v>7228</v>
      </c>
      <c r="C199" s="2" t="s">
        <v>1862</v>
      </c>
      <c r="D199" s="2" t="s">
        <v>1863</v>
      </c>
      <c r="E199" s="2" t="s">
        <v>670</v>
      </c>
      <c r="F199" s="2" t="s">
        <v>1879</v>
      </c>
      <c r="G199" s="2">
        <v>62019237</v>
      </c>
      <c r="H199" s="2" t="s">
        <v>33</v>
      </c>
      <c r="I199" s="2" t="s">
        <v>1643</v>
      </c>
      <c r="J199" s="2" t="s">
        <v>1813</v>
      </c>
      <c r="K199" s="2" t="s">
        <v>82</v>
      </c>
      <c r="L199" s="2" t="s">
        <v>1649</v>
      </c>
      <c r="M199" s="2" t="s">
        <v>83</v>
      </c>
      <c r="N199" s="2" t="s">
        <v>83</v>
      </c>
      <c r="O199" s="2" t="s">
        <v>150</v>
      </c>
      <c r="P199" s="153" t="s">
        <v>1880</v>
      </c>
      <c r="Q199" s="2" t="s">
        <v>86</v>
      </c>
      <c r="R199" s="2" t="s">
        <v>1509</v>
      </c>
      <c r="S199" s="2" t="s">
        <v>1428</v>
      </c>
      <c r="T199" s="151" t="s">
        <v>1397</v>
      </c>
      <c r="U199" s="135">
        <v>3.19</v>
      </c>
      <c r="V199" s="125">
        <v>1695.808</v>
      </c>
      <c r="W199" s="125">
        <v>5409.6270000000004</v>
      </c>
      <c r="X199" s="137">
        <v>3.0000000000000001E-3</v>
      </c>
      <c r="Y199" s="137">
        <v>1.17646360172361E-2</v>
      </c>
      <c r="Z199" s="137">
        <v>2.08443086540199E-3</v>
      </c>
    </row>
    <row r="200" spans="1:26" x14ac:dyDescent="0.25">
      <c r="A200" s="2">
        <v>424</v>
      </c>
      <c r="B200" s="2">
        <v>7228</v>
      </c>
      <c r="C200" s="2" t="s">
        <v>1871</v>
      </c>
      <c r="D200" s="2" t="s">
        <v>1872</v>
      </c>
      <c r="E200" s="2" t="s">
        <v>372</v>
      </c>
      <c r="F200" s="2" t="s">
        <v>1881</v>
      </c>
      <c r="G200" s="2">
        <v>62021845</v>
      </c>
      <c r="H200" s="2" t="s">
        <v>33</v>
      </c>
      <c r="I200" s="2" t="s">
        <v>1643</v>
      </c>
      <c r="J200" s="2" t="s">
        <v>975</v>
      </c>
      <c r="K200" s="2" t="s">
        <v>82</v>
      </c>
      <c r="L200" s="2" t="s">
        <v>83</v>
      </c>
      <c r="M200" s="2" t="s">
        <v>83</v>
      </c>
      <c r="N200" s="2" t="s">
        <v>83</v>
      </c>
      <c r="O200" s="2" t="s">
        <v>150</v>
      </c>
      <c r="P200" s="153" t="s">
        <v>1882</v>
      </c>
      <c r="Q200" s="2" t="s">
        <v>86</v>
      </c>
      <c r="R200" s="2" t="s">
        <v>585</v>
      </c>
      <c r="S200" s="2" t="s">
        <v>1428</v>
      </c>
      <c r="T200" s="151" t="s">
        <v>1397</v>
      </c>
      <c r="U200" s="135">
        <v>3.19</v>
      </c>
      <c r="V200" s="125">
        <v>616.76099999999997</v>
      </c>
      <c r="W200" s="125">
        <v>1967.4670000000001</v>
      </c>
      <c r="X200" s="137">
        <v>0</v>
      </c>
      <c r="Y200" s="137">
        <v>4.2787670171433503E-3</v>
      </c>
      <c r="Z200" s="137">
        <v>7.5810199510897695E-4</v>
      </c>
    </row>
    <row r="201" spans="1:26" x14ac:dyDescent="0.25">
      <c r="A201" s="2">
        <v>424</v>
      </c>
      <c r="B201" s="2">
        <v>7228</v>
      </c>
      <c r="C201" s="2" t="s">
        <v>1883</v>
      </c>
      <c r="D201" s="2" t="s">
        <v>1884</v>
      </c>
      <c r="E201" s="2" t="s">
        <v>670</v>
      </c>
      <c r="F201" s="2" t="s">
        <v>1885</v>
      </c>
      <c r="G201" s="2">
        <v>62022389</v>
      </c>
      <c r="H201" s="2" t="s">
        <v>33</v>
      </c>
      <c r="I201" s="2" t="s">
        <v>1643</v>
      </c>
      <c r="J201" s="2" t="s">
        <v>975</v>
      </c>
      <c r="K201" s="2" t="s">
        <v>82</v>
      </c>
      <c r="L201" s="2" t="s">
        <v>1649</v>
      </c>
      <c r="M201" s="2" t="s">
        <v>83</v>
      </c>
      <c r="N201" s="2" t="s">
        <v>30</v>
      </c>
      <c r="O201" s="2" t="s">
        <v>150</v>
      </c>
      <c r="P201" s="153" t="s">
        <v>1886</v>
      </c>
      <c r="Q201" s="2" t="s">
        <v>86</v>
      </c>
      <c r="R201" s="2" t="s">
        <v>585</v>
      </c>
      <c r="S201" s="2" t="s">
        <v>1428</v>
      </c>
      <c r="T201" s="151" t="s">
        <v>1397</v>
      </c>
      <c r="U201" s="135">
        <v>3.19</v>
      </c>
      <c r="V201" s="125">
        <v>202.607</v>
      </c>
      <c r="W201" s="125">
        <v>646.31600000000003</v>
      </c>
      <c r="X201" s="137">
        <v>0</v>
      </c>
      <c r="Y201" s="137">
        <v>1.40558199123947E-3</v>
      </c>
      <c r="Z201" s="137">
        <v>2.4903775026276199E-4</v>
      </c>
    </row>
    <row r="202" spans="1:26" x14ac:dyDescent="0.25">
      <c r="A202" s="2">
        <v>424</v>
      </c>
      <c r="B202" s="2">
        <v>7228</v>
      </c>
      <c r="C202" s="2" t="s">
        <v>2077</v>
      </c>
      <c r="D202" s="2" t="s">
        <v>2078</v>
      </c>
      <c r="E202" s="2" t="s">
        <v>508</v>
      </c>
      <c r="F202" s="2" t="s">
        <v>2079</v>
      </c>
      <c r="G202" s="2">
        <v>62001875</v>
      </c>
      <c r="H202" s="2" t="s">
        <v>33</v>
      </c>
      <c r="I202" s="2" t="s">
        <v>1643</v>
      </c>
      <c r="J202" s="2" t="s">
        <v>975</v>
      </c>
      <c r="K202" s="2" t="s">
        <v>82</v>
      </c>
      <c r="L202" s="2" t="s">
        <v>1649</v>
      </c>
      <c r="M202" s="2" t="s">
        <v>83</v>
      </c>
      <c r="N202" s="2" t="s">
        <v>83</v>
      </c>
      <c r="O202" s="2" t="s">
        <v>150</v>
      </c>
      <c r="P202" s="153" t="s">
        <v>2080</v>
      </c>
      <c r="Q202" s="2" t="s">
        <v>86</v>
      </c>
      <c r="R202" s="2" t="s">
        <v>585</v>
      </c>
      <c r="S202" s="2" t="s">
        <v>1428</v>
      </c>
      <c r="T202" s="151" t="s">
        <v>1397</v>
      </c>
      <c r="U202" s="135">
        <v>3.19</v>
      </c>
      <c r="V202" s="125">
        <v>150.94399999999999</v>
      </c>
      <c r="W202" s="125">
        <v>481.512</v>
      </c>
      <c r="X202" s="137">
        <v>7.5900000000000002E-4</v>
      </c>
      <c r="Y202" s="137">
        <v>1.0471716545622099E-3</v>
      </c>
      <c r="Z202" s="137">
        <v>1.85535439850892E-4</v>
      </c>
    </row>
    <row r="203" spans="1:26" x14ac:dyDescent="0.25">
      <c r="A203" s="2">
        <v>424</v>
      </c>
      <c r="B203" s="2">
        <v>7228</v>
      </c>
      <c r="C203" s="2" t="s">
        <v>1887</v>
      </c>
      <c r="D203" s="2" t="s">
        <v>1888</v>
      </c>
      <c r="E203" s="2" t="s">
        <v>670</v>
      </c>
      <c r="F203" s="2" t="s">
        <v>1889</v>
      </c>
      <c r="G203" s="2">
        <v>62022744</v>
      </c>
      <c r="H203" s="2" t="s">
        <v>33</v>
      </c>
      <c r="I203" s="2" t="s">
        <v>1643</v>
      </c>
      <c r="J203" s="2" t="s">
        <v>975</v>
      </c>
      <c r="K203" s="2" t="s">
        <v>82</v>
      </c>
      <c r="L203" s="2" t="s">
        <v>83</v>
      </c>
      <c r="M203" s="2" t="s">
        <v>83</v>
      </c>
      <c r="N203" s="2" t="s">
        <v>820</v>
      </c>
      <c r="O203" s="2" t="s">
        <v>150</v>
      </c>
      <c r="P203" s="153" t="s">
        <v>1890</v>
      </c>
      <c r="Q203" s="2" t="s">
        <v>86</v>
      </c>
      <c r="R203" s="2" t="s">
        <v>585</v>
      </c>
      <c r="S203" s="2" t="s">
        <v>1428</v>
      </c>
      <c r="T203" s="151" t="s">
        <v>1397</v>
      </c>
      <c r="U203" s="135">
        <v>3.19</v>
      </c>
      <c r="V203" s="125">
        <v>832.62900000000002</v>
      </c>
      <c r="W203" s="125">
        <v>2656.087</v>
      </c>
      <c r="X203" s="137">
        <v>5.1800000000000001E-4</v>
      </c>
      <c r="Y203" s="137">
        <v>5.7763483912197803E-3</v>
      </c>
      <c r="Z203" s="137">
        <v>1.0234399821918501E-3</v>
      </c>
    </row>
    <row r="204" spans="1:26" x14ac:dyDescent="0.25">
      <c r="A204" s="2">
        <v>424</v>
      </c>
      <c r="B204" s="2">
        <v>7228</v>
      </c>
      <c r="C204" s="2" t="s">
        <v>1891</v>
      </c>
      <c r="D204" s="2" t="s">
        <v>1892</v>
      </c>
      <c r="E204" s="2" t="s">
        <v>670</v>
      </c>
      <c r="F204" s="2" t="s">
        <v>1893</v>
      </c>
      <c r="G204" s="2">
        <v>62020565</v>
      </c>
      <c r="H204" s="2" t="s">
        <v>33</v>
      </c>
      <c r="I204" s="2" t="s">
        <v>1643</v>
      </c>
      <c r="J204" s="2" t="s">
        <v>975</v>
      </c>
      <c r="K204" s="2" t="s">
        <v>82</v>
      </c>
      <c r="L204" s="2" t="s">
        <v>579</v>
      </c>
      <c r="M204" s="2" t="s">
        <v>579</v>
      </c>
      <c r="N204" s="2" t="s">
        <v>1131</v>
      </c>
      <c r="O204" s="2" t="s">
        <v>150</v>
      </c>
      <c r="P204" s="153" t="s">
        <v>1639</v>
      </c>
      <c r="Q204" s="2" t="s">
        <v>589</v>
      </c>
      <c r="R204" s="2" t="s">
        <v>585</v>
      </c>
      <c r="S204" s="2" t="s">
        <v>1428</v>
      </c>
      <c r="T204" s="151" t="s">
        <v>1397</v>
      </c>
      <c r="U204" s="135">
        <v>3.7454999999999998</v>
      </c>
      <c r="V204" s="125">
        <v>854.15300000000002</v>
      </c>
      <c r="W204" s="125">
        <v>3199.2280000000001</v>
      </c>
      <c r="X204" s="137">
        <v>8.4599999999999996E-4</v>
      </c>
      <c r="Y204" s="137">
        <v>6.9575509475039701E-3</v>
      </c>
      <c r="Z204" s="137">
        <v>1.2327227056865E-3</v>
      </c>
    </row>
    <row r="205" spans="1:26" x14ac:dyDescent="0.25">
      <c r="A205" s="2">
        <v>424</v>
      </c>
      <c r="B205" s="2">
        <v>7228</v>
      </c>
      <c r="C205" s="2" t="s">
        <v>1894</v>
      </c>
      <c r="D205" s="2" t="s">
        <v>1895</v>
      </c>
      <c r="E205" s="2" t="s">
        <v>508</v>
      </c>
      <c r="F205" s="2" t="s">
        <v>1896</v>
      </c>
      <c r="G205" s="2">
        <v>62017702</v>
      </c>
      <c r="H205" s="2" t="s">
        <v>33</v>
      </c>
      <c r="I205" s="2" t="s">
        <v>1643</v>
      </c>
      <c r="J205" s="2" t="s">
        <v>1897</v>
      </c>
      <c r="K205" s="2" t="s">
        <v>82</v>
      </c>
      <c r="L205" s="2" t="s">
        <v>83</v>
      </c>
      <c r="M205" s="2" t="s">
        <v>83</v>
      </c>
      <c r="N205" s="2" t="s">
        <v>83</v>
      </c>
      <c r="O205" s="2" t="s">
        <v>150</v>
      </c>
      <c r="P205" s="153" t="s">
        <v>1898</v>
      </c>
      <c r="Q205" s="2" t="s">
        <v>86</v>
      </c>
      <c r="R205" s="2" t="s">
        <v>1509</v>
      </c>
      <c r="S205" s="2" t="s">
        <v>1428</v>
      </c>
      <c r="T205" s="151" t="s">
        <v>1397</v>
      </c>
      <c r="U205" s="135">
        <v>3.19</v>
      </c>
      <c r="V205" s="125">
        <v>1987.0650000000001</v>
      </c>
      <c r="W205" s="125">
        <v>6338.7370000000001</v>
      </c>
      <c r="X205" s="137">
        <v>0</v>
      </c>
      <c r="Y205" s="137">
        <v>1.37852253136644E-2</v>
      </c>
      <c r="Z205" s="137">
        <v>2.4424341805581598E-3</v>
      </c>
    </row>
    <row r="206" spans="1:26" x14ac:dyDescent="0.25">
      <c r="A206" s="2">
        <v>424</v>
      </c>
      <c r="B206" s="2">
        <v>7228</v>
      </c>
      <c r="C206" s="2" t="s">
        <v>1899</v>
      </c>
      <c r="D206" s="2" t="s">
        <v>1900</v>
      </c>
      <c r="E206" s="2" t="s">
        <v>508</v>
      </c>
      <c r="F206" s="2" t="s">
        <v>2081</v>
      </c>
      <c r="G206" s="2">
        <v>62006754</v>
      </c>
      <c r="H206" s="2" t="s">
        <v>33</v>
      </c>
      <c r="I206" s="2" t="s">
        <v>1643</v>
      </c>
      <c r="J206" s="2" t="s">
        <v>1710</v>
      </c>
      <c r="K206" s="2" t="s">
        <v>82</v>
      </c>
      <c r="L206" s="2" t="s">
        <v>83</v>
      </c>
      <c r="M206" s="2" t="s">
        <v>83</v>
      </c>
      <c r="N206" s="2" t="s">
        <v>820</v>
      </c>
      <c r="O206" s="2" t="s">
        <v>150</v>
      </c>
      <c r="P206" s="153" t="s">
        <v>2082</v>
      </c>
      <c r="Q206" s="2" t="s">
        <v>86</v>
      </c>
      <c r="R206" s="2" t="s">
        <v>1509</v>
      </c>
      <c r="S206" s="2" t="s">
        <v>1428</v>
      </c>
      <c r="T206" s="151" t="s">
        <v>1397</v>
      </c>
      <c r="U206" s="135">
        <v>3.19</v>
      </c>
      <c r="V206" s="125">
        <v>766.52700000000004</v>
      </c>
      <c r="W206" s="125">
        <v>2445.2199999999998</v>
      </c>
      <c r="X206" s="137">
        <v>3.4400000000000001E-4</v>
      </c>
      <c r="Y206" s="137">
        <v>5.3177649854756004E-3</v>
      </c>
      <c r="Z206" s="137">
        <v>9.4218924023145795E-4</v>
      </c>
    </row>
    <row r="207" spans="1:26" x14ac:dyDescent="0.25">
      <c r="A207" s="2">
        <v>424</v>
      </c>
      <c r="B207" s="2">
        <v>7228</v>
      </c>
      <c r="C207" s="2" t="s">
        <v>1899</v>
      </c>
      <c r="D207" s="2" t="s">
        <v>1900</v>
      </c>
      <c r="E207" s="2" t="s">
        <v>508</v>
      </c>
      <c r="F207" s="2" t="s">
        <v>1901</v>
      </c>
      <c r="G207" s="2">
        <v>62022231</v>
      </c>
      <c r="H207" s="2" t="s">
        <v>33</v>
      </c>
      <c r="I207" s="2" t="s">
        <v>1643</v>
      </c>
      <c r="J207" s="2" t="s">
        <v>975</v>
      </c>
      <c r="K207" s="2" t="s">
        <v>82</v>
      </c>
      <c r="L207" s="2" t="s">
        <v>83</v>
      </c>
      <c r="M207" s="2" t="s">
        <v>83</v>
      </c>
      <c r="N207" s="2" t="s">
        <v>820</v>
      </c>
      <c r="O207" s="2" t="s">
        <v>150</v>
      </c>
      <c r="P207" s="153" t="s">
        <v>1902</v>
      </c>
      <c r="Q207" s="2" t="s">
        <v>86</v>
      </c>
      <c r="R207" s="2" t="s">
        <v>585</v>
      </c>
      <c r="S207" s="2" t="s">
        <v>1428</v>
      </c>
      <c r="T207" s="151" t="s">
        <v>1397</v>
      </c>
      <c r="U207" s="135">
        <v>3.19</v>
      </c>
      <c r="V207" s="125">
        <v>364.44600000000003</v>
      </c>
      <c r="W207" s="125">
        <v>1162.5830000000001</v>
      </c>
      <c r="X207" s="137">
        <v>1.06E-4</v>
      </c>
      <c r="Y207" s="137">
        <v>2.5283372265181001E-3</v>
      </c>
      <c r="Z207" s="137">
        <v>4.47964913268718E-4</v>
      </c>
    </row>
    <row r="208" spans="1:26" x14ac:dyDescent="0.25">
      <c r="A208" s="2">
        <v>424</v>
      </c>
      <c r="B208" s="2">
        <v>7228</v>
      </c>
      <c r="C208" s="2" t="s">
        <v>1903</v>
      </c>
      <c r="D208" s="2" t="s">
        <v>1904</v>
      </c>
      <c r="E208" s="2" t="s">
        <v>670</v>
      </c>
      <c r="F208" s="2" t="s">
        <v>1905</v>
      </c>
      <c r="G208" s="2">
        <v>77847846</v>
      </c>
      <c r="H208" s="2" t="s">
        <v>33</v>
      </c>
      <c r="I208" s="2" t="s">
        <v>1643</v>
      </c>
      <c r="J208" s="2" t="s">
        <v>975</v>
      </c>
      <c r="K208" s="2" t="s">
        <v>82</v>
      </c>
      <c r="L208" s="2" t="s">
        <v>1342</v>
      </c>
      <c r="M208" s="2" t="s">
        <v>1342</v>
      </c>
      <c r="N208" s="2" t="s">
        <v>83</v>
      </c>
      <c r="O208" s="2" t="s">
        <v>150</v>
      </c>
      <c r="P208" s="153" t="s">
        <v>1906</v>
      </c>
      <c r="Q208" s="2" t="s">
        <v>86</v>
      </c>
      <c r="R208" s="2" t="s">
        <v>1509</v>
      </c>
      <c r="S208" s="2" t="s">
        <v>1428</v>
      </c>
      <c r="T208" s="151" t="s">
        <v>1397</v>
      </c>
      <c r="U208" s="135">
        <v>3.19</v>
      </c>
      <c r="V208" s="125">
        <v>5200.9129999999996</v>
      </c>
      <c r="W208" s="125">
        <v>16590.911</v>
      </c>
      <c r="X208" s="137">
        <v>9.9999999999999995E-7</v>
      </c>
      <c r="Y208" s="137">
        <v>3.6081234732523303E-2</v>
      </c>
      <c r="Z208" s="137">
        <v>6.3927893075569299E-3</v>
      </c>
    </row>
    <row r="209" spans="1:26" x14ac:dyDescent="0.25">
      <c r="A209" s="2">
        <v>424</v>
      </c>
      <c r="B209" s="2">
        <v>7228</v>
      </c>
      <c r="C209" s="2" t="s">
        <v>1907</v>
      </c>
      <c r="D209" s="2" t="s">
        <v>1908</v>
      </c>
      <c r="E209" s="2" t="s">
        <v>508</v>
      </c>
      <c r="F209" s="2" t="s">
        <v>1909</v>
      </c>
      <c r="G209" s="2">
        <v>62019013</v>
      </c>
      <c r="H209" s="2" t="s">
        <v>33</v>
      </c>
      <c r="I209" s="2" t="s">
        <v>1643</v>
      </c>
      <c r="J209" s="2" t="s">
        <v>1660</v>
      </c>
      <c r="K209" s="2" t="s">
        <v>82</v>
      </c>
      <c r="L209" s="2" t="s">
        <v>83</v>
      </c>
      <c r="M209" s="2" t="s">
        <v>83</v>
      </c>
      <c r="N209" s="2" t="s">
        <v>83</v>
      </c>
      <c r="O209" s="2" t="s">
        <v>150</v>
      </c>
      <c r="P209" s="153" t="s">
        <v>1910</v>
      </c>
      <c r="Q209" s="2" t="s">
        <v>86</v>
      </c>
      <c r="R209" s="2" t="s">
        <v>1509</v>
      </c>
      <c r="S209" s="2" t="s">
        <v>1428</v>
      </c>
      <c r="T209" s="151" t="s">
        <v>1397</v>
      </c>
      <c r="U209" s="135">
        <v>3.19</v>
      </c>
      <c r="V209" s="125">
        <v>3481.0880000000002</v>
      </c>
      <c r="W209" s="125">
        <v>11104.671</v>
      </c>
      <c r="X209" s="137">
        <v>4.2499999999999998E-4</v>
      </c>
      <c r="Y209" s="137">
        <v>2.4149984802958799E-2</v>
      </c>
      <c r="Z209" s="137">
        <v>4.2788381764234697E-3</v>
      </c>
    </row>
    <row r="210" spans="1:26" x14ac:dyDescent="0.25">
      <c r="A210" s="2">
        <v>424</v>
      </c>
      <c r="B210" s="2">
        <v>7228</v>
      </c>
      <c r="C210" s="2" t="s">
        <v>1911</v>
      </c>
      <c r="D210" s="2" t="s">
        <v>1912</v>
      </c>
      <c r="E210" s="2" t="s">
        <v>508</v>
      </c>
      <c r="F210" s="2" t="s">
        <v>1913</v>
      </c>
      <c r="G210" s="2">
        <v>62006705</v>
      </c>
      <c r="H210" s="2" t="s">
        <v>33</v>
      </c>
      <c r="I210" s="2" t="s">
        <v>1643</v>
      </c>
      <c r="J210" s="2" t="s">
        <v>1660</v>
      </c>
      <c r="K210" s="2" t="s">
        <v>82</v>
      </c>
      <c r="L210" s="2" t="s">
        <v>83</v>
      </c>
      <c r="M210" s="2" t="s">
        <v>83</v>
      </c>
      <c r="N210" s="2" t="s">
        <v>820</v>
      </c>
      <c r="O210" s="2" t="s">
        <v>150</v>
      </c>
      <c r="P210" s="153" t="s">
        <v>1914</v>
      </c>
      <c r="Q210" s="2" t="s">
        <v>86</v>
      </c>
      <c r="R210" s="2" t="s">
        <v>1509</v>
      </c>
      <c r="S210" s="2" t="s">
        <v>1428</v>
      </c>
      <c r="T210" s="151" t="s">
        <v>1397</v>
      </c>
      <c r="U210" s="135">
        <v>3.19</v>
      </c>
      <c r="V210" s="125">
        <v>1203.7080000000001</v>
      </c>
      <c r="W210" s="125">
        <v>3839.828</v>
      </c>
      <c r="X210" s="137">
        <v>2.4599999999999999E-3</v>
      </c>
      <c r="Y210" s="137">
        <v>8.3507002597215194E-3</v>
      </c>
      <c r="Z210" s="137">
        <v>1.479557662777E-3</v>
      </c>
    </row>
    <row r="211" spans="1:26" x14ac:dyDescent="0.25">
      <c r="A211" s="2">
        <v>424</v>
      </c>
      <c r="B211" s="2">
        <v>7228</v>
      </c>
      <c r="C211" s="2" t="s">
        <v>1915</v>
      </c>
      <c r="D211" s="2" t="s">
        <v>1916</v>
      </c>
      <c r="E211" s="2" t="s">
        <v>508</v>
      </c>
      <c r="F211" s="2" t="s">
        <v>1917</v>
      </c>
      <c r="G211" s="2">
        <v>62017652</v>
      </c>
      <c r="H211" s="2" t="s">
        <v>33</v>
      </c>
      <c r="I211" s="2" t="s">
        <v>1643</v>
      </c>
      <c r="J211" s="2" t="s">
        <v>1918</v>
      </c>
      <c r="K211" s="2" t="s">
        <v>82</v>
      </c>
      <c r="L211" s="2" t="s">
        <v>1649</v>
      </c>
      <c r="M211" s="2" t="s">
        <v>83</v>
      </c>
      <c r="N211" s="2" t="s">
        <v>820</v>
      </c>
      <c r="O211" s="2" t="s">
        <v>150</v>
      </c>
      <c r="P211" s="153" t="s">
        <v>1919</v>
      </c>
      <c r="Q211" s="2" t="s">
        <v>86</v>
      </c>
      <c r="R211" s="2" t="s">
        <v>585</v>
      </c>
      <c r="S211" s="2" t="s">
        <v>1428</v>
      </c>
      <c r="T211" s="151" t="s">
        <v>1397</v>
      </c>
      <c r="U211" s="135">
        <v>3.19</v>
      </c>
      <c r="V211" s="125">
        <v>1667.57</v>
      </c>
      <c r="W211" s="125">
        <v>5319.549</v>
      </c>
      <c r="X211" s="137">
        <v>6.0899999999999995E-4</v>
      </c>
      <c r="Y211" s="137">
        <v>1.15687380551385E-2</v>
      </c>
      <c r="Z211" s="137">
        <v>2.0497221197963199E-3</v>
      </c>
    </row>
    <row r="212" spans="1:26" x14ac:dyDescent="0.25">
      <c r="A212" s="2">
        <v>424</v>
      </c>
      <c r="B212" s="2">
        <v>7228</v>
      </c>
      <c r="C212" s="2" t="s">
        <v>1920</v>
      </c>
      <c r="D212" s="2" t="s">
        <v>1921</v>
      </c>
      <c r="E212" s="2" t="s">
        <v>508</v>
      </c>
      <c r="F212" s="2" t="s">
        <v>1922</v>
      </c>
      <c r="G212" s="2">
        <v>62021142</v>
      </c>
      <c r="H212" s="2" t="s">
        <v>33</v>
      </c>
      <c r="I212" s="2" t="s">
        <v>1643</v>
      </c>
      <c r="J212" s="2" t="s">
        <v>1918</v>
      </c>
      <c r="K212" s="2" t="s">
        <v>82</v>
      </c>
      <c r="L212" s="2" t="s">
        <v>1649</v>
      </c>
      <c r="M212" s="2" t="s">
        <v>83</v>
      </c>
      <c r="N212" s="2" t="s">
        <v>820</v>
      </c>
      <c r="O212" s="2" t="s">
        <v>150</v>
      </c>
      <c r="P212" s="153" t="s">
        <v>1923</v>
      </c>
      <c r="Q212" s="2" t="s">
        <v>86</v>
      </c>
      <c r="R212" s="2" t="s">
        <v>1509</v>
      </c>
      <c r="S212" s="2" t="s">
        <v>1428</v>
      </c>
      <c r="T212" s="151" t="s">
        <v>1397</v>
      </c>
      <c r="U212" s="135">
        <v>3.19</v>
      </c>
      <c r="V212" s="125">
        <v>2866.674</v>
      </c>
      <c r="W212" s="125">
        <v>9144.69</v>
      </c>
      <c r="X212" s="137">
        <v>6.7199999999999996E-4</v>
      </c>
      <c r="Y212" s="137">
        <v>1.9887498315567902E-2</v>
      </c>
      <c r="Z212" s="137">
        <v>3.52362072773576E-3</v>
      </c>
    </row>
    <row r="213" spans="1:26" x14ac:dyDescent="0.25">
      <c r="A213" s="2">
        <v>424</v>
      </c>
      <c r="B213" s="2">
        <v>7228</v>
      </c>
      <c r="C213" s="2" t="s">
        <v>1924</v>
      </c>
      <c r="D213" s="2" t="s">
        <v>1925</v>
      </c>
      <c r="E213" s="2" t="s">
        <v>508</v>
      </c>
      <c r="F213" s="2" t="s">
        <v>1926</v>
      </c>
      <c r="G213" s="2">
        <v>62020953</v>
      </c>
      <c r="H213" s="2" t="s">
        <v>33</v>
      </c>
      <c r="I213" s="2" t="s">
        <v>1643</v>
      </c>
      <c r="J213" s="2" t="s">
        <v>975</v>
      </c>
      <c r="K213" s="2" t="s">
        <v>82</v>
      </c>
      <c r="L213" s="2" t="s">
        <v>1649</v>
      </c>
      <c r="M213" s="2" t="s">
        <v>30</v>
      </c>
      <c r="N213" s="2" t="s">
        <v>820</v>
      </c>
      <c r="O213" s="2" t="s">
        <v>150</v>
      </c>
      <c r="P213" s="153" t="s">
        <v>1927</v>
      </c>
      <c r="Q213" s="2" t="s">
        <v>86</v>
      </c>
      <c r="R213" s="2" t="s">
        <v>585</v>
      </c>
      <c r="S213" s="2" t="s">
        <v>1428</v>
      </c>
      <c r="T213" s="151" t="s">
        <v>1397</v>
      </c>
      <c r="U213" s="135">
        <v>3.19</v>
      </c>
      <c r="V213" s="125">
        <v>1532.1289999999999</v>
      </c>
      <c r="W213" s="125">
        <v>4887.49</v>
      </c>
      <c r="X213" s="137">
        <v>7.4999999999999997E-3</v>
      </c>
      <c r="Y213" s="137">
        <v>1.0629113199752099E-2</v>
      </c>
      <c r="Z213" s="137">
        <v>1.8832415718561301E-3</v>
      </c>
    </row>
    <row r="214" spans="1:26" x14ac:dyDescent="0.25">
      <c r="A214" s="2">
        <v>424</v>
      </c>
      <c r="B214" s="2">
        <v>7228</v>
      </c>
      <c r="C214" s="2" t="s">
        <v>1928</v>
      </c>
      <c r="D214" s="2" t="s">
        <v>1929</v>
      </c>
      <c r="E214" s="2" t="s">
        <v>508</v>
      </c>
      <c r="F214" s="2" t="s">
        <v>1930</v>
      </c>
      <c r="G214" s="2">
        <v>62021951</v>
      </c>
      <c r="H214" s="2" t="s">
        <v>33</v>
      </c>
      <c r="I214" s="2" t="s">
        <v>1643</v>
      </c>
      <c r="J214" s="2" t="s">
        <v>1710</v>
      </c>
      <c r="K214" s="2" t="s">
        <v>82</v>
      </c>
      <c r="L214" s="2" t="s">
        <v>83</v>
      </c>
      <c r="M214" s="2" t="s">
        <v>83</v>
      </c>
      <c r="N214" s="2" t="s">
        <v>820</v>
      </c>
      <c r="O214" s="2" t="s">
        <v>150</v>
      </c>
      <c r="P214" s="153" t="s">
        <v>1931</v>
      </c>
      <c r="Q214" s="2" t="s">
        <v>86</v>
      </c>
      <c r="R214" s="2" t="s">
        <v>585</v>
      </c>
      <c r="S214" s="2" t="s">
        <v>1428</v>
      </c>
      <c r="T214" s="151" t="s">
        <v>1397</v>
      </c>
      <c r="U214" s="135">
        <v>3.19</v>
      </c>
      <c r="V214" s="125">
        <v>752.78300000000002</v>
      </c>
      <c r="W214" s="125">
        <v>2401.3780000000002</v>
      </c>
      <c r="X214" s="137">
        <v>0</v>
      </c>
      <c r="Y214" s="137">
        <v>5.2224183856429199E-3</v>
      </c>
      <c r="Z214" s="137">
        <v>9.2529595128387104E-4</v>
      </c>
    </row>
    <row r="215" spans="1:26" x14ac:dyDescent="0.25">
      <c r="A215" s="2">
        <v>424</v>
      </c>
      <c r="B215" s="2">
        <v>7228</v>
      </c>
      <c r="C215" s="2" t="s">
        <v>1932</v>
      </c>
      <c r="D215" s="2" t="s">
        <v>1933</v>
      </c>
      <c r="E215" s="2" t="s">
        <v>508</v>
      </c>
      <c r="F215" s="2" t="s">
        <v>1934</v>
      </c>
      <c r="G215" s="2">
        <v>62020425</v>
      </c>
      <c r="H215" s="2" t="s">
        <v>33</v>
      </c>
      <c r="I215" s="2" t="s">
        <v>1643</v>
      </c>
      <c r="J215" s="2" t="s">
        <v>1710</v>
      </c>
      <c r="K215" s="2" t="s">
        <v>82</v>
      </c>
      <c r="L215" s="2" t="s">
        <v>83</v>
      </c>
      <c r="M215" s="2" t="s">
        <v>83</v>
      </c>
      <c r="N215" s="2" t="s">
        <v>83</v>
      </c>
      <c r="O215" s="2" t="s">
        <v>150</v>
      </c>
      <c r="P215" s="153" t="s">
        <v>1935</v>
      </c>
      <c r="Q215" s="2" t="s">
        <v>86</v>
      </c>
      <c r="R215" s="2" t="s">
        <v>1509</v>
      </c>
      <c r="S215" s="2" t="s">
        <v>1428</v>
      </c>
      <c r="T215" s="151" t="s">
        <v>1397</v>
      </c>
      <c r="U215" s="135">
        <v>3.19</v>
      </c>
      <c r="V215" s="125">
        <v>4130.4989999999998</v>
      </c>
      <c r="W215" s="125">
        <v>13176.291999999999</v>
      </c>
      <c r="X215" s="137">
        <v>1E-3</v>
      </c>
      <c r="Y215" s="137">
        <v>2.8655261761238001E-2</v>
      </c>
      <c r="Z215" s="137">
        <v>5.0770726764337599E-3</v>
      </c>
    </row>
    <row r="216" spans="1:26" x14ac:dyDescent="0.25">
      <c r="A216" s="2">
        <v>424</v>
      </c>
      <c r="B216" s="2">
        <v>7228</v>
      </c>
      <c r="C216" s="2" t="s">
        <v>1936</v>
      </c>
      <c r="D216" s="2" t="s">
        <v>1937</v>
      </c>
      <c r="E216" s="2" t="s">
        <v>508</v>
      </c>
      <c r="F216" s="2" t="s">
        <v>1938</v>
      </c>
      <c r="G216" s="2">
        <v>62021332</v>
      </c>
      <c r="H216" s="2" t="s">
        <v>33</v>
      </c>
      <c r="I216" s="2" t="s">
        <v>1643</v>
      </c>
      <c r="J216" s="2" t="s">
        <v>1813</v>
      </c>
      <c r="K216" s="2" t="s">
        <v>82</v>
      </c>
      <c r="L216" s="2" t="s">
        <v>1649</v>
      </c>
      <c r="M216" s="2" t="s">
        <v>83</v>
      </c>
      <c r="N216" s="2" t="s">
        <v>83</v>
      </c>
      <c r="O216" s="2" t="s">
        <v>150</v>
      </c>
      <c r="P216" s="153" t="s">
        <v>1939</v>
      </c>
      <c r="Q216" s="2" t="s">
        <v>86</v>
      </c>
      <c r="R216" s="2" t="s">
        <v>1509</v>
      </c>
      <c r="S216" s="2" t="s">
        <v>1428</v>
      </c>
      <c r="T216" s="151" t="s">
        <v>1397</v>
      </c>
      <c r="U216" s="135">
        <v>3.19</v>
      </c>
      <c r="V216" s="125">
        <v>1518.028</v>
      </c>
      <c r="W216" s="125">
        <v>4842.509</v>
      </c>
      <c r="X216" s="137">
        <v>0</v>
      </c>
      <c r="Y216" s="137">
        <v>1.05312898568359E-2</v>
      </c>
      <c r="Z216" s="137">
        <v>1.8659094593256201E-3</v>
      </c>
    </row>
    <row r="217" spans="1:26" x14ac:dyDescent="0.25">
      <c r="A217" s="2">
        <v>424</v>
      </c>
      <c r="B217" s="2">
        <v>7228</v>
      </c>
      <c r="C217" s="2" t="s">
        <v>1940</v>
      </c>
      <c r="D217" s="2" t="s">
        <v>1941</v>
      </c>
      <c r="E217" s="2" t="s">
        <v>508</v>
      </c>
      <c r="F217" s="2" t="s">
        <v>1942</v>
      </c>
      <c r="G217" s="2">
        <v>62021324</v>
      </c>
      <c r="H217" s="2" t="s">
        <v>33</v>
      </c>
      <c r="I217" s="2" t="s">
        <v>1643</v>
      </c>
      <c r="J217" s="2" t="s">
        <v>1813</v>
      </c>
      <c r="K217" s="2" t="s">
        <v>82</v>
      </c>
      <c r="L217" s="2" t="s">
        <v>1649</v>
      </c>
      <c r="M217" s="2" t="s">
        <v>83</v>
      </c>
      <c r="N217" s="2" t="s">
        <v>83</v>
      </c>
      <c r="O217" s="2" t="s">
        <v>150</v>
      </c>
      <c r="P217" s="153" t="s">
        <v>1939</v>
      </c>
      <c r="Q217" s="2" t="s">
        <v>86</v>
      </c>
      <c r="R217" s="2" t="s">
        <v>1509</v>
      </c>
      <c r="S217" s="2" t="s">
        <v>1428</v>
      </c>
      <c r="T217" s="151" t="s">
        <v>1397</v>
      </c>
      <c r="U217" s="135">
        <v>3.19</v>
      </c>
      <c r="V217" s="125">
        <v>344.34500000000003</v>
      </c>
      <c r="W217" s="125">
        <v>1098.461</v>
      </c>
      <c r="X217" s="137">
        <v>0</v>
      </c>
      <c r="Y217" s="137">
        <v>2.3888869782142199E-3</v>
      </c>
      <c r="Z217" s="137">
        <v>4.2325744239356998E-4</v>
      </c>
    </row>
    <row r="218" spans="1:26" x14ac:dyDescent="0.25">
      <c r="A218" s="2">
        <v>424</v>
      </c>
      <c r="B218" s="2">
        <v>7228</v>
      </c>
      <c r="C218" s="2" t="s">
        <v>1943</v>
      </c>
      <c r="D218" s="2" t="s">
        <v>1944</v>
      </c>
      <c r="E218" s="2" t="s">
        <v>670</v>
      </c>
      <c r="F218" s="2" t="s">
        <v>1945</v>
      </c>
      <c r="G218" s="2">
        <v>62021894</v>
      </c>
      <c r="H218" s="2" t="s">
        <v>33</v>
      </c>
      <c r="I218" s="2" t="s">
        <v>1643</v>
      </c>
      <c r="J218" s="2" t="s">
        <v>975</v>
      </c>
      <c r="K218" s="2" t="s">
        <v>82</v>
      </c>
      <c r="L218" s="2" t="s">
        <v>1342</v>
      </c>
      <c r="M218" s="2" t="s">
        <v>579</v>
      </c>
      <c r="N218" s="2" t="s">
        <v>820</v>
      </c>
      <c r="O218" s="2" t="s">
        <v>150</v>
      </c>
      <c r="P218" s="153" t="s">
        <v>1946</v>
      </c>
      <c r="Q218" s="2" t="s">
        <v>86</v>
      </c>
      <c r="R218" s="2" t="s">
        <v>585</v>
      </c>
      <c r="S218" s="2" t="s">
        <v>1428</v>
      </c>
      <c r="T218" s="151" t="s">
        <v>1397</v>
      </c>
      <c r="U218" s="135">
        <v>3.19</v>
      </c>
      <c r="V218" s="125">
        <v>358.86700000000002</v>
      </c>
      <c r="W218" s="125">
        <v>1144.787</v>
      </c>
      <c r="X218" s="137">
        <v>4.1199999999999999E-4</v>
      </c>
      <c r="Y218" s="137">
        <v>2.4896356883142498E-3</v>
      </c>
      <c r="Z218" s="137">
        <v>4.41107864682391E-4</v>
      </c>
    </row>
    <row r="219" spans="1:26" x14ac:dyDescent="0.25">
      <c r="A219" s="2">
        <v>424</v>
      </c>
      <c r="B219" s="2">
        <v>7228</v>
      </c>
      <c r="C219" s="2" t="s">
        <v>1947</v>
      </c>
      <c r="D219" s="2" t="s">
        <v>1948</v>
      </c>
      <c r="E219" s="2" t="s">
        <v>670</v>
      </c>
      <c r="F219" s="2" t="s">
        <v>1949</v>
      </c>
      <c r="G219" s="2">
        <v>62021571</v>
      </c>
      <c r="H219" s="2" t="s">
        <v>33</v>
      </c>
      <c r="I219" s="2" t="s">
        <v>1643</v>
      </c>
      <c r="J219" s="2" t="s">
        <v>975</v>
      </c>
      <c r="K219" s="2" t="s">
        <v>82</v>
      </c>
      <c r="L219" s="2" t="s">
        <v>1342</v>
      </c>
      <c r="M219" s="2" t="s">
        <v>579</v>
      </c>
      <c r="N219" s="2" t="s">
        <v>1131</v>
      </c>
      <c r="O219" s="2" t="s">
        <v>150</v>
      </c>
      <c r="P219" s="153" t="s">
        <v>1950</v>
      </c>
      <c r="Q219" s="2" t="s">
        <v>589</v>
      </c>
      <c r="R219" s="2" t="s">
        <v>585</v>
      </c>
      <c r="S219" s="2" t="s">
        <v>1428</v>
      </c>
      <c r="T219" s="151" t="s">
        <v>1397</v>
      </c>
      <c r="U219" s="135">
        <v>3.7454999999999998</v>
      </c>
      <c r="V219" s="125">
        <v>1189.989</v>
      </c>
      <c r="W219" s="125">
        <v>4457.1030000000001</v>
      </c>
      <c r="X219" s="137">
        <v>4.6880000000000003E-3</v>
      </c>
      <c r="Y219" s="137">
        <v>9.6931247026544997E-3</v>
      </c>
      <c r="Z219" s="137">
        <v>1.7174053054256999E-3</v>
      </c>
    </row>
    <row r="220" spans="1:26" x14ac:dyDescent="0.25">
      <c r="A220" s="2">
        <v>424</v>
      </c>
      <c r="B220" s="2">
        <v>7228</v>
      </c>
      <c r="C220" s="2" t="s">
        <v>1951</v>
      </c>
      <c r="D220" s="2" t="s">
        <v>1952</v>
      </c>
      <c r="E220" s="2" t="s">
        <v>508</v>
      </c>
      <c r="F220" s="2" t="s">
        <v>1953</v>
      </c>
      <c r="G220" s="2">
        <v>62019849</v>
      </c>
      <c r="H220" s="2" t="s">
        <v>33</v>
      </c>
      <c r="I220" s="2" t="s">
        <v>1643</v>
      </c>
      <c r="J220" s="2" t="s">
        <v>975</v>
      </c>
      <c r="K220" s="2" t="s">
        <v>82</v>
      </c>
      <c r="L220" s="2" t="s">
        <v>1342</v>
      </c>
      <c r="M220" s="2" t="s">
        <v>579</v>
      </c>
      <c r="N220" s="2" t="s">
        <v>83</v>
      </c>
      <c r="O220" s="2" t="s">
        <v>150</v>
      </c>
      <c r="P220" s="153" t="s">
        <v>1954</v>
      </c>
      <c r="Q220" s="2" t="s">
        <v>86</v>
      </c>
      <c r="R220" s="2" t="s">
        <v>1509</v>
      </c>
      <c r="S220" s="2" t="s">
        <v>1428</v>
      </c>
      <c r="T220" s="151" t="s">
        <v>1397</v>
      </c>
      <c r="U220" s="135">
        <v>3.19</v>
      </c>
      <c r="V220" s="125">
        <v>1822.6420000000001</v>
      </c>
      <c r="W220" s="125">
        <v>5814.2280000000001</v>
      </c>
      <c r="X220" s="137">
        <v>7.3850000000000001E-3</v>
      </c>
      <c r="Y220" s="137">
        <v>1.2644546193617901E-2</v>
      </c>
      <c r="Z220" s="137">
        <v>2.2403313053088901E-3</v>
      </c>
    </row>
    <row r="221" spans="1:26" x14ac:dyDescent="0.25">
      <c r="A221" s="2">
        <v>424</v>
      </c>
      <c r="B221" s="2">
        <v>7228</v>
      </c>
      <c r="C221" s="2" t="s">
        <v>1955</v>
      </c>
      <c r="D221" s="2" t="s">
        <v>1956</v>
      </c>
      <c r="E221" s="2" t="s">
        <v>508</v>
      </c>
      <c r="F221" s="2" t="s">
        <v>1957</v>
      </c>
      <c r="G221" s="2">
        <v>62021944</v>
      </c>
      <c r="H221" s="2" t="s">
        <v>33</v>
      </c>
      <c r="I221" s="2" t="s">
        <v>1643</v>
      </c>
      <c r="J221" s="2" t="s">
        <v>975</v>
      </c>
      <c r="K221" s="2" t="s">
        <v>82</v>
      </c>
      <c r="L221" s="2" t="s">
        <v>1342</v>
      </c>
      <c r="M221" s="2" t="s">
        <v>579</v>
      </c>
      <c r="N221" s="2" t="s">
        <v>820</v>
      </c>
      <c r="O221" s="2" t="s">
        <v>150</v>
      </c>
      <c r="P221" s="153" t="s">
        <v>1958</v>
      </c>
      <c r="Q221" s="2" t="s">
        <v>86</v>
      </c>
      <c r="R221" s="2" t="s">
        <v>585</v>
      </c>
      <c r="S221" s="2" t="s">
        <v>1428</v>
      </c>
      <c r="T221" s="151" t="s">
        <v>1397</v>
      </c>
      <c r="U221" s="135">
        <v>3.19</v>
      </c>
      <c r="V221" s="125">
        <v>645.76599999999996</v>
      </c>
      <c r="W221" s="125">
        <v>2059.9940000000001</v>
      </c>
      <c r="X221" s="137">
        <v>0</v>
      </c>
      <c r="Y221" s="137">
        <v>4.4799898840608499E-3</v>
      </c>
      <c r="Z221" s="137">
        <v>7.9375419497415003E-4</v>
      </c>
    </row>
    <row r="222" spans="1:26" x14ac:dyDescent="0.25">
      <c r="A222" s="2">
        <v>424</v>
      </c>
      <c r="B222" s="2">
        <v>7228</v>
      </c>
      <c r="C222" s="2" t="s">
        <v>1959</v>
      </c>
      <c r="D222" s="2" t="s">
        <v>1960</v>
      </c>
      <c r="E222" s="2" t="s">
        <v>508</v>
      </c>
      <c r="F222" s="2" t="s">
        <v>1961</v>
      </c>
      <c r="G222" s="2">
        <v>62009204</v>
      </c>
      <c r="H222" s="2" t="s">
        <v>33</v>
      </c>
      <c r="I222" s="2" t="s">
        <v>1643</v>
      </c>
      <c r="J222" s="2" t="s">
        <v>1648</v>
      </c>
      <c r="K222" s="2" t="s">
        <v>82</v>
      </c>
      <c r="L222" s="2" t="s">
        <v>1342</v>
      </c>
      <c r="M222" s="2" t="s">
        <v>579</v>
      </c>
      <c r="N222" s="2" t="s">
        <v>820</v>
      </c>
      <c r="O222" s="2" t="s">
        <v>150</v>
      </c>
      <c r="P222" s="153" t="s">
        <v>1962</v>
      </c>
      <c r="Q222" s="2" t="s">
        <v>86</v>
      </c>
      <c r="R222" s="2" t="s">
        <v>585</v>
      </c>
      <c r="S222" s="2" t="s">
        <v>1428</v>
      </c>
      <c r="T222" s="151" t="s">
        <v>1397</v>
      </c>
      <c r="U222" s="135">
        <v>3.19</v>
      </c>
      <c r="V222" s="125">
        <v>1610.8050000000001</v>
      </c>
      <c r="W222" s="125">
        <v>5138.4679999999998</v>
      </c>
      <c r="X222" s="137">
        <v>1.8259999999999999E-3</v>
      </c>
      <c r="Y222" s="137">
        <v>1.1174930572916001E-2</v>
      </c>
      <c r="Z222" s="137">
        <v>1.9799482254090998E-3</v>
      </c>
    </row>
    <row r="223" spans="1:26" x14ac:dyDescent="0.25">
      <c r="A223" s="2">
        <v>424</v>
      </c>
      <c r="B223" s="2">
        <v>7228</v>
      </c>
      <c r="C223" s="2" t="s">
        <v>1963</v>
      </c>
      <c r="D223" s="2" t="s">
        <v>1964</v>
      </c>
      <c r="E223" s="2" t="s">
        <v>508</v>
      </c>
      <c r="F223" s="2" t="s">
        <v>1965</v>
      </c>
      <c r="G223" s="2">
        <v>62019807</v>
      </c>
      <c r="H223" s="2" t="s">
        <v>33</v>
      </c>
      <c r="I223" s="2" t="s">
        <v>1643</v>
      </c>
      <c r="J223" s="2" t="s">
        <v>1648</v>
      </c>
      <c r="K223" s="2" t="s">
        <v>82</v>
      </c>
      <c r="L223" s="2" t="s">
        <v>1342</v>
      </c>
      <c r="M223" s="2" t="s">
        <v>579</v>
      </c>
      <c r="N223" s="2" t="s">
        <v>820</v>
      </c>
      <c r="O223" s="2" t="s">
        <v>150</v>
      </c>
      <c r="P223" s="153" t="s">
        <v>1800</v>
      </c>
      <c r="Q223" s="2" t="s">
        <v>86</v>
      </c>
      <c r="R223" s="2" t="s">
        <v>1509</v>
      </c>
      <c r="S223" s="2" t="s">
        <v>1428</v>
      </c>
      <c r="T223" s="151" t="s">
        <v>1397</v>
      </c>
      <c r="U223" s="135">
        <v>3.19</v>
      </c>
      <c r="V223" s="125">
        <v>2986.538</v>
      </c>
      <c r="W223" s="125">
        <v>9527.0550000000003</v>
      </c>
      <c r="X223" s="137">
        <v>1.521E-3</v>
      </c>
      <c r="Y223" s="137">
        <v>2.0719050427491899E-2</v>
      </c>
      <c r="Z223" s="137">
        <v>3.67095319817898E-3</v>
      </c>
    </row>
    <row r="224" spans="1:26" x14ac:dyDescent="0.25">
      <c r="A224" s="2">
        <v>424</v>
      </c>
      <c r="B224" s="2">
        <v>7228</v>
      </c>
      <c r="C224" s="2" t="s">
        <v>1966</v>
      </c>
      <c r="D224" s="2" t="s">
        <v>1967</v>
      </c>
      <c r="E224" s="2" t="s">
        <v>508</v>
      </c>
      <c r="F224" s="2" t="s">
        <v>1968</v>
      </c>
      <c r="G224" s="2">
        <v>62022355</v>
      </c>
      <c r="H224" s="2" t="s">
        <v>33</v>
      </c>
      <c r="I224" s="2" t="s">
        <v>1643</v>
      </c>
      <c r="J224" s="2" t="s">
        <v>975</v>
      </c>
      <c r="K224" s="2" t="s">
        <v>82</v>
      </c>
      <c r="L224" s="2" t="s">
        <v>1342</v>
      </c>
      <c r="M224" s="2" t="s">
        <v>1342</v>
      </c>
      <c r="N224" s="2" t="s">
        <v>820</v>
      </c>
      <c r="O224" s="2" t="s">
        <v>150</v>
      </c>
      <c r="P224" s="153" t="s">
        <v>1818</v>
      </c>
      <c r="Q224" s="2" t="s">
        <v>86</v>
      </c>
      <c r="R224" s="2" t="s">
        <v>585</v>
      </c>
      <c r="S224" s="2" t="s">
        <v>1428</v>
      </c>
      <c r="T224" s="151" t="s">
        <v>1397</v>
      </c>
      <c r="U224" s="135">
        <v>3.19</v>
      </c>
      <c r="V224" s="125">
        <v>353.79899999999998</v>
      </c>
      <c r="W224" s="125">
        <v>1128.6199999999999</v>
      </c>
      <c r="X224" s="137">
        <v>2.0000000000000001E-4</v>
      </c>
      <c r="Y224" s="137">
        <v>2.45447734529229E-3</v>
      </c>
      <c r="Z224" s="137">
        <v>4.34878591183067E-4</v>
      </c>
    </row>
    <row r="225" spans="1:26" x14ac:dyDescent="0.25">
      <c r="A225" s="2">
        <v>424</v>
      </c>
      <c r="B225" s="2">
        <v>7228</v>
      </c>
      <c r="C225" s="2" t="s">
        <v>1969</v>
      </c>
      <c r="D225" s="2" t="s">
        <v>1960</v>
      </c>
      <c r="E225" s="2" t="s">
        <v>508</v>
      </c>
      <c r="F225" s="2" t="s">
        <v>1970</v>
      </c>
      <c r="G225" s="2">
        <v>62020615</v>
      </c>
      <c r="H225" s="2" t="s">
        <v>33</v>
      </c>
      <c r="I225" s="2" t="s">
        <v>1643</v>
      </c>
      <c r="J225" s="2" t="s">
        <v>1660</v>
      </c>
      <c r="K225" s="2" t="s">
        <v>82</v>
      </c>
      <c r="L225" s="2" t="s">
        <v>1342</v>
      </c>
      <c r="M225" s="2" t="s">
        <v>579</v>
      </c>
      <c r="N225" s="2" t="s">
        <v>820</v>
      </c>
      <c r="O225" s="2" t="s">
        <v>150</v>
      </c>
      <c r="P225" s="153" t="s">
        <v>1971</v>
      </c>
      <c r="Q225" s="2" t="s">
        <v>86</v>
      </c>
      <c r="R225" s="2" t="s">
        <v>1509</v>
      </c>
      <c r="S225" s="2" t="s">
        <v>1428</v>
      </c>
      <c r="T225" s="151" t="s">
        <v>1397</v>
      </c>
      <c r="U225" s="135">
        <v>3.19</v>
      </c>
      <c r="V225" s="125">
        <v>2245.1379999999999</v>
      </c>
      <c r="W225" s="125">
        <v>7161.991</v>
      </c>
      <c r="X225" s="137">
        <v>0</v>
      </c>
      <c r="Y225" s="137">
        <v>1.55756056577667E-2</v>
      </c>
      <c r="Z225" s="137">
        <v>2.7596496086077999E-3</v>
      </c>
    </row>
    <row r="226" spans="1:26" x14ac:dyDescent="0.25">
      <c r="A226" s="2">
        <v>424</v>
      </c>
      <c r="B226" s="2">
        <v>7228</v>
      </c>
      <c r="C226" s="2" t="s">
        <v>1972</v>
      </c>
      <c r="D226" s="2" t="s">
        <v>1973</v>
      </c>
      <c r="E226" s="2" t="s">
        <v>508</v>
      </c>
      <c r="F226" s="2" t="s">
        <v>1974</v>
      </c>
      <c r="G226" s="2">
        <v>62020813</v>
      </c>
      <c r="H226" s="2" t="s">
        <v>33</v>
      </c>
      <c r="I226" s="2" t="s">
        <v>1643</v>
      </c>
      <c r="J226" s="2" t="s">
        <v>1671</v>
      </c>
      <c r="K226" s="2" t="s">
        <v>82</v>
      </c>
      <c r="L226" s="2" t="s">
        <v>1342</v>
      </c>
      <c r="M226" s="2" t="s">
        <v>579</v>
      </c>
      <c r="N226" s="2" t="s">
        <v>820</v>
      </c>
      <c r="O226" s="2" t="s">
        <v>150</v>
      </c>
      <c r="P226" s="153" t="s">
        <v>1975</v>
      </c>
      <c r="Q226" s="2" t="s">
        <v>86</v>
      </c>
      <c r="R226" s="2" t="s">
        <v>585</v>
      </c>
      <c r="S226" s="2" t="s">
        <v>1428</v>
      </c>
      <c r="T226" s="151" t="s">
        <v>1397</v>
      </c>
      <c r="U226" s="135">
        <v>3.19</v>
      </c>
      <c r="V226" s="125">
        <v>1530.1690000000001</v>
      </c>
      <c r="W226" s="125">
        <v>4881.2389999999996</v>
      </c>
      <c r="X226" s="137">
        <v>6.0800000000000003E-4</v>
      </c>
      <c r="Y226" s="137">
        <v>1.0615518978404299E-2</v>
      </c>
      <c r="Z226" s="137">
        <v>1.88083297931431E-3</v>
      </c>
    </row>
    <row r="227" spans="1:26" x14ac:dyDescent="0.25">
      <c r="A227" s="2">
        <v>424</v>
      </c>
      <c r="B227" s="2">
        <v>7228</v>
      </c>
      <c r="C227" s="2" t="s">
        <v>1976</v>
      </c>
      <c r="D227" s="2" t="s">
        <v>1977</v>
      </c>
      <c r="E227" s="2" t="s">
        <v>508</v>
      </c>
      <c r="F227" s="2" t="s">
        <v>1978</v>
      </c>
      <c r="G227" s="2">
        <v>62010137</v>
      </c>
      <c r="H227" s="2" t="s">
        <v>33</v>
      </c>
      <c r="I227" s="2" t="s">
        <v>1643</v>
      </c>
      <c r="J227" s="2" t="s">
        <v>1671</v>
      </c>
      <c r="K227" s="2" t="s">
        <v>82</v>
      </c>
      <c r="L227" s="2" t="s">
        <v>1342</v>
      </c>
      <c r="M227" s="2" t="s">
        <v>579</v>
      </c>
      <c r="N227" s="2" t="s">
        <v>820</v>
      </c>
      <c r="O227" s="2" t="s">
        <v>150</v>
      </c>
      <c r="P227" s="153" t="s">
        <v>1979</v>
      </c>
      <c r="Q227" s="2" t="s">
        <v>86</v>
      </c>
      <c r="R227" s="2" t="s">
        <v>1509</v>
      </c>
      <c r="S227" s="2" t="s">
        <v>1428</v>
      </c>
      <c r="T227" s="151" t="s">
        <v>1397</v>
      </c>
      <c r="U227" s="135">
        <v>3.19</v>
      </c>
      <c r="V227" s="125">
        <v>1111.5519999999999</v>
      </c>
      <c r="W227" s="125">
        <v>3545.85</v>
      </c>
      <c r="X227" s="137">
        <v>5.6499999999999996E-4</v>
      </c>
      <c r="Y227" s="137">
        <v>7.7113690237571603E-3</v>
      </c>
      <c r="Z227" s="137">
        <v>1.36628244036406E-3</v>
      </c>
    </row>
    <row r="228" spans="1:26" x14ac:dyDescent="0.25">
      <c r="A228" s="2">
        <v>424</v>
      </c>
      <c r="B228" s="2">
        <v>7228</v>
      </c>
      <c r="C228" s="2" t="s">
        <v>1980</v>
      </c>
      <c r="D228" s="2" t="s">
        <v>1981</v>
      </c>
      <c r="E228" s="2" t="s">
        <v>508</v>
      </c>
      <c r="F228" s="2" t="s">
        <v>1982</v>
      </c>
      <c r="G228" s="2">
        <v>62006366</v>
      </c>
      <c r="H228" s="2" t="s">
        <v>33</v>
      </c>
      <c r="I228" s="2" t="s">
        <v>1643</v>
      </c>
      <c r="J228" s="2" t="s">
        <v>1983</v>
      </c>
      <c r="K228" s="2" t="s">
        <v>82</v>
      </c>
      <c r="L228" s="2" t="s">
        <v>30</v>
      </c>
      <c r="M228" s="2" t="s">
        <v>30</v>
      </c>
      <c r="N228" s="2" t="s">
        <v>83</v>
      </c>
      <c r="O228" s="2" t="s">
        <v>150</v>
      </c>
      <c r="P228" s="153" t="s">
        <v>1984</v>
      </c>
      <c r="Q228" s="2" t="s">
        <v>86</v>
      </c>
      <c r="R228" s="2" t="s">
        <v>1509</v>
      </c>
      <c r="S228" s="2" t="s">
        <v>1428</v>
      </c>
      <c r="T228" s="151" t="s">
        <v>1397</v>
      </c>
      <c r="U228" s="135">
        <v>3.19</v>
      </c>
      <c r="V228" s="125">
        <v>193.40799999999999</v>
      </c>
      <c r="W228" s="125">
        <v>616.971</v>
      </c>
      <c r="X228" s="137">
        <v>1.9E-3</v>
      </c>
      <c r="Y228" s="137">
        <v>1.34176332147045E-3</v>
      </c>
      <c r="Z228" s="137">
        <v>2.37730506684589E-4</v>
      </c>
    </row>
    <row r="229" spans="1:26" x14ac:dyDescent="0.25">
      <c r="A229" s="2">
        <v>424</v>
      </c>
      <c r="B229" s="2">
        <v>7228</v>
      </c>
      <c r="C229" s="2" t="s">
        <v>1985</v>
      </c>
      <c r="D229" s="2" t="s">
        <v>1986</v>
      </c>
      <c r="E229" s="2" t="s">
        <v>508</v>
      </c>
      <c r="F229" s="2" t="s">
        <v>1987</v>
      </c>
      <c r="G229" s="2">
        <v>62018387</v>
      </c>
      <c r="H229" s="2" t="s">
        <v>33</v>
      </c>
      <c r="I229" s="2" t="s">
        <v>1643</v>
      </c>
      <c r="J229" s="2" t="s">
        <v>1675</v>
      </c>
      <c r="K229" s="2" t="s">
        <v>82</v>
      </c>
      <c r="L229" s="2" t="s">
        <v>1649</v>
      </c>
      <c r="M229" s="2" t="s">
        <v>974</v>
      </c>
      <c r="N229" s="2" t="s">
        <v>83</v>
      </c>
      <c r="O229" s="2" t="s">
        <v>150</v>
      </c>
      <c r="P229" s="153" t="s">
        <v>1988</v>
      </c>
      <c r="Q229" s="2" t="s">
        <v>86</v>
      </c>
      <c r="R229" s="2" t="s">
        <v>1509</v>
      </c>
      <c r="S229" s="2" t="s">
        <v>1428</v>
      </c>
      <c r="T229" s="151" t="s">
        <v>1397</v>
      </c>
      <c r="U229" s="135">
        <v>3.19</v>
      </c>
      <c r="V229" s="125">
        <v>1184.001</v>
      </c>
      <c r="W229" s="125">
        <v>3776.9630000000002</v>
      </c>
      <c r="X229" s="137">
        <v>5.04E-4</v>
      </c>
      <c r="Y229" s="137">
        <v>8.2139851780649604E-3</v>
      </c>
      <c r="Z229" s="137">
        <v>1.4553348023711699E-3</v>
      </c>
    </row>
    <row r="230" spans="1:26" x14ac:dyDescent="0.25">
      <c r="A230" s="2">
        <v>424</v>
      </c>
      <c r="B230" s="2">
        <v>7228</v>
      </c>
      <c r="C230" s="2" t="s">
        <v>1989</v>
      </c>
      <c r="D230" s="2" t="s">
        <v>1990</v>
      </c>
      <c r="E230" s="2" t="s">
        <v>670</v>
      </c>
      <c r="F230" s="2" t="s">
        <v>1991</v>
      </c>
      <c r="G230" s="2">
        <v>62018551</v>
      </c>
      <c r="H230" s="2" t="s">
        <v>33</v>
      </c>
      <c r="I230" s="2" t="s">
        <v>1643</v>
      </c>
      <c r="J230" s="2" t="s">
        <v>1675</v>
      </c>
      <c r="K230" s="2" t="s">
        <v>82</v>
      </c>
      <c r="L230" s="2" t="s">
        <v>1342</v>
      </c>
      <c r="M230" s="2" t="s">
        <v>1992</v>
      </c>
      <c r="N230" s="2" t="s">
        <v>974</v>
      </c>
      <c r="O230" s="2" t="s">
        <v>150</v>
      </c>
      <c r="P230" s="153" t="s">
        <v>1993</v>
      </c>
      <c r="Q230" s="2" t="s">
        <v>86</v>
      </c>
      <c r="R230" s="2" t="s">
        <v>1509</v>
      </c>
      <c r="S230" s="2" t="s">
        <v>1428</v>
      </c>
      <c r="T230" s="151" t="s">
        <v>1397</v>
      </c>
      <c r="U230" s="135">
        <v>3.19</v>
      </c>
      <c r="V230" s="125">
        <v>2093.8910000000001</v>
      </c>
      <c r="W230" s="125">
        <v>6679.5129999999999</v>
      </c>
      <c r="X230" s="137">
        <v>8.0160000000000006E-3</v>
      </c>
      <c r="Y230" s="137">
        <v>1.45263321931787E-2</v>
      </c>
      <c r="Z230" s="137">
        <v>2.5737417749416998E-3</v>
      </c>
    </row>
    <row r="231" spans="1:26" x14ac:dyDescent="0.25">
      <c r="A231" s="2">
        <v>424</v>
      </c>
      <c r="B231" s="2">
        <v>7228</v>
      </c>
      <c r="C231" s="2" t="s">
        <v>1994</v>
      </c>
      <c r="D231" s="2" t="s">
        <v>1995</v>
      </c>
      <c r="E231" s="2" t="s">
        <v>670</v>
      </c>
      <c r="F231" s="2" t="s">
        <v>1996</v>
      </c>
      <c r="G231" s="2">
        <v>62022306</v>
      </c>
      <c r="H231" s="2" t="s">
        <v>33</v>
      </c>
      <c r="I231" s="2" t="s">
        <v>1643</v>
      </c>
      <c r="J231" s="2" t="s">
        <v>975</v>
      </c>
      <c r="K231" s="2" t="s">
        <v>82</v>
      </c>
      <c r="L231" s="2" t="s">
        <v>1342</v>
      </c>
      <c r="M231" s="2" t="s">
        <v>1992</v>
      </c>
      <c r="N231" s="2" t="s">
        <v>820</v>
      </c>
      <c r="O231" s="2" t="s">
        <v>150</v>
      </c>
      <c r="P231" s="153" t="s">
        <v>1997</v>
      </c>
      <c r="Q231" s="2" t="s">
        <v>86</v>
      </c>
      <c r="R231" s="2" t="s">
        <v>585</v>
      </c>
      <c r="S231" s="2" t="s">
        <v>1428</v>
      </c>
      <c r="T231" s="151" t="s">
        <v>1397</v>
      </c>
      <c r="U231" s="135">
        <v>3.19</v>
      </c>
      <c r="V231" s="125">
        <v>402.90600000000001</v>
      </c>
      <c r="W231" s="125">
        <v>1285.2719999999999</v>
      </c>
      <c r="X231" s="137">
        <v>0</v>
      </c>
      <c r="Y231" s="137">
        <v>2.7951562632913701E-3</v>
      </c>
      <c r="Z231" s="137">
        <v>4.9523929004605398E-4</v>
      </c>
    </row>
    <row r="232" spans="1:26" x14ac:dyDescent="0.25">
      <c r="A232" s="2">
        <v>424</v>
      </c>
      <c r="B232" s="2">
        <v>7228</v>
      </c>
      <c r="C232" s="2" t="s">
        <v>1998</v>
      </c>
      <c r="D232" s="2" t="s">
        <v>1999</v>
      </c>
      <c r="E232" s="2" t="s">
        <v>670</v>
      </c>
      <c r="F232" s="2" t="s">
        <v>2000</v>
      </c>
      <c r="G232" s="2">
        <v>62020169</v>
      </c>
      <c r="H232" s="2" t="s">
        <v>33</v>
      </c>
      <c r="I232" s="2" t="s">
        <v>1643</v>
      </c>
      <c r="J232" s="2" t="s">
        <v>1671</v>
      </c>
      <c r="K232" s="2" t="s">
        <v>82</v>
      </c>
      <c r="L232" s="2" t="s">
        <v>1342</v>
      </c>
      <c r="M232" s="2" t="s">
        <v>1992</v>
      </c>
      <c r="N232" s="2" t="s">
        <v>820</v>
      </c>
      <c r="O232" s="2" t="s">
        <v>150</v>
      </c>
      <c r="P232" s="153" t="s">
        <v>2001</v>
      </c>
      <c r="Q232" s="2" t="s">
        <v>86</v>
      </c>
      <c r="R232" s="2" t="s">
        <v>1509</v>
      </c>
      <c r="S232" s="2" t="s">
        <v>1428</v>
      </c>
      <c r="T232" s="151" t="s">
        <v>1397</v>
      </c>
      <c r="U232" s="135">
        <v>3.19</v>
      </c>
      <c r="V232" s="125">
        <v>2825.8229999999999</v>
      </c>
      <c r="W232" s="125">
        <v>9014.375</v>
      </c>
      <c r="X232" s="137">
        <v>7.0000000000000001E-3</v>
      </c>
      <c r="Y232" s="137">
        <v>1.9604094923802402E-2</v>
      </c>
      <c r="Z232" s="137">
        <v>3.4734079734873502E-3</v>
      </c>
    </row>
    <row r="233" spans="1:26" x14ac:dyDescent="0.25">
      <c r="A233" s="2">
        <v>424</v>
      </c>
      <c r="B233" s="2">
        <v>7228</v>
      </c>
      <c r="C233" s="2" t="s">
        <v>2002</v>
      </c>
      <c r="D233" s="2" t="s">
        <v>2003</v>
      </c>
      <c r="E233" s="2" t="s">
        <v>508</v>
      </c>
      <c r="F233" s="2" t="s">
        <v>2004</v>
      </c>
      <c r="G233" s="2">
        <v>62022439</v>
      </c>
      <c r="H233" s="2" t="s">
        <v>33</v>
      </c>
      <c r="I233" s="2" t="s">
        <v>1643</v>
      </c>
      <c r="J233" s="2" t="s">
        <v>975</v>
      </c>
      <c r="K233" s="2" t="s">
        <v>82</v>
      </c>
      <c r="L233" s="2" t="s">
        <v>1342</v>
      </c>
      <c r="M233" s="2" t="s">
        <v>1342</v>
      </c>
      <c r="N233" s="2" t="s">
        <v>1131</v>
      </c>
      <c r="O233" s="2" t="s">
        <v>150</v>
      </c>
      <c r="P233" s="153" t="s">
        <v>2005</v>
      </c>
      <c r="Q233" s="2" t="s">
        <v>589</v>
      </c>
      <c r="R233" s="2" t="s">
        <v>585</v>
      </c>
      <c r="S233" s="2" t="s">
        <v>1428</v>
      </c>
      <c r="T233" s="151" t="s">
        <v>1397</v>
      </c>
      <c r="U233" s="135">
        <v>3.7454999999999998</v>
      </c>
      <c r="V233" s="125">
        <v>838.52499999999998</v>
      </c>
      <c r="W233" s="125">
        <v>3140.6959999999999</v>
      </c>
      <c r="X233" s="137">
        <v>0</v>
      </c>
      <c r="Y233" s="137">
        <v>6.8302577692885098E-3</v>
      </c>
      <c r="Z233" s="137">
        <v>1.2101691962333699E-3</v>
      </c>
    </row>
    <row r="234" spans="1:26" x14ac:dyDescent="0.25">
      <c r="A234" s="2">
        <v>424</v>
      </c>
      <c r="B234" s="2">
        <v>7228</v>
      </c>
      <c r="C234" s="2" t="s">
        <v>2006</v>
      </c>
      <c r="D234" s="2" t="s">
        <v>2007</v>
      </c>
      <c r="E234" s="2" t="s">
        <v>508</v>
      </c>
      <c r="F234" s="2" t="s">
        <v>2008</v>
      </c>
      <c r="G234" s="2">
        <v>62022033</v>
      </c>
      <c r="H234" s="2" t="s">
        <v>33</v>
      </c>
      <c r="I234" s="2" t="s">
        <v>1643</v>
      </c>
      <c r="J234" s="2" t="s">
        <v>975</v>
      </c>
      <c r="K234" s="2" t="s">
        <v>82</v>
      </c>
      <c r="L234" s="2" t="s">
        <v>1342</v>
      </c>
      <c r="M234" s="2" t="s">
        <v>1078</v>
      </c>
      <c r="N234" s="2" t="s">
        <v>83</v>
      </c>
      <c r="O234" s="2" t="s">
        <v>150</v>
      </c>
      <c r="P234" s="153" t="s">
        <v>2009</v>
      </c>
      <c r="Q234" s="2" t="s">
        <v>86</v>
      </c>
      <c r="R234" s="2" t="s">
        <v>585</v>
      </c>
      <c r="S234" s="2" t="s">
        <v>1428</v>
      </c>
      <c r="T234" s="151" t="s">
        <v>1397</v>
      </c>
      <c r="U234" s="135">
        <v>3.19</v>
      </c>
      <c r="V234" s="125">
        <v>751.50099999999998</v>
      </c>
      <c r="W234" s="125">
        <v>2397.288</v>
      </c>
      <c r="X234" s="137">
        <v>0</v>
      </c>
      <c r="Y234" s="137">
        <v>5.2135233239993597E-3</v>
      </c>
      <c r="Z234" s="137">
        <v>9.2371994493634405E-4</v>
      </c>
    </row>
    <row r="235" spans="1:26" x14ac:dyDescent="0.25">
      <c r="A235" s="2">
        <v>424</v>
      </c>
      <c r="B235" s="2">
        <v>7228</v>
      </c>
      <c r="C235" s="2" t="s">
        <v>2010</v>
      </c>
      <c r="D235" s="2" t="s">
        <v>2011</v>
      </c>
      <c r="E235" s="2" t="s">
        <v>508</v>
      </c>
      <c r="F235" s="2" t="s">
        <v>2012</v>
      </c>
      <c r="G235" s="2">
        <v>62021852</v>
      </c>
      <c r="H235" s="2" t="s">
        <v>33</v>
      </c>
      <c r="I235" s="2" t="s">
        <v>1643</v>
      </c>
      <c r="J235" s="2" t="s">
        <v>975</v>
      </c>
      <c r="K235" s="2" t="s">
        <v>82</v>
      </c>
      <c r="L235" s="2" t="s">
        <v>1342</v>
      </c>
      <c r="M235" s="2" t="s">
        <v>1078</v>
      </c>
      <c r="N235" s="2" t="s">
        <v>1131</v>
      </c>
      <c r="O235" s="2" t="s">
        <v>150</v>
      </c>
      <c r="P235" s="153" t="s">
        <v>1882</v>
      </c>
      <c r="Q235" s="2" t="s">
        <v>589</v>
      </c>
      <c r="R235" s="2" t="s">
        <v>585</v>
      </c>
      <c r="S235" s="2" t="s">
        <v>1428</v>
      </c>
      <c r="T235" s="151" t="s">
        <v>1397</v>
      </c>
      <c r="U235" s="135">
        <v>3.7454999999999998</v>
      </c>
      <c r="V235" s="125">
        <v>768.95500000000004</v>
      </c>
      <c r="W235" s="125">
        <v>2880.1210000000001</v>
      </c>
      <c r="X235" s="137">
        <v>0</v>
      </c>
      <c r="Y235" s="137">
        <v>6.2635697688714301E-3</v>
      </c>
      <c r="Z235" s="137">
        <v>1.10976473345256E-3</v>
      </c>
    </row>
    <row r="236" spans="1:26" x14ac:dyDescent="0.25">
      <c r="A236" s="2">
        <v>424</v>
      </c>
      <c r="B236" s="2">
        <v>7228</v>
      </c>
      <c r="C236" s="2" t="s">
        <v>2013</v>
      </c>
      <c r="D236" s="2" t="s">
        <v>2014</v>
      </c>
      <c r="E236" s="2" t="s">
        <v>508</v>
      </c>
      <c r="F236" s="2" t="s">
        <v>2015</v>
      </c>
      <c r="G236" s="2">
        <v>62020995</v>
      </c>
      <c r="H236" s="2" t="s">
        <v>33</v>
      </c>
      <c r="I236" s="2" t="s">
        <v>1643</v>
      </c>
      <c r="J236" s="2" t="s">
        <v>1719</v>
      </c>
      <c r="K236" s="2" t="s">
        <v>82</v>
      </c>
      <c r="L236" s="2" t="s">
        <v>83</v>
      </c>
      <c r="M236" s="2" t="s">
        <v>30</v>
      </c>
      <c r="N236" s="2" t="s">
        <v>83</v>
      </c>
      <c r="O236" s="2" t="s">
        <v>150</v>
      </c>
      <c r="P236" s="153" t="s">
        <v>2016</v>
      </c>
      <c r="Q236" s="2" t="s">
        <v>86</v>
      </c>
      <c r="R236" s="2" t="s">
        <v>1509</v>
      </c>
      <c r="S236" s="2" t="s">
        <v>1428</v>
      </c>
      <c r="T236" s="151" t="s">
        <v>1397</v>
      </c>
      <c r="U236" s="135">
        <v>3.19</v>
      </c>
      <c r="V236" s="125">
        <v>584.20699999999999</v>
      </c>
      <c r="W236" s="125">
        <v>1863.62</v>
      </c>
      <c r="X236" s="137">
        <v>2.9100000000000003E-4</v>
      </c>
      <c r="Y236" s="137">
        <v>4.0529240259944196E-3</v>
      </c>
      <c r="Z236" s="137">
        <v>7.18087658856174E-4</v>
      </c>
    </row>
    <row r="237" spans="1:26" x14ac:dyDescent="0.25">
      <c r="A237" s="2">
        <v>424</v>
      </c>
      <c r="B237" s="2">
        <v>7229</v>
      </c>
      <c r="C237" s="2" t="s">
        <v>1662</v>
      </c>
      <c r="D237" s="2" t="s">
        <v>1663</v>
      </c>
      <c r="E237" s="2" t="s">
        <v>143</v>
      </c>
      <c r="F237" s="2" t="s">
        <v>1664</v>
      </c>
      <c r="G237" s="2">
        <v>62017538</v>
      </c>
      <c r="H237" s="2" t="s">
        <v>33</v>
      </c>
      <c r="I237" s="2" t="s">
        <v>1665</v>
      </c>
      <c r="J237" s="2" t="s">
        <v>1666</v>
      </c>
      <c r="K237" s="2" t="s">
        <v>30</v>
      </c>
      <c r="L237" s="2" t="s">
        <v>30</v>
      </c>
      <c r="M237" s="2" t="s">
        <v>30</v>
      </c>
      <c r="N237" s="2" t="s">
        <v>30</v>
      </c>
      <c r="O237" s="2" t="s">
        <v>150</v>
      </c>
      <c r="P237" s="153" t="s">
        <v>1667</v>
      </c>
      <c r="Q237" s="2" t="s">
        <v>86</v>
      </c>
      <c r="R237" s="2" t="s">
        <v>1509</v>
      </c>
      <c r="S237" s="2" t="s">
        <v>1428</v>
      </c>
      <c r="T237" s="151" t="s">
        <v>1397</v>
      </c>
      <c r="U237" s="135">
        <v>3.19</v>
      </c>
      <c r="V237" s="125">
        <v>267.61799999999999</v>
      </c>
      <c r="W237" s="125">
        <v>853.702</v>
      </c>
      <c r="X237" s="137">
        <v>8.8500000000000004E-4</v>
      </c>
      <c r="Y237" s="137">
        <v>6.3125912514209404E-2</v>
      </c>
      <c r="Z237" s="137">
        <v>5.4307056807681399E-3</v>
      </c>
    </row>
    <row r="238" spans="1:26" x14ac:dyDescent="0.25">
      <c r="A238" s="2">
        <v>424</v>
      </c>
      <c r="B238" s="2">
        <v>7229</v>
      </c>
      <c r="C238" s="2" t="s">
        <v>1668</v>
      </c>
      <c r="D238" s="2" t="s">
        <v>1669</v>
      </c>
      <c r="E238" s="2" t="s">
        <v>143</v>
      </c>
      <c r="F238" s="2" t="s">
        <v>1670</v>
      </c>
      <c r="G238" s="2">
        <v>62001189</v>
      </c>
      <c r="H238" s="2" t="s">
        <v>33</v>
      </c>
      <c r="I238" s="2" t="s">
        <v>1643</v>
      </c>
      <c r="J238" s="2" t="s">
        <v>1671</v>
      </c>
      <c r="K238" s="2" t="s">
        <v>30</v>
      </c>
      <c r="L238" s="2" t="s">
        <v>1649</v>
      </c>
      <c r="M238" s="2" t="s">
        <v>30</v>
      </c>
      <c r="N238" s="2" t="s">
        <v>30</v>
      </c>
      <c r="O238" s="2" t="s">
        <v>150</v>
      </c>
      <c r="P238" s="153" t="s">
        <v>2083</v>
      </c>
      <c r="Q238" s="2" t="s">
        <v>86</v>
      </c>
      <c r="R238" s="2" t="s">
        <v>1509</v>
      </c>
      <c r="S238" s="2" t="s">
        <v>1428</v>
      </c>
      <c r="T238" s="151" t="s">
        <v>1397</v>
      </c>
      <c r="U238" s="135">
        <v>3.19</v>
      </c>
      <c r="V238" s="125">
        <v>51.634999999999998</v>
      </c>
      <c r="W238" s="125">
        <v>164.715</v>
      </c>
      <c r="X238" s="137">
        <v>6.6100000000000002E-4</v>
      </c>
      <c r="Y238" s="137">
        <v>1.21796683812749E-2</v>
      </c>
      <c r="Z238" s="137">
        <v>1.04781367323875E-3</v>
      </c>
    </row>
    <row r="239" spans="1:26" x14ac:dyDescent="0.25">
      <c r="A239" s="2">
        <v>424</v>
      </c>
      <c r="B239" s="2">
        <v>7229</v>
      </c>
      <c r="C239" s="2" t="s">
        <v>1677</v>
      </c>
      <c r="D239" s="2" t="s">
        <v>1678</v>
      </c>
      <c r="E239" s="2" t="s">
        <v>508</v>
      </c>
      <c r="F239" s="2" t="s">
        <v>1679</v>
      </c>
      <c r="G239" s="2">
        <v>50000983</v>
      </c>
      <c r="H239" s="2" t="s">
        <v>33</v>
      </c>
      <c r="I239" s="2" t="s">
        <v>1643</v>
      </c>
      <c r="J239" s="2" t="s">
        <v>1680</v>
      </c>
      <c r="K239" s="2" t="s">
        <v>82</v>
      </c>
      <c r="L239" s="2" t="s">
        <v>1649</v>
      </c>
      <c r="M239" s="2" t="s">
        <v>30</v>
      </c>
      <c r="N239" s="2" t="s">
        <v>820</v>
      </c>
      <c r="O239" s="2" t="s">
        <v>150</v>
      </c>
      <c r="P239" s="153" t="s">
        <v>1681</v>
      </c>
      <c r="Q239" s="2" t="s">
        <v>34</v>
      </c>
      <c r="R239" s="2" t="s">
        <v>1509</v>
      </c>
      <c r="S239" s="2" t="s">
        <v>1428</v>
      </c>
      <c r="T239" s="151" t="s">
        <v>1397</v>
      </c>
      <c r="U239" s="135">
        <v>1</v>
      </c>
      <c r="V239" s="125">
        <v>97.128</v>
      </c>
      <c r="W239" s="125">
        <v>97.128</v>
      </c>
      <c r="X239" s="137">
        <v>1.5200000000000001E-4</v>
      </c>
      <c r="Y239" s="137">
        <v>7.1819926956653204E-3</v>
      </c>
      <c r="Z239" s="137">
        <v>6.1786494607591605E-4</v>
      </c>
    </row>
    <row r="240" spans="1:26" x14ac:dyDescent="0.25">
      <c r="A240" s="2">
        <v>424</v>
      </c>
      <c r="B240" s="2">
        <v>7229</v>
      </c>
      <c r="C240" s="2" t="s">
        <v>1686</v>
      </c>
      <c r="D240" s="2" t="s">
        <v>1687</v>
      </c>
      <c r="E240" s="2" t="s">
        <v>508</v>
      </c>
      <c r="F240" s="2" t="s">
        <v>1686</v>
      </c>
      <c r="G240" s="2">
        <v>50008440</v>
      </c>
      <c r="H240" s="2" t="s">
        <v>33</v>
      </c>
      <c r="I240" s="2" t="s">
        <v>1688</v>
      </c>
      <c r="J240" s="2" t="s">
        <v>975</v>
      </c>
      <c r="K240" s="2" t="s">
        <v>30</v>
      </c>
      <c r="L240" s="2" t="s">
        <v>1649</v>
      </c>
      <c r="M240" s="2" t="s">
        <v>30</v>
      </c>
      <c r="N240" s="2" t="s">
        <v>30</v>
      </c>
      <c r="O240" s="2" t="s">
        <v>150</v>
      </c>
      <c r="P240" s="153" t="s">
        <v>1689</v>
      </c>
      <c r="Q240" s="2" t="s">
        <v>34</v>
      </c>
      <c r="R240" s="2" t="s">
        <v>585</v>
      </c>
      <c r="S240" s="2" t="s">
        <v>1428</v>
      </c>
      <c r="T240" s="151" t="s">
        <v>1397</v>
      </c>
      <c r="U240" s="135">
        <v>1</v>
      </c>
      <c r="V240" s="125">
        <v>343.23500000000001</v>
      </c>
      <c r="W240" s="125">
        <v>343.23500000000001</v>
      </c>
      <c r="X240" s="137">
        <v>9.9999999999999995E-7</v>
      </c>
      <c r="Y240" s="137">
        <v>2.5380043924778901E-2</v>
      </c>
      <c r="Z240" s="137">
        <v>2.1834385156716202E-3</v>
      </c>
    </row>
    <row r="241" spans="1:26" x14ac:dyDescent="0.25">
      <c r="A241" s="2">
        <v>424</v>
      </c>
      <c r="B241" s="2">
        <v>7229</v>
      </c>
      <c r="C241" s="2" t="s">
        <v>1690</v>
      </c>
      <c r="D241" s="2" t="s">
        <v>1691</v>
      </c>
      <c r="E241" s="2" t="s">
        <v>143</v>
      </c>
      <c r="F241" s="2" t="s">
        <v>1693</v>
      </c>
      <c r="G241" s="2">
        <v>62002785</v>
      </c>
      <c r="H241" s="2" t="s">
        <v>33</v>
      </c>
      <c r="I241" s="2" t="s">
        <v>1643</v>
      </c>
      <c r="J241" s="2" t="s">
        <v>1675</v>
      </c>
      <c r="K241" s="2" t="s">
        <v>30</v>
      </c>
      <c r="L241" s="2" t="s">
        <v>1649</v>
      </c>
      <c r="M241" s="2" t="s">
        <v>30</v>
      </c>
      <c r="N241" s="2" t="s">
        <v>30</v>
      </c>
      <c r="O241" s="2" t="s">
        <v>150</v>
      </c>
      <c r="P241" s="153" t="s">
        <v>2084</v>
      </c>
      <c r="Q241" s="2" t="s">
        <v>86</v>
      </c>
      <c r="R241" s="2" t="s">
        <v>1509</v>
      </c>
      <c r="S241" s="2" t="s">
        <v>1428</v>
      </c>
      <c r="T241" s="151" t="s">
        <v>1397</v>
      </c>
      <c r="U241" s="135">
        <v>3.19</v>
      </c>
      <c r="V241" s="125">
        <v>51.987000000000002</v>
      </c>
      <c r="W241" s="125">
        <v>165.83799999999999</v>
      </c>
      <c r="X241" s="137">
        <v>4.2499999999999998E-4</v>
      </c>
      <c r="Y241" s="137">
        <v>1.22626906136626E-2</v>
      </c>
      <c r="Z241" s="137">
        <v>1.0549560540947299E-3</v>
      </c>
    </row>
    <row r="242" spans="1:26" x14ac:dyDescent="0.25">
      <c r="A242" s="2">
        <v>424</v>
      </c>
      <c r="B242" s="2">
        <v>7229</v>
      </c>
      <c r="C242" s="2" t="s">
        <v>1699</v>
      </c>
      <c r="D242" s="2" t="s">
        <v>1700</v>
      </c>
      <c r="E242" s="2" t="s">
        <v>143</v>
      </c>
      <c r="F242" s="2" t="s">
        <v>1701</v>
      </c>
      <c r="G242" s="2">
        <v>62013487</v>
      </c>
      <c r="H242" s="2" t="s">
        <v>33</v>
      </c>
      <c r="I242" s="2" t="s">
        <v>1643</v>
      </c>
      <c r="J242" s="2" t="s">
        <v>1648</v>
      </c>
      <c r="K242" s="2" t="s">
        <v>30</v>
      </c>
      <c r="L242" s="2" t="s">
        <v>30</v>
      </c>
      <c r="M242" s="2" t="s">
        <v>30</v>
      </c>
      <c r="N242" s="2" t="s">
        <v>30</v>
      </c>
      <c r="O242" s="2" t="s">
        <v>150</v>
      </c>
      <c r="P242" s="153" t="s">
        <v>1702</v>
      </c>
      <c r="Q242" s="2" t="s">
        <v>86</v>
      </c>
      <c r="R242" s="2" t="s">
        <v>1509</v>
      </c>
      <c r="S242" s="2" t="s">
        <v>1428</v>
      </c>
      <c r="T242" s="151" t="s">
        <v>1397</v>
      </c>
      <c r="U242" s="135">
        <v>3.19</v>
      </c>
      <c r="V242" s="125">
        <v>41.762</v>
      </c>
      <c r="W242" s="125">
        <v>133.22200000000001</v>
      </c>
      <c r="X242" s="137">
        <v>6.6670000000000002E-3</v>
      </c>
      <c r="Y242" s="137">
        <v>9.8509510946085295E-3</v>
      </c>
      <c r="Z242" s="137">
        <v>8.4747473643913805E-4</v>
      </c>
    </row>
    <row r="243" spans="1:26" x14ac:dyDescent="0.25">
      <c r="A243" s="2">
        <v>424</v>
      </c>
      <c r="B243" s="2">
        <v>7229</v>
      </c>
      <c r="C243" s="2" t="s">
        <v>1754</v>
      </c>
      <c r="D243" s="2" t="s">
        <v>1755</v>
      </c>
      <c r="E243" s="2" t="s">
        <v>143</v>
      </c>
      <c r="F243" s="2" t="s">
        <v>2017</v>
      </c>
      <c r="G243" s="2">
        <v>50008432</v>
      </c>
      <c r="H243" s="2" t="s">
        <v>33</v>
      </c>
      <c r="I243" s="2" t="s">
        <v>1688</v>
      </c>
      <c r="J243" s="2" t="s">
        <v>975</v>
      </c>
      <c r="K243" s="2" t="s">
        <v>30</v>
      </c>
      <c r="L243" s="2" t="s">
        <v>1649</v>
      </c>
      <c r="M243" s="2" t="s">
        <v>30</v>
      </c>
      <c r="N243" s="2" t="s">
        <v>30</v>
      </c>
      <c r="O243" s="2" t="s">
        <v>150</v>
      </c>
      <c r="P243" s="153" t="s">
        <v>1689</v>
      </c>
      <c r="Q243" s="2" t="s">
        <v>34</v>
      </c>
      <c r="R243" s="2" t="s">
        <v>585</v>
      </c>
      <c r="S243" s="2" t="s">
        <v>1428</v>
      </c>
      <c r="T243" s="151" t="s">
        <v>1397</v>
      </c>
      <c r="U243" s="135">
        <v>1</v>
      </c>
      <c r="V243" s="125">
        <v>480.58100000000002</v>
      </c>
      <c r="W243" s="125">
        <v>480.58100000000002</v>
      </c>
      <c r="X243" s="137">
        <v>3.9820000000000003E-3</v>
      </c>
      <c r="Y243" s="137">
        <v>3.5535963440691598E-2</v>
      </c>
      <c r="Z243" s="137">
        <v>3.05714960533034E-3</v>
      </c>
    </row>
    <row r="244" spans="1:26" x14ac:dyDescent="0.25">
      <c r="A244" s="2">
        <v>424</v>
      </c>
      <c r="B244" s="2">
        <v>7229</v>
      </c>
      <c r="C244" s="2" t="s">
        <v>1758</v>
      </c>
      <c r="D244" s="2" t="s">
        <v>1759</v>
      </c>
      <c r="E244" s="2" t="s">
        <v>143</v>
      </c>
      <c r="F244" s="2" t="s">
        <v>1760</v>
      </c>
      <c r="G244" s="2">
        <v>50007004</v>
      </c>
      <c r="H244" s="2" t="s">
        <v>33</v>
      </c>
      <c r="I244" s="2" t="s">
        <v>1643</v>
      </c>
      <c r="J244" s="2" t="s">
        <v>1761</v>
      </c>
      <c r="K244" s="2" t="s">
        <v>30</v>
      </c>
      <c r="L244" s="2" t="s">
        <v>30</v>
      </c>
      <c r="M244" s="2" t="s">
        <v>30</v>
      </c>
      <c r="N244" s="2" t="s">
        <v>30</v>
      </c>
      <c r="O244" s="2" t="s">
        <v>150</v>
      </c>
      <c r="P244" s="153" t="s">
        <v>1762</v>
      </c>
      <c r="Q244" s="2" t="s">
        <v>34</v>
      </c>
      <c r="R244" s="2" t="s">
        <v>1509</v>
      </c>
      <c r="S244" s="2" t="s">
        <v>1428</v>
      </c>
      <c r="T244" s="151" t="s">
        <v>1397</v>
      </c>
      <c r="U244" s="135">
        <v>1</v>
      </c>
      <c r="V244" s="125">
        <v>659.86500000000001</v>
      </c>
      <c r="W244" s="125">
        <v>659.86500000000001</v>
      </c>
      <c r="X244" s="137">
        <v>0</v>
      </c>
      <c r="Y244" s="137">
        <v>4.8792870147649298E-2</v>
      </c>
      <c r="Z244" s="137">
        <v>4.1976378089136597E-3</v>
      </c>
    </row>
    <row r="245" spans="1:26" x14ac:dyDescent="0.25">
      <c r="A245" s="2">
        <v>424</v>
      </c>
      <c r="B245" s="2">
        <v>7229</v>
      </c>
      <c r="C245" s="2" t="s">
        <v>1763</v>
      </c>
      <c r="D245" s="2" t="s">
        <v>1764</v>
      </c>
      <c r="E245" s="2" t="s">
        <v>143</v>
      </c>
      <c r="F245" s="2" t="s">
        <v>1763</v>
      </c>
      <c r="G245" s="2">
        <v>50007350</v>
      </c>
      <c r="H245" s="2" t="s">
        <v>33</v>
      </c>
      <c r="I245" s="2" t="s">
        <v>1643</v>
      </c>
      <c r="J245" s="2" t="s">
        <v>1765</v>
      </c>
      <c r="K245" s="2" t="s">
        <v>30</v>
      </c>
      <c r="L245" s="2" t="s">
        <v>30</v>
      </c>
      <c r="M245" s="2" t="s">
        <v>30</v>
      </c>
      <c r="N245" s="2" t="s">
        <v>30</v>
      </c>
      <c r="O245" s="2" t="s">
        <v>150</v>
      </c>
      <c r="P245" s="153" t="s">
        <v>1766</v>
      </c>
      <c r="Q245" s="2" t="s">
        <v>34</v>
      </c>
      <c r="R245" s="2" t="s">
        <v>585</v>
      </c>
      <c r="S245" s="2" t="s">
        <v>1428</v>
      </c>
      <c r="T245" s="151" t="s">
        <v>1397</v>
      </c>
      <c r="U245" s="135">
        <v>1</v>
      </c>
      <c r="V245" s="125">
        <v>661.48099999999999</v>
      </c>
      <c r="W245" s="125">
        <v>661.48099999999999</v>
      </c>
      <c r="X245" s="137">
        <v>8.5400000000000005E-4</v>
      </c>
      <c r="Y245" s="137">
        <v>4.8912397335952297E-2</v>
      </c>
      <c r="Z245" s="137">
        <v>4.2079207015431703E-3</v>
      </c>
    </row>
    <row r="246" spans="1:26" x14ac:dyDescent="0.25">
      <c r="A246" s="2">
        <v>424</v>
      </c>
      <c r="B246" s="2">
        <v>7229</v>
      </c>
      <c r="C246" s="2" t="s">
        <v>1758</v>
      </c>
      <c r="D246" s="2" t="s">
        <v>1759</v>
      </c>
      <c r="E246" s="2" t="s">
        <v>143</v>
      </c>
      <c r="F246" s="2" t="s">
        <v>1758</v>
      </c>
      <c r="G246" s="2">
        <v>18952</v>
      </c>
      <c r="H246" s="2" t="s">
        <v>33</v>
      </c>
      <c r="I246" s="2" t="s">
        <v>1643</v>
      </c>
      <c r="J246" s="2" t="s">
        <v>1761</v>
      </c>
      <c r="K246" s="2" t="s">
        <v>30</v>
      </c>
      <c r="L246" s="2" t="s">
        <v>30</v>
      </c>
      <c r="M246" s="2" t="s">
        <v>30</v>
      </c>
      <c r="N246" s="2" t="s">
        <v>30</v>
      </c>
      <c r="O246" s="2" t="s">
        <v>150</v>
      </c>
      <c r="P246" s="153" t="s">
        <v>1773</v>
      </c>
      <c r="Q246" s="2" t="s">
        <v>34</v>
      </c>
      <c r="R246" s="2" t="s">
        <v>1509</v>
      </c>
      <c r="S246" s="2" t="s">
        <v>1428</v>
      </c>
      <c r="T246" s="151" t="s">
        <v>1397</v>
      </c>
      <c r="U246" s="135">
        <v>1</v>
      </c>
      <c r="V246" s="125">
        <v>81.296000000000006</v>
      </c>
      <c r="W246" s="125">
        <v>81.296000000000006</v>
      </c>
      <c r="X246" s="137">
        <v>2.6200000000000003E-4</v>
      </c>
      <c r="Y246" s="137">
        <v>6.0113612201094296E-3</v>
      </c>
      <c r="Z246" s="137">
        <v>5.1715582756683498E-4</v>
      </c>
    </row>
    <row r="247" spans="1:26" x14ac:dyDescent="0.25">
      <c r="A247" s="2">
        <v>424</v>
      </c>
      <c r="B247" s="2">
        <v>7229</v>
      </c>
      <c r="C247" s="2" t="s">
        <v>1774</v>
      </c>
      <c r="D247" s="2" t="s">
        <v>1775</v>
      </c>
      <c r="E247" s="2" t="s">
        <v>143</v>
      </c>
      <c r="F247" s="2" t="s">
        <v>1776</v>
      </c>
      <c r="G247" s="2">
        <v>50007160</v>
      </c>
      <c r="H247" s="2" t="s">
        <v>33</v>
      </c>
      <c r="I247" s="2" t="s">
        <v>1643</v>
      </c>
      <c r="J247" s="2" t="s">
        <v>975</v>
      </c>
      <c r="K247" s="2" t="s">
        <v>30</v>
      </c>
      <c r="L247" s="2" t="s">
        <v>30</v>
      </c>
      <c r="M247" s="2" t="s">
        <v>30</v>
      </c>
      <c r="N247" s="2" t="s">
        <v>30</v>
      </c>
      <c r="O247" s="2" t="s">
        <v>150</v>
      </c>
      <c r="P247" s="153" t="s">
        <v>1777</v>
      </c>
      <c r="Q247" s="2" t="s">
        <v>34</v>
      </c>
      <c r="R247" s="2" t="s">
        <v>585</v>
      </c>
      <c r="S247" s="2" t="s">
        <v>1428</v>
      </c>
      <c r="T247" s="151" t="s">
        <v>1397</v>
      </c>
      <c r="U247" s="135">
        <v>1</v>
      </c>
      <c r="V247" s="125">
        <v>196.62</v>
      </c>
      <c r="W247" s="125">
        <v>196.62</v>
      </c>
      <c r="X247" s="137">
        <v>2.0899999999999998E-3</v>
      </c>
      <c r="Y247" s="137">
        <v>1.453883232392E-2</v>
      </c>
      <c r="Z247" s="137">
        <v>1.25077192785886E-3</v>
      </c>
    </row>
    <row r="248" spans="1:26" x14ac:dyDescent="0.25">
      <c r="A248" s="2">
        <v>424</v>
      </c>
      <c r="B248" s="2">
        <v>7229</v>
      </c>
      <c r="C248" s="2" t="s">
        <v>1787</v>
      </c>
      <c r="D248" s="2" t="s">
        <v>1788</v>
      </c>
      <c r="E248" s="2" t="s">
        <v>670</v>
      </c>
      <c r="F248" s="2" t="s">
        <v>1787</v>
      </c>
      <c r="G248" s="2">
        <v>62021365</v>
      </c>
      <c r="H248" s="2" t="s">
        <v>33</v>
      </c>
      <c r="I248" s="2" t="s">
        <v>1643</v>
      </c>
      <c r="J248" s="2" t="s">
        <v>1789</v>
      </c>
      <c r="K248" s="2" t="s">
        <v>82</v>
      </c>
      <c r="L248" s="2" t="s">
        <v>1342</v>
      </c>
      <c r="M248" s="2" t="s">
        <v>1342</v>
      </c>
      <c r="N248" s="2" t="s">
        <v>1131</v>
      </c>
      <c r="O248" s="2" t="s">
        <v>150</v>
      </c>
      <c r="P248" s="153" t="s">
        <v>1790</v>
      </c>
      <c r="Q248" s="2" t="s">
        <v>86</v>
      </c>
      <c r="R248" s="2" t="s">
        <v>1509</v>
      </c>
      <c r="S248" s="2" t="s">
        <v>1428</v>
      </c>
      <c r="T248" s="151" t="s">
        <v>1397</v>
      </c>
      <c r="U248" s="135">
        <v>3.19</v>
      </c>
      <c r="V248" s="125">
        <v>52.356000000000002</v>
      </c>
      <c r="W248" s="125">
        <v>167.01400000000001</v>
      </c>
      <c r="X248" s="137">
        <v>0</v>
      </c>
      <c r="Y248" s="137">
        <v>1.2349674550639801E-2</v>
      </c>
      <c r="Z248" s="137">
        <v>1.06243925935646E-3</v>
      </c>
    </row>
    <row r="249" spans="1:26" x14ac:dyDescent="0.25">
      <c r="A249" s="2">
        <v>424</v>
      </c>
      <c r="B249" s="2">
        <v>7229</v>
      </c>
      <c r="C249" s="2" t="s">
        <v>1798</v>
      </c>
      <c r="D249" s="2" t="s">
        <v>1799</v>
      </c>
      <c r="E249" s="2" t="s">
        <v>670</v>
      </c>
      <c r="F249" s="2" t="s">
        <v>1798</v>
      </c>
      <c r="G249" s="2">
        <v>62019815</v>
      </c>
      <c r="H249" s="2" t="s">
        <v>33</v>
      </c>
      <c r="I249" s="2" t="s">
        <v>1643</v>
      </c>
      <c r="J249" s="2" t="s">
        <v>1671</v>
      </c>
      <c r="K249" s="2" t="s">
        <v>82</v>
      </c>
      <c r="L249" s="2" t="s">
        <v>579</v>
      </c>
      <c r="M249" s="2" t="s">
        <v>1793</v>
      </c>
      <c r="N249" s="2" t="s">
        <v>820</v>
      </c>
      <c r="O249" s="2" t="s">
        <v>150</v>
      </c>
      <c r="P249" s="153" t="s">
        <v>1800</v>
      </c>
      <c r="Q249" s="2" t="s">
        <v>86</v>
      </c>
      <c r="R249" s="2" t="s">
        <v>1509</v>
      </c>
      <c r="S249" s="2" t="s">
        <v>1428</v>
      </c>
      <c r="T249" s="151" t="s">
        <v>1397</v>
      </c>
      <c r="U249" s="135">
        <v>3.19</v>
      </c>
      <c r="V249" s="125">
        <v>222.59299999999999</v>
      </c>
      <c r="W249" s="125">
        <v>710.072</v>
      </c>
      <c r="X249" s="137">
        <v>8.7000000000000001E-5</v>
      </c>
      <c r="Y249" s="137">
        <v>5.2505355234943901E-2</v>
      </c>
      <c r="Z249" s="137">
        <v>4.5170219263123501E-3</v>
      </c>
    </row>
    <row r="250" spans="1:26" x14ac:dyDescent="0.25">
      <c r="A250" s="2">
        <v>424</v>
      </c>
      <c r="B250" s="2">
        <v>7229</v>
      </c>
      <c r="C250" s="2" t="s">
        <v>1805</v>
      </c>
      <c r="D250" s="2" t="s">
        <v>1806</v>
      </c>
      <c r="E250" s="2" t="s">
        <v>508</v>
      </c>
      <c r="F250" s="2" t="s">
        <v>1807</v>
      </c>
      <c r="G250" s="2">
        <v>62013909</v>
      </c>
      <c r="H250" s="2" t="s">
        <v>33</v>
      </c>
      <c r="I250" s="2" t="s">
        <v>1643</v>
      </c>
      <c r="J250" s="2" t="s">
        <v>1808</v>
      </c>
      <c r="K250" s="2" t="s">
        <v>82</v>
      </c>
      <c r="L250" s="2" t="s">
        <v>1649</v>
      </c>
      <c r="M250" s="2" t="s">
        <v>83</v>
      </c>
      <c r="N250" s="2" t="s">
        <v>83</v>
      </c>
      <c r="O250" s="2" t="s">
        <v>150</v>
      </c>
      <c r="P250" s="153" t="s">
        <v>1809</v>
      </c>
      <c r="Q250" s="2" t="s">
        <v>86</v>
      </c>
      <c r="R250" s="2" t="s">
        <v>1509</v>
      </c>
      <c r="S250" s="2" t="s">
        <v>1428</v>
      </c>
      <c r="T250" s="151" t="s">
        <v>1397</v>
      </c>
      <c r="U250" s="135">
        <v>3.19</v>
      </c>
      <c r="V250" s="125">
        <v>84.590999999999994</v>
      </c>
      <c r="W250" s="125">
        <v>269.846</v>
      </c>
      <c r="X250" s="137">
        <v>2E-3</v>
      </c>
      <c r="Y250" s="137">
        <v>1.99534050840562E-2</v>
      </c>
      <c r="Z250" s="137">
        <v>1.71658620089271E-3</v>
      </c>
    </row>
    <row r="251" spans="1:26" x14ac:dyDescent="0.25">
      <c r="A251" s="2">
        <v>424</v>
      </c>
      <c r="B251" s="2">
        <v>7229</v>
      </c>
      <c r="C251" s="2" t="s">
        <v>1810</v>
      </c>
      <c r="D251" s="2" t="s">
        <v>1811</v>
      </c>
      <c r="E251" s="2" t="s">
        <v>508</v>
      </c>
      <c r="F251" s="2" t="s">
        <v>1812</v>
      </c>
      <c r="G251" s="2">
        <v>62011226</v>
      </c>
      <c r="H251" s="2" t="s">
        <v>33</v>
      </c>
      <c r="I251" s="2" t="s">
        <v>1643</v>
      </c>
      <c r="J251" s="2" t="s">
        <v>1813</v>
      </c>
      <c r="K251" s="2" t="s">
        <v>82</v>
      </c>
      <c r="L251" s="2" t="s">
        <v>1649</v>
      </c>
      <c r="M251" s="2" t="s">
        <v>83</v>
      </c>
      <c r="N251" s="2" t="s">
        <v>83</v>
      </c>
      <c r="O251" s="2" t="s">
        <v>150</v>
      </c>
      <c r="P251" s="153" t="s">
        <v>1814</v>
      </c>
      <c r="Q251" s="2" t="s">
        <v>86</v>
      </c>
      <c r="R251" s="2" t="s">
        <v>1509</v>
      </c>
      <c r="S251" s="2" t="s">
        <v>1428</v>
      </c>
      <c r="T251" s="151" t="s">
        <v>1397</v>
      </c>
      <c r="U251" s="135">
        <v>3.19</v>
      </c>
      <c r="V251" s="125">
        <v>2.0859999999999999</v>
      </c>
      <c r="W251" s="125">
        <v>6.6539999999999999</v>
      </c>
      <c r="X251" s="137">
        <v>0</v>
      </c>
      <c r="Y251" s="137">
        <v>4.9202402722163302E-4</v>
      </c>
      <c r="Z251" s="137">
        <v>4.2328697887820198E-5</v>
      </c>
    </row>
    <row r="252" spans="1:26" x14ac:dyDescent="0.25">
      <c r="A252" s="2">
        <v>424</v>
      </c>
      <c r="B252" s="2">
        <v>7229</v>
      </c>
      <c r="C252" s="2" t="s">
        <v>1826</v>
      </c>
      <c r="D252" s="2" t="s">
        <v>1827</v>
      </c>
      <c r="E252" s="2" t="s">
        <v>508</v>
      </c>
      <c r="F252" s="2" t="s">
        <v>1828</v>
      </c>
      <c r="G252" s="2">
        <v>62016654</v>
      </c>
      <c r="H252" s="2" t="s">
        <v>33</v>
      </c>
      <c r="I252" s="2" t="s">
        <v>1643</v>
      </c>
      <c r="J252" s="2" t="s">
        <v>1671</v>
      </c>
      <c r="K252" s="2" t="s">
        <v>82</v>
      </c>
      <c r="L252" s="2" t="s">
        <v>1649</v>
      </c>
      <c r="M252" s="2" t="s">
        <v>83</v>
      </c>
      <c r="N252" s="2" t="s">
        <v>820</v>
      </c>
      <c r="O252" s="2" t="s">
        <v>150</v>
      </c>
      <c r="P252" s="153" t="s">
        <v>1829</v>
      </c>
      <c r="Q252" s="2" t="s">
        <v>86</v>
      </c>
      <c r="R252" s="2" t="s">
        <v>1509</v>
      </c>
      <c r="S252" s="2" t="s">
        <v>1428</v>
      </c>
      <c r="T252" s="151" t="s">
        <v>1397</v>
      </c>
      <c r="U252" s="135">
        <v>3.19</v>
      </c>
      <c r="V252" s="125">
        <v>153.244</v>
      </c>
      <c r="W252" s="125">
        <v>488.84800000000001</v>
      </c>
      <c r="X252" s="137">
        <v>2.5999999999999998E-5</v>
      </c>
      <c r="Y252" s="137">
        <v>3.6147258761923297E-2</v>
      </c>
      <c r="Z252" s="137">
        <v>3.1097391813288298E-3</v>
      </c>
    </row>
    <row r="253" spans="1:26" x14ac:dyDescent="0.25">
      <c r="A253" s="2">
        <v>424</v>
      </c>
      <c r="B253" s="2">
        <v>7229</v>
      </c>
      <c r="C253" s="2" t="s">
        <v>1834</v>
      </c>
      <c r="D253" s="2" t="s">
        <v>1835</v>
      </c>
      <c r="E253" s="2" t="s">
        <v>670</v>
      </c>
      <c r="F253" s="2" t="s">
        <v>1836</v>
      </c>
      <c r="G253" s="2">
        <v>62018064</v>
      </c>
      <c r="H253" s="2" t="s">
        <v>33</v>
      </c>
      <c r="I253" s="2" t="s">
        <v>1643</v>
      </c>
      <c r="J253" s="2" t="s">
        <v>1660</v>
      </c>
      <c r="K253" s="2" t="s">
        <v>82</v>
      </c>
      <c r="L253" s="2" t="s">
        <v>1649</v>
      </c>
      <c r="M253" s="2" t="s">
        <v>83</v>
      </c>
      <c r="N253" s="2" t="s">
        <v>1837</v>
      </c>
      <c r="O253" s="2" t="s">
        <v>150</v>
      </c>
      <c r="P253" s="153" t="s">
        <v>1583</v>
      </c>
      <c r="Q253" s="2" t="s">
        <v>86</v>
      </c>
      <c r="R253" s="2" t="s">
        <v>585</v>
      </c>
      <c r="S253" s="2" t="s">
        <v>1428</v>
      </c>
      <c r="T253" s="151" t="s">
        <v>1397</v>
      </c>
      <c r="U253" s="135">
        <v>3.19</v>
      </c>
      <c r="V253" s="125">
        <v>1.53</v>
      </c>
      <c r="W253" s="125">
        <v>4.8810000000000002</v>
      </c>
      <c r="X253" s="137">
        <v>8.7999999999999998E-5</v>
      </c>
      <c r="Y253" s="137">
        <v>3.6092176224197499E-4</v>
      </c>
      <c r="Z253" s="137">
        <v>3.10500044506944E-5</v>
      </c>
    </row>
    <row r="254" spans="1:26" x14ac:dyDescent="0.25">
      <c r="A254" s="2">
        <v>424</v>
      </c>
      <c r="B254" s="2">
        <v>7229</v>
      </c>
      <c r="C254" s="2" t="s">
        <v>1840</v>
      </c>
      <c r="D254" s="2" t="s">
        <v>1841</v>
      </c>
      <c r="E254" s="2" t="s">
        <v>508</v>
      </c>
      <c r="F254" s="2" t="s">
        <v>1842</v>
      </c>
      <c r="G254" s="2">
        <v>62018908</v>
      </c>
      <c r="H254" s="2" t="s">
        <v>33</v>
      </c>
      <c r="I254" s="2" t="s">
        <v>1643</v>
      </c>
      <c r="J254" s="2" t="s">
        <v>1660</v>
      </c>
      <c r="K254" s="2" t="s">
        <v>82</v>
      </c>
      <c r="L254" s="2" t="s">
        <v>1342</v>
      </c>
      <c r="M254" s="2" t="s">
        <v>1342</v>
      </c>
      <c r="N254" s="2" t="s">
        <v>820</v>
      </c>
      <c r="O254" s="2" t="s">
        <v>150</v>
      </c>
      <c r="P254" s="153" t="s">
        <v>1843</v>
      </c>
      <c r="Q254" s="2" t="s">
        <v>86</v>
      </c>
      <c r="R254" s="2" t="s">
        <v>1509</v>
      </c>
      <c r="S254" s="2" t="s">
        <v>1428</v>
      </c>
      <c r="T254" s="151" t="s">
        <v>1397</v>
      </c>
      <c r="U254" s="135">
        <v>3.19</v>
      </c>
      <c r="V254" s="125">
        <v>225.548</v>
      </c>
      <c r="W254" s="125">
        <v>719.49800000000005</v>
      </c>
      <c r="X254" s="137">
        <v>1.1E-5</v>
      </c>
      <c r="Y254" s="137">
        <v>5.3202368343014797E-2</v>
      </c>
      <c r="Z254" s="137">
        <v>4.5769857810086098E-3</v>
      </c>
    </row>
    <row r="255" spans="1:26" x14ac:dyDescent="0.25">
      <c r="A255" s="2">
        <v>424</v>
      </c>
      <c r="B255" s="2">
        <v>7229</v>
      </c>
      <c r="C255" s="2" t="s">
        <v>1856</v>
      </c>
      <c r="D255" s="2" t="s">
        <v>1857</v>
      </c>
      <c r="E255" s="2" t="s">
        <v>670</v>
      </c>
      <c r="F255" s="2" t="s">
        <v>1858</v>
      </c>
      <c r="G255" s="2">
        <v>62022793</v>
      </c>
      <c r="H255" s="2" t="s">
        <v>33</v>
      </c>
      <c r="I255" s="2" t="s">
        <v>1643</v>
      </c>
      <c r="J255" s="2" t="s">
        <v>975</v>
      </c>
      <c r="K255" s="2" t="s">
        <v>82</v>
      </c>
      <c r="L255" s="2" t="s">
        <v>30</v>
      </c>
      <c r="M255" s="2" t="s">
        <v>30</v>
      </c>
      <c r="N255" s="2" t="s">
        <v>83</v>
      </c>
      <c r="O255" s="2" t="s">
        <v>150</v>
      </c>
      <c r="P255" s="153" t="s">
        <v>1859</v>
      </c>
      <c r="Q255" s="2" t="s">
        <v>86</v>
      </c>
      <c r="R255" s="2" t="s">
        <v>585</v>
      </c>
      <c r="S255" s="2" t="s">
        <v>1428</v>
      </c>
      <c r="T255" s="151" t="s">
        <v>1397</v>
      </c>
      <c r="U255" s="135">
        <v>3.19</v>
      </c>
      <c r="V255" s="125">
        <v>120</v>
      </c>
      <c r="W255" s="125">
        <v>382.8</v>
      </c>
      <c r="X255" s="137">
        <v>1.1E-5</v>
      </c>
      <c r="Y255" s="137">
        <v>2.8305663300318602E-2</v>
      </c>
      <c r="Z255" s="137">
        <v>2.4351287824686701E-3</v>
      </c>
    </row>
    <row r="256" spans="1:26" x14ac:dyDescent="0.25">
      <c r="A256" s="2">
        <v>424</v>
      </c>
      <c r="B256" s="2">
        <v>7229</v>
      </c>
      <c r="C256" s="2" t="s">
        <v>1862</v>
      </c>
      <c r="D256" s="2" t="s">
        <v>1863</v>
      </c>
      <c r="E256" s="2" t="s">
        <v>670</v>
      </c>
      <c r="F256" s="2" t="s">
        <v>1864</v>
      </c>
      <c r="G256" s="2">
        <v>62003800</v>
      </c>
      <c r="H256" s="2" t="s">
        <v>33</v>
      </c>
      <c r="I256" s="2" t="s">
        <v>1643</v>
      </c>
      <c r="J256" s="2" t="s">
        <v>1865</v>
      </c>
      <c r="K256" s="2" t="s">
        <v>82</v>
      </c>
      <c r="L256" s="2" t="s">
        <v>1649</v>
      </c>
      <c r="M256" s="2" t="s">
        <v>83</v>
      </c>
      <c r="N256" s="2" t="s">
        <v>820</v>
      </c>
      <c r="O256" s="2" t="s">
        <v>150</v>
      </c>
      <c r="P256" s="153" t="s">
        <v>1979</v>
      </c>
      <c r="Q256" s="2" t="s">
        <v>86</v>
      </c>
      <c r="R256" s="2" t="s">
        <v>585</v>
      </c>
      <c r="S256" s="2" t="s">
        <v>1428</v>
      </c>
      <c r="T256" s="151" t="s">
        <v>1397</v>
      </c>
      <c r="U256" s="135">
        <v>3.19</v>
      </c>
      <c r="V256" s="125">
        <v>163.92599999999999</v>
      </c>
      <c r="W256" s="125">
        <v>522.923</v>
      </c>
      <c r="X256" s="137">
        <v>5.1000000000000004E-4</v>
      </c>
      <c r="Y256" s="137">
        <v>3.8666863603843998E-2</v>
      </c>
      <c r="Z256" s="137">
        <v>3.3265001243920999E-3</v>
      </c>
    </row>
    <row r="257" spans="1:26" x14ac:dyDescent="0.25">
      <c r="A257" s="2">
        <v>424</v>
      </c>
      <c r="B257" s="2">
        <v>7229</v>
      </c>
      <c r="C257" s="2" t="s">
        <v>1862</v>
      </c>
      <c r="D257" s="2" t="s">
        <v>1863</v>
      </c>
      <c r="E257" s="2" t="s">
        <v>670</v>
      </c>
      <c r="F257" s="2" t="s">
        <v>1867</v>
      </c>
      <c r="G257" s="2">
        <v>620101031</v>
      </c>
      <c r="H257" s="2" t="s">
        <v>33</v>
      </c>
      <c r="I257" s="2" t="s">
        <v>1643</v>
      </c>
      <c r="J257" s="2" t="s">
        <v>975</v>
      </c>
      <c r="K257" s="2" t="s">
        <v>82</v>
      </c>
      <c r="L257" s="2" t="s">
        <v>1649</v>
      </c>
      <c r="M257" s="2" t="s">
        <v>83</v>
      </c>
      <c r="N257" s="2" t="s">
        <v>83</v>
      </c>
      <c r="O257" s="2" t="s">
        <v>150</v>
      </c>
      <c r="P257" s="153" t="s">
        <v>1702</v>
      </c>
      <c r="Q257" s="2" t="s">
        <v>86</v>
      </c>
      <c r="R257" s="2" t="s">
        <v>585</v>
      </c>
      <c r="S257" s="2" t="s">
        <v>1428</v>
      </c>
      <c r="T257" s="151" t="s">
        <v>1397</v>
      </c>
      <c r="U257" s="135">
        <v>3.19</v>
      </c>
      <c r="V257" s="125">
        <v>113.113</v>
      </c>
      <c r="W257" s="125">
        <v>360.83</v>
      </c>
      <c r="X257" s="137">
        <v>0</v>
      </c>
      <c r="Y257" s="137">
        <v>2.66811418416204E-2</v>
      </c>
      <c r="Z257" s="137">
        <v>2.2953716278723501E-3</v>
      </c>
    </row>
    <row r="258" spans="1:26" x14ac:dyDescent="0.25">
      <c r="A258" s="2">
        <v>424</v>
      </c>
      <c r="B258" s="2">
        <v>7229</v>
      </c>
      <c r="C258" s="2" t="s">
        <v>1862</v>
      </c>
      <c r="D258" s="2" t="s">
        <v>1863</v>
      </c>
      <c r="E258" s="2" t="s">
        <v>670</v>
      </c>
      <c r="F258" s="2" t="s">
        <v>1868</v>
      </c>
      <c r="G258" s="2">
        <v>62014857</v>
      </c>
      <c r="H258" s="2" t="s">
        <v>33</v>
      </c>
      <c r="I258" s="2" t="s">
        <v>1643</v>
      </c>
      <c r="J258" s="2" t="s">
        <v>1865</v>
      </c>
      <c r="K258" s="2" t="s">
        <v>82</v>
      </c>
      <c r="L258" s="2" t="s">
        <v>1649</v>
      </c>
      <c r="M258" s="2" t="s">
        <v>83</v>
      </c>
      <c r="N258" s="2" t="s">
        <v>820</v>
      </c>
      <c r="O258" s="2" t="s">
        <v>150</v>
      </c>
      <c r="P258" s="153" t="s">
        <v>1869</v>
      </c>
      <c r="Q258" s="2" t="s">
        <v>86</v>
      </c>
      <c r="R258" s="2" t="s">
        <v>1509</v>
      </c>
      <c r="S258" s="2" t="s">
        <v>1428</v>
      </c>
      <c r="T258" s="151" t="s">
        <v>1397</v>
      </c>
      <c r="U258" s="135">
        <v>3.19</v>
      </c>
      <c r="V258" s="125">
        <v>115.05</v>
      </c>
      <c r="W258" s="125">
        <v>367.00799999999998</v>
      </c>
      <c r="X258" s="137">
        <v>1.5100000000000001E-4</v>
      </c>
      <c r="Y258" s="137">
        <v>2.7137954487132399E-2</v>
      </c>
      <c r="Z258" s="137">
        <v>2.3346710998359498E-3</v>
      </c>
    </row>
    <row r="259" spans="1:26" x14ac:dyDescent="0.25">
      <c r="A259" s="2">
        <v>424</v>
      </c>
      <c r="B259" s="2">
        <v>7229</v>
      </c>
      <c r="C259" s="2" t="s">
        <v>1862</v>
      </c>
      <c r="D259" s="2" t="s">
        <v>1863</v>
      </c>
      <c r="E259" s="2" t="s">
        <v>670</v>
      </c>
      <c r="F259" s="2" t="s">
        <v>1870</v>
      </c>
      <c r="G259" s="2">
        <v>62019476</v>
      </c>
      <c r="H259" s="2" t="s">
        <v>33</v>
      </c>
      <c r="I259" s="2" t="s">
        <v>1643</v>
      </c>
      <c r="J259" s="2" t="s">
        <v>1865</v>
      </c>
      <c r="K259" s="2" t="s">
        <v>82</v>
      </c>
      <c r="L259" s="2" t="s">
        <v>1649</v>
      </c>
      <c r="M259" s="2" t="s">
        <v>83</v>
      </c>
      <c r="N259" s="2" t="s">
        <v>820</v>
      </c>
      <c r="O259" s="2" t="s">
        <v>150</v>
      </c>
      <c r="P259" s="153" t="s">
        <v>1762</v>
      </c>
      <c r="Q259" s="2" t="s">
        <v>86</v>
      </c>
      <c r="R259" s="2" t="s">
        <v>585</v>
      </c>
      <c r="S259" s="2" t="s">
        <v>1428</v>
      </c>
      <c r="T259" s="151" t="s">
        <v>1397</v>
      </c>
      <c r="U259" s="135">
        <v>3.19</v>
      </c>
      <c r="V259" s="125">
        <v>101.55800000000001</v>
      </c>
      <c r="W259" s="125">
        <v>323.97000000000003</v>
      </c>
      <c r="X259" s="137">
        <v>9.2999999999999997E-5</v>
      </c>
      <c r="Y259" s="137">
        <v>2.3955549645886001E-2</v>
      </c>
      <c r="Z259" s="137">
        <v>2.0608896468395999E-3</v>
      </c>
    </row>
    <row r="260" spans="1:26" x14ac:dyDescent="0.25">
      <c r="A260" s="2">
        <v>424</v>
      </c>
      <c r="B260" s="2">
        <v>7229</v>
      </c>
      <c r="C260" s="2" t="s">
        <v>1862</v>
      </c>
      <c r="D260" s="2" t="s">
        <v>1863</v>
      </c>
      <c r="E260" s="2" t="s">
        <v>670</v>
      </c>
      <c r="F260" s="2" t="s">
        <v>1875</v>
      </c>
      <c r="G260" s="2">
        <v>62020458</v>
      </c>
      <c r="H260" s="2" t="s">
        <v>33</v>
      </c>
      <c r="I260" s="2" t="s">
        <v>1643</v>
      </c>
      <c r="J260" s="2" t="s">
        <v>1765</v>
      </c>
      <c r="K260" s="2" t="s">
        <v>82</v>
      </c>
      <c r="L260" s="2" t="s">
        <v>1649</v>
      </c>
      <c r="M260" s="2" t="s">
        <v>83</v>
      </c>
      <c r="N260" s="2" t="s">
        <v>820</v>
      </c>
      <c r="O260" s="2" t="s">
        <v>150</v>
      </c>
      <c r="P260" s="153" t="s">
        <v>1876</v>
      </c>
      <c r="Q260" s="2" t="s">
        <v>86</v>
      </c>
      <c r="R260" s="2" t="s">
        <v>585</v>
      </c>
      <c r="S260" s="2" t="s">
        <v>1428</v>
      </c>
      <c r="T260" s="151" t="s">
        <v>1397</v>
      </c>
      <c r="U260" s="135">
        <v>3.19</v>
      </c>
      <c r="V260" s="125">
        <v>113.8</v>
      </c>
      <c r="W260" s="125">
        <v>363.02100000000002</v>
      </c>
      <c r="X260" s="137">
        <v>5.0000000000000002E-5</v>
      </c>
      <c r="Y260" s="137">
        <v>2.6843133265643901E-2</v>
      </c>
      <c r="Z260" s="137">
        <v>2.3093077075525001E-3</v>
      </c>
    </row>
    <row r="261" spans="1:26" x14ac:dyDescent="0.25">
      <c r="A261" s="2">
        <v>424</v>
      </c>
      <c r="B261" s="2">
        <v>7229</v>
      </c>
      <c r="C261" s="2" t="s">
        <v>1862</v>
      </c>
      <c r="D261" s="2" t="s">
        <v>1863</v>
      </c>
      <c r="E261" s="2" t="s">
        <v>670</v>
      </c>
      <c r="F261" s="2" t="s">
        <v>1877</v>
      </c>
      <c r="G261" s="2">
        <v>62017678</v>
      </c>
      <c r="H261" s="2" t="s">
        <v>33</v>
      </c>
      <c r="I261" s="2" t="s">
        <v>1643</v>
      </c>
      <c r="J261" s="2" t="s">
        <v>1765</v>
      </c>
      <c r="K261" s="2" t="s">
        <v>82</v>
      </c>
      <c r="L261" s="2" t="s">
        <v>1649</v>
      </c>
      <c r="M261" s="2" t="s">
        <v>83</v>
      </c>
      <c r="N261" s="2" t="s">
        <v>820</v>
      </c>
      <c r="O261" s="2" t="s">
        <v>150</v>
      </c>
      <c r="P261" s="153" t="s">
        <v>1878</v>
      </c>
      <c r="Q261" s="2" t="s">
        <v>86</v>
      </c>
      <c r="R261" s="2" t="s">
        <v>585</v>
      </c>
      <c r="S261" s="2" t="s">
        <v>1428</v>
      </c>
      <c r="T261" s="151" t="s">
        <v>1397</v>
      </c>
      <c r="U261" s="135">
        <v>3.19</v>
      </c>
      <c r="V261" s="125">
        <v>201.946</v>
      </c>
      <c r="W261" s="125">
        <v>644.20799999999997</v>
      </c>
      <c r="X261" s="137">
        <v>3.88E-4</v>
      </c>
      <c r="Y261" s="137">
        <v>4.76351490097199E-2</v>
      </c>
      <c r="Z261" s="137">
        <v>4.0980393633611601E-3</v>
      </c>
    </row>
    <row r="262" spans="1:26" x14ac:dyDescent="0.25">
      <c r="A262" s="2">
        <v>424</v>
      </c>
      <c r="B262" s="2">
        <v>7229</v>
      </c>
      <c r="C262" s="2" t="s">
        <v>1891</v>
      </c>
      <c r="D262" s="2" t="s">
        <v>1892</v>
      </c>
      <c r="E262" s="2" t="s">
        <v>670</v>
      </c>
      <c r="F262" s="2" t="s">
        <v>1893</v>
      </c>
      <c r="G262" s="2">
        <v>62020565</v>
      </c>
      <c r="H262" s="2" t="s">
        <v>33</v>
      </c>
      <c r="I262" s="2" t="s">
        <v>1643</v>
      </c>
      <c r="J262" s="2" t="s">
        <v>975</v>
      </c>
      <c r="K262" s="2" t="s">
        <v>82</v>
      </c>
      <c r="L262" s="2" t="s">
        <v>579</v>
      </c>
      <c r="M262" s="2" t="s">
        <v>579</v>
      </c>
      <c r="N262" s="2" t="s">
        <v>1131</v>
      </c>
      <c r="O262" s="2" t="s">
        <v>150</v>
      </c>
      <c r="P262" s="153" t="s">
        <v>1639</v>
      </c>
      <c r="Q262" s="2" t="s">
        <v>589</v>
      </c>
      <c r="R262" s="2" t="s">
        <v>585</v>
      </c>
      <c r="S262" s="2" t="s">
        <v>1428</v>
      </c>
      <c r="T262" s="151" t="s">
        <v>1397</v>
      </c>
      <c r="U262" s="135">
        <v>3.7454999999999998</v>
      </c>
      <c r="V262" s="125">
        <v>113.29</v>
      </c>
      <c r="W262" s="125">
        <v>424.32900000000001</v>
      </c>
      <c r="X262" s="137">
        <v>1.12E-4</v>
      </c>
      <c r="Y262" s="137">
        <v>3.1376485002906698E-2</v>
      </c>
      <c r="Z262" s="137">
        <v>2.6993107673408501E-3</v>
      </c>
    </row>
    <row r="263" spans="1:26" x14ac:dyDescent="0.25">
      <c r="A263" s="2">
        <v>424</v>
      </c>
      <c r="B263" s="2">
        <v>7229</v>
      </c>
      <c r="C263" s="2" t="s">
        <v>1903</v>
      </c>
      <c r="D263" s="2" t="s">
        <v>1904</v>
      </c>
      <c r="E263" s="2" t="s">
        <v>670</v>
      </c>
      <c r="F263" s="2" t="s">
        <v>1905</v>
      </c>
      <c r="G263" s="2">
        <v>77847846</v>
      </c>
      <c r="H263" s="2" t="s">
        <v>33</v>
      </c>
      <c r="I263" s="2" t="s">
        <v>1643</v>
      </c>
      <c r="J263" s="2" t="s">
        <v>975</v>
      </c>
      <c r="K263" s="2" t="s">
        <v>82</v>
      </c>
      <c r="L263" s="2" t="s">
        <v>1342</v>
      </c>
      <c r="M263" s="2" t="s">
        <v>1342</v>
      </c>
      <c r="N263" s="2" t="s">
        <v>83</v>
      </c>
      <c r="O263" s="2" t="s">
        <v>150</v>
      </c>
      <c r="P263" s="153" t="s">
        <v>1906</v>
      </c>
      <c r="Q263" s="2" t="s">
        <v>86</v>
      </c>
      <c r="R263" s="2" t="s">
        <v>1509</v>
      </c>
      <c r="S263" s="2" t="s">
        <v>1428</v>
      </c>
      <c r="T263" s="151" t="s">
        <v>1397</v>
      </c>
      <c r="U263" s="135">
        <v>3.19</v>
      </c>
      <c r="V263" s="125">
        <v>269.82100000000003</v>
      </c>
      <c r="W263" s="125">
        <v>860.72900000000004</v>
      </c>
      <c r="X263" s="137">
        <v>0</v>
      </c>
      <c r="Y263" s="137">
        <v>6.3645553259152707E-2</v>
      </c>
      <c r="Z263" s="137">
        <v>5.4754102376311699E-3</v>
      </c>
    </row>
    <row r="264" spans="1:26" x14ac:dyDescent="0.25">
      <c r="A264" s="2">
        <v>424</v>
      </c>
      <c r="B264" s="2">
        <v>7229</v>
      </c>
      <c r="C264" s="2" t="s">
        <v>1915</v>
      </c>
      <c r="D264" s="2" t="s">
        <v>1916</v>
      </c>
      <c r="E264" s="2" t="s">
        <v>508</v>
      </c>
      <c r="F264" s="2" t="s">
        <v>1917</v>
      </c>
      <c r="G264" s="2">
        <v>62017652</v>
      </c>
      <c r="H264" s="2" t="s">
        <v>33</v>
      </c>
      <c r="I264" s="2" t="s">
        <v>1643</v>
      </c>
      <c r="J264" s="2" t="s">
        <v>1918</v>
      </c>
      <c r="K264" s="2" t="s">
        <v>82</v>
      </c>
      <c r="L264" s="2" t="s">
        <v>1649</v>
      </c>
      <c r="M264" s="2" t="s">
        <v>83</v>
      </c>
      <c r="N264" s="2" t="s">
        <v>820</v>
      </c>
      <c r="O264" s="2" t="s">
        <v>150</v>
      </c>
      <c r="P264" s="153" t="s">
        <v>1919</v>
      </c>
      <c r="Q264" s="2" t="s">
        <v>86</v>
      </c>
      <c r="R264" s="2" t="s">
        <v>585</v>
      </c>
      <c r="S264" s="2" t="s">
        <v>1428</v>
      </c>
      <c r="T264" s="151" t="s">
        <v>1397</v>
      </c>
      <c r="U264" s="135">
        <v>3.19</v>
      </c>
      <c r="V264" s="125">
        <v>151.59700000000001</v>
      </c>
      <c r="W264" s="125">
        <v>483.59399999999999</v>
      </c>
      <c r="X264" s="137">
        <v>5.5000000000000002E-5</v>
      </c>
      <c r="Y264" s="137">
        <v>3.5758781142692903E-2</v>
      </c>
      <c r="Z264" s="137">
        <v>3.07631855373583E-3</v>
      </c>
    </row>
    <row r="265" spans="1:26" x14ac:dyDescent="0.25">
      <c r="A265" s="2">
        <v>424</v>
      </c>
      <c r="B265" s="2">
        <v>7229</v>
      </c>
      <c r="C265" s="2" t="s">
        <v>1920</v>
      </c>
      <c r="D265" s="2" t="s">
        <v>1921</v>
      </c>
      <c r="E265" s="2" t="s">
        <v>508</v>
      </c>
      <c r="F265" s="2" t="s">
        <v>1922</v>
      </c>
      <c r="G265" s="2">
        <v>62021142</v>
      </c>
      <c r="H265" s="2" t="s">
        <v>33</v>
      </c>
      <c r="I265" s="2" t="s">
        <v>1643</v>
      </c>
      <c r="J265" s="2" t="s">
        <v>1918</v>
      </c>
      <c r="K265" s="2" t="s">
        <v>82</v>
      </c>
      <c r="L265" s="2" t="s">
        <v>1649</v>
      </c>
      <c r="M265" s="2" t="s">
        <v>83</v>
      </c>
      <c r="N265" s="2" t="s">
        <v>820</v>
      </c>
      <c r="O265" s="2" t="s">
        <v>150</v>
      </c>
      <c r="P265" s="153" t="s">
        <v>1923</v>
      </c>
      <c r="Q265" s="2" t="s">
        <v>86</v>
      </c>
      <c r="R265" s="2" t="s">
        <v>1509</v>
      </c>
      <c r="S265" s="2" t="s">
        <v>1428</v>
      </c>
      <c r="T265" s="151" t="s">
        <v>1397</v>
      </c>
      <c r="U265" s="135">
        <v>3.19</v>
      </c>
      <c r="V265" s="125">
        <v>215.001</v>
      </c>
      <c r="W265" s="125">
        <v>685.85199999999998</v>
      </c>
      <c r="X265" s="137">
        <v>5.0000000000000002E-5</v>
      </c>
      <c r="Y265" s="137">
        <v>5.07144439965308E-2</v>
      </c>
      <c r="Z265" s="137">
        <v>4.3629503026504897E-3</v>
      </c>
    </row>
    <row r="266" spans="1:26" x14ac:dyDescent="0.25">
      <c r="A266" s="2">
        <v>424</v>
      </c>
      <c r="B266" s="2">
        <v>7229</v>
      </c>
      <c r="C266" s="2" t="s">
        <v>1940</v>
      </c>
      <c r="D266" s="2" t="s">
        <v>1941</v>
      </c>
      <c r="E266" s="2" t="s">
        <v>508</v>
      </c>
      <c r="F266" s="2" t="s">
        <v>1942</v>
      </c>
      <c r="G266" s="2">
        <v>62021324</v>
      </c>
      <c r="H266" s="2" t="s">
        <v>33</v>
      </c>
      <c r="I266" s="2" t="s">
        <v>1643</v>
      </c>
      <c r="J266" s="2" t="s">
        <v>1813</v>
      </c>
      <c r="K266" s="2" t="s">
        <v>82</v>
      </c>
      <c r="L266" s="2" t="s">
        <v>1649</v>
      </c>
      <c r="M266" s="2" t="s">
        <v>83</v>
      </c>
      <c r="N266" s="2" t="s">
        <v>83</v>
      </c>
      <c r="O266" s="2" t="s">
        <v>150</v>
      </c>
      <c r="P266" s="153" t="s">
        <v>1939</v>
      </c>
      <c r="Q266" s="2" t="s">
        <v>86</v>
      </c>
      <c r="R266" s="2" t="s">
        <v>1509</v>
      </c>
      <c r="S266" s="2" t="s">
        <v>1428</v>
      </c>
      <c r="T266" s="151" t="s">
        <v>1397</v>
      </c>
      <c r="U266" s="135">
        <v>3.19</v>
      </c>
      <c r="V266" s="125">
        <v>13.978</v>
      </c>
      <c r="W266" s="125">
        <v>44.59</v>
      </c>
      <c r="X266" s="137">
        <v>0</v>
      </c>
      <c r="Y266" s="137">
        <v>3.29711859383646E-3</v>
      </c>
      <c r="Z266" s="137">
        <v>2.8365024701517598E-4</v>
      </c>
    </row>
    <row r="267" spans="1:26" x14ac:dyDescent="0.25">
      <c r="A267" s="2">
        <v>424</v>
      </c>
      <c r="B267" s="2">
        <v>7229</v>
      </c>
      <c r="C267" s="2" t="s">
        <v>1947</v>
      </c>
      <c r="D267" s="2" t="s">
        <v>1948</v>
      </c>
      <c r="E267" s="2" t="s">
        <v>670</v>
      </c>
      <c r="F267" s="2" t="s">
        <v>1949</v>
      </c>
      <c r="G267" s="2">
        <v>62021571</v>
      </c>
      <c r="H267" s="2" t="s">
        <v>33</v>
      </c>
      <c r="I267" s="2" t="s">
        <v>1643</v>
      </c>
      <c r="J267" s="2" t="s">
        <v>975</v>
      </c>
      <c r="K267" s="2" t="s">
        <v>82</v>
      </c>
      <c r="L267" s="2" t="s">
        <v>1342</v>
      </c>
      <c r="M267" s="2" t="s">
        <v>579</v>
      </c>
      <c r="N267" s="2" t="s">
        <v>1131</v>
      </c>
      <c r="O267" s="2" t="s">
        <v>150</v>
      </c>
      <c r="P267" s="153" t="s">
        <v>1950</v>
      </c>
      <c r="Q267" s="2" t="s">
        <v>589</v>
      </c>
      <c r="R267" s="2" t="s">
        <v>585</v>
      </c>
      <c r="S267" s="2" t="s">
        <v>1428</v>
      </c>
      <c r="T267" s="151" t="s">
        <v>1397</v>
      </c>
      <c r="U267" s="135">
        <v>3.7454999999999998</v>
      </c>
      <c r="V267" s="125">
        <v>74.373999999999995</v>
      </c>
      <c r="W267" s="125">
        <v>278.56900000000002</v>
      </c>
      <c r="X267" s="137">
        <v>2.9300000000000002E-4</v>
      </c>
      <c r="Y267" s="137">
        <v>2.0598426764818802E-2</v>
      </c>
      <c r="Z267" s="137">
        <v>1.77207724674725E-3</v>
      </c>
    </row>
    <row r="268" spans="1:26" x14ac:dyDescent="0.25">
      <c r="A268" s="2">
        <v>424</v>
      </c>
      <c r="B268" s="2">
        <v>7229</v>
      </c>
      <c r="C268" s="2" t="s">
        <v>1959</v>
      </c>
      <c r="D268" s="2" t="s">
        <v>1960</v>
      </c>
      <c r="E268" s="2" t="s">
        <v>508</v>
      </c>
      <c r="F268" s="2" t="s">
        <v>1961</v>
      </c>
      <c r="G268" s="2">
        <v>62009204</v>
      </c>
      <c r="H268" s="2" t="s">
        <v>33</v>
      </c>
      <c r="I268" s="2" t="s">
        <v>1643</v>
      </c>
      <c r="J268" s="2" t="s">
        <v>1648</v>
      </c>
      <c r="K268" s="2" t="s">
        <v>82</v>
      </c>
      <c r="L268" s="2" t="s">
        <v>1342</v>
      </c>
      <c r="M268" s="2" t="s">
        <v>579</v>
      </c>
      <c r="N268" s="2" t="s">
        <v>820</v>
      </c>
      <c r="O268" s="2" t="s">
        <v>150</v>
      </c>
      <c r="P268" s="153" t="s">
        <v>1962</v>
      </c>
      <c r="Q268" s="2" t="s">
        <v>86</v>
      </c>
      <c r="R268" s="2" t="s">
        <v>585</v>
      </c>
      <c r="S268" s="2" t="s">
        <v>1428</v>
      </c>
      <c r="T268" s="151" t="s">
        <v>1397</v>
      </c>
      <c r="U268" s="135">
        <v>3.19</v>
      </c>
      <c r="V268" s="125">
        <v>128.864</v>
      </c>
      <c r="W268" s="125">
        <v>411.07499999999999</v>
      </c>
      <c r="X268" s="137">
        <v>1.46E-4</v>
      </c>
      <c r="Y268" s="137">
        <v>3.0396393497766998E-2</v>
      </c>
      <c r="Z268" s="137">
        <v>2.6149937524630601E-3</v>
      </c>
    </row>
    <row r="269" spans="1:26" x14ac:dyDescent="0.25">
      <c r="A269" s="2">
        <v>424</v>
      </c>
      <c r="B269" s="2">
        <v>7229</v>
      </c>
      <c r="C269" s="2" t="s">
        <v>1963</v>
      </c>
      <c r="D269" s="2" t="s">
        <v>1964</v>
      </c>
      <c r="E269" s="2" t="s">
        <v>508</v>
      </c>
      <c r="F269" s="2" t="s">
        <v>1965</v>
      </c>
      <c r="G269" s="2">
        <v>62019807</v>
      </c>
      <c r="H269" s="2" t="s">
        <v>33</v>
      </c>
      <c r="I269" s="2" t="s">
        <v>1643</v>
      </c>
      <c r="J269" s="2" t="s">
        <v>1648</v>
      </c>
      <c r="K269" s="2" t="s">
        <v>82</v>
      </c>
      <c r="L269" s="2" t="s">
        <v>1342</v>
      </c>
      <c r="M269" s="2" t="s">
        <v>579</v>
      </c>
      <c r="N269" s="2" t="s">
        <v>820</v>
      </c>
      <c r="O269" s="2" t="s">
        <v>150</v>
      </c>
      <c r="P269" s="153" t="s">
        <v>1800</v>
      </c>
      <c r="Q269" s="2" t="s">
        <v>86</v>
      </c>
      <c r="R269" s="2" t="s">
        <v>1509</v>
      </c>
      <c r="S269" s="2" t="s">
        <v>1428</v>
      </c>
      <c r="T269" s="151" t="s">
        <v>1397</v>
      </c>
      <c r="U269" s="135">
        <v>3.19</v>
      </c>
      <c r="V269" s="125">
        <v>276.53199999999998</v>
      </c>
      <c r="W269" s="125">
        <v>882.13699999999994</v>
      </c>
      <c r="X269" s="137">
        <v>1.4100000000000001E-4</v>
      </c>
      <c r="Y269" s="137">
        <v>6.5228542326412897E-2</v>
      </c>
      <c r="Z269" s="137">
        <v>5.6115943714958299E-3</v>
      </c>
    </row>
    <row r="270" spans="1:26" x14ac:dyDescent="0.25">
      <c r="A270" s="2">
        <v>424</v>
      </c>
      <c r="B270" s="2">
        <v>7229</v>
      </c>
      <c r="C270" s="2" t="s">
        <v>1976</v>
      </c>
      <c r="D270" s="2" t="s">
        <v>1977</v>
      </c>
      <c r="E270" s="2" t="s">
        <v>508</v>
      </c>
      <c r="F270" s="2" t="s">
        <v>1978</v>
      </c>
      <c r="G270" s="2">
        <v>62010137</v>
      </c>
      <c r="H270" s="2" t="s">
        <v>33</v>
      </c>
      <c r="I270" s="2" t="s">
        <v>1643</v>
      </c>
      <c r="J270" s="2" t="s">
        <v>1671</v>
      </c>
      <c r="K270" s="2" t="s">
        <v>82</v>
      </c>
      <c r="L270" s="2" t="s">
        <v>1342</v>
      </c>
      <c r="M270" s="2" t="s">
        <v>579</v>
      </c>
      <c r="N270" s="2" t="s">
        <v>820</v>
      </c>
      <c r="O270" s="2" t="s">
        <v>150</v>
      </c>
      <c r="P270" s="153" t="s">
        <v>1979</v>
      </c>
      <c r="Q270" s="2" t="s">
        <v>86</v>
      </c>
      <c r="R270" s="2" t="s">
        <v>1509</v>
      </c>
      <c r="S270" s="2" t="s">
        <v>1428</v>
      </c>
      <c r="T270" s="151" t="s">
        <v>1397</v>
      </c>
      <c r="U270" s="135">
        <v>3.19</v>
      </c>
      <c r="V270" s="125">
        <v>88.923000000000002</v>
      </c>
      <c r="W270" s="125">
        <v>283.66300000000001</v>
      </c>
      <c r="X270" s="137">
        <v>4.5000000000000003E-5</v>
      </c>
      <c r="Y270" s="137">
        <v>2.0975108805152898E-2</v>
      </c>
      <c r="Z270" s="137">
        <v>1.8044831037845701E-3</v>
      </c>
    </row>
    <row r="271" spans="1:26" x14ac:dyDescent="0.25">
      <c r="A271" s="2">
        <v>969</v>
      </c>
      <c r="B271" s="2">
        <v>969</v>
      </c>
      <c r="C271" s="2" t="s">
        <v>1640</v>
      </c>
      <c r="D271" s="2" t="s">
        <v>1641</v>
      </c>
      <c r="E271" s="2" t="s">
        <v>372</v>
      </c>
      <c r="F271" s="2" t="s">
        <v>1642</v>
      </c>
      <c r="G271" s="2">
        <v>62018312</v>
      </c>
      <c r="H271" s="2" t="s">
        <v>33</v>
      </c>
      <c r="I271" s="2" t="s">
        <v>1643</v>
      </c>
      <c r="J271" s="2" t="s">
        <v>975</v>
      </c>
      <c r="K271" s="2" t="s">
        <v>30</v>
      </c>
      <c r="L271" s="2" t="s">
        <v>30</v>
      </c>
      <c r="M271" s="2" t="s">
        <v>30</v>
      </c>
      <c r="N271" s="2" t="s">
        <v>30</v>
      </c>
      <c r="O271" s="2" t="s">
        <v>150</v>
      </c>
      <c r="P271" s="153" t="s">
        <v>1644</v>
      </c>
      <c r="Q271" s="2" t="s">
        <v>86</v>
      </c>
      <c r="R271" s="2" t="s">
        <v>1509</v>
      </c>
      <c r="S271" s="2" t="s">
        <v>1428</v>
      </c>
      <c r="T271" s="151" t="s">
        <v>1397</v>
      </c>
      <c r="U271" s="135">
        <v>3.19</v>
      </c>
      <c r="V271" s="125">
        <v>157.55199999999999</v>
      </c>
      <c r="W271" s="125">
        <v>502.59100000000001</v>
      </c>
      <c r="X271" s="137">
        <v>1E-4</v>
      </c>
      <c r="Y271" s="137">
        <v>6.3952658497890599E-2</v>
      </c>
      <c r="Z271" s="137">
        <v>6.7883347164114502E-3</v>
      </c>
    </row>
    <row r="272" spans="1:26" x14ac:dyDescent="0.25">
      <c r="A272" s="2">
        <v>969</v>
      </c>
      <c r="B272" s="2">
        <v>969</v>
      </c>
      <c r="C272" s="2" t="s">
        <v>1657</v>
      </c>
      <c r="D272" s="2" t="s">
        <v>1658</v>
      </c>
      <c r="E272" s="2" t="s">
        <v>508</v>
      </c>
      <c r="F272" s="2" t="s">
        <v>1659</v>
      </c>
      <c r="G272" s="2">
        <v>60415775</v>
      </c>
      <c r="H272" s="2" t="s">
        <v>33</v>
      </c>
      <c r="I272" s="2" t="s">
        <v>1643</v>
      </c>
      <c r="J272" s="2" t="s">
        <v>1660</v>
      </c>
      <c r="K272" s="2" t="s">
        <v>82</v>
      </c>
      <c r="L272" s="2" t="s">
        <v>1649</v>
      </c>
      <c r="M272" s="2" t="s">
        <v>30</v>
      </c>
      <c r="N272" s="2" t="s">
        <v>30</v>
      </c>
      <c r="O272" s="2" t="s">
        <v>150</v>
      </c>
      <c r="P272" s="153" t="s">
        <v>2085</v>
      </c>
      <c r="Q272" s="2" t="s">
        <v>86</v>
      </c>
      <c r="R272" s="2" t="s">
        <v>1509</v>
      </c>
      <c r="S272" s="2" t="s">
        <v>1428</v>
      </c>
      <c r="T272" s="151" t="s">
        <v>1397</v>
      </c>
      <c r="U272" s="135">
        <v>3.19</v>
      </c>
      <c r="V272" s="125">
        <v>83.123000000000005</v>
      </c>
      <c r="W272" s="125">
        <v>265.161</v>
      </c>
      <c r="X272" s="137">
        <v>5.0000000000000001E-4</v>
      </c>
      <c r="Y272" s="137">
        <v>3.3740677106492603E-2</v>
      </c>
      <c r="Z272" s="137">
        <v>3.5814462625472802E-3</v>
      </c>
    </row>
    <row r="273" spans="1:26" x14ac:dyDescent="0.25">
      <c r="A273" s="2">
        <v>969</v>
      </c>
      <c r="B273" s="2">
        <v>969</v>
      </c>
      <c r="C273" s="2" t="s">
        <v>1668</v>
      </c>
      <c r="D273" s="2" t="s">
        <v>1669</v>
      </c>
      <c r="E273" s="2" t="s">
        <v>143</v>
      </c>
      <c r="F273" s="2" t="s">
        <v>1670</v>
      </c>
      <c r="G273" s="2">
        <v>62001189</v>
      </c>
      <c r="H273" s="2" t="s">
        <v>33</v>
      </c>
      <c r="I273" s="2" t="s">
        <v>1643</v>
      </c>
      <c r="J273" s="2" t="s">
        <v>1671</v>
      </c>
      <c r="K273" s="2" t="s">
        <v>30</v>
      </c>
      <c r="L273" s="2" t="s">
        <v>1649</v>
      </c>
      <c r="M273" s="2" t="s">
        <v>30</v>
      </c>
      <c r="N273" s="2" t="s">
        <v>30</v>
      </c>
      <c r="O273" s="2" t="s">
        <v>150</v>
      </c>
      <c r="P273" s="153" t="s">
        <v>2083</v>
      </c>
      <c r="Q273" s="2" t="s">
        <v>86</v>
      </c>
      <c r="R273" s="2" t="s">
        <v>1509</v>
      </c>
      <c r="S273" s="2" t="s">
        <v>1428</v>
      </c>
      <c r="T273" s="151" t="s">
        <v>1397</v>
      </c>
      <c r="U273" s="135">
        <v>3.19</v>
      </c>
      <c r="V273" s="125">
        <v>36.881999999999998</v>
      </c>
      <c r="W273" s="125">
        <v>117.654</v>
      </c>
      <c r="X273" s="137">
        <v>4.7199999999999998E-4</v>
      </c>
      <c r="Y273" s="137">
        <v>1.49709724946878E-2</v>
      </c>
      <c r="Z273" s="137">
        <v>1.5891125515522101E-3</v>
      </c>
    </row>
    <row r="274" spans="1:26" x14ac:dyDescent="0.25">
      <c r="A274" s="2">
        <v>969</v>
      </c>
      <c r="B274" s="2">
        <v>969</v>
      </c>
      <c r="C274" s="2" t="s">
        <v>1673</v>
      </c>
      <c r="D274" s="2" t="s">
        <v>1674</v>
      </c>
      <c r="E274" s="2" t="s">
        <v>508</v>
      </c>
      <c r="F274" s="2" t="s">
        <v>1673</v>
      </c>
      <c r="G274" s="2">
        <v>60401809</v>
      </c>
      <c r="H274" s="2" t="s">
        <v>33</v>
      </c>
      <c r="I274" s="2" t="s">
        <v>1643</v>
      </c>
      <c r="J274" s="2" t="s">
        <v>1675</v>
      </c>
      <c r="K274" s="2" t="s">
        <v>82</v>
      </c>
      <c r="L274" s="2" t="s">
        <v>1649</v>
      </c>
      <c r="M274" s="2" t="s">
        <v>30</v>
      </c>
      <c r="N274" s="2" t="s">
        <v>83</v>
      </c>
      <c r="O274" s="2" t="s">
        <v>150</v>
      </c>
      <c r="P274" s="153" t="s">
        <v>2086</v>
      </c>
      <c r="Q274" s="2" t="s">
        <v>86</v>
      </c>
      <c r="R274" s="2" t="s">
        <v>1509</v>
      </c>
      <c r="S274" s="2" t="s">
        <v>1428</v>
      </c>
      <c r="T274" s="151" t="s">
        <v>1397</v>
      </c>
      <c r="U274" s="135">
        <v>3.19</v>
      </c>
      <c r="V274" s="125">
        <v>65.027000000000001</v>
      </c>
      <c r="W274" s="125">
        <v>207.43600000000001</v>
      </c>
      <c r="X274" s="137">
        <v>9.8999999999999999E-4</v>
      </c>
      <c r="Y274" s="137">
        <v>2.63953532220014E-2</v>
      </c>
      <c r="Z274" s="137">
        <v>2.8017676956269902E-3</v>
      </c>
    </row>
    <row r="275" spans="1:26" x14ac:dyDescent="0.25">
      <c r="A275" s="2">
        <v>969</v>
      </c>
      <c r="B275" s="2">
        <v>969</v>
      </c>
      <c r="C275" s="2" t="s">
        <v>1677</v>
      </c>
      <c r="D275" s="2" t="s">
        <v>1678</v>
      </c>
      <c r="E275" s="2" t="s">
        <v>508</v>
      </c>
      <c r="F275" s="2" t="s">
        <v>1679</v>
      </c>
      <c r="G275" s="2">
        <v>50000983</v>
      </c>
      <c r="H275" s="2" t="s">
        <v>33</v>
      </c>
      <c r="I275" s="2" t="s">
        <v>1643</v>
      </c>
      <c r="J275" s="2" t="s">
        <v>1680</v>
      </c>
      <c r="K275" s="2" t="s">
        <v>82</v>
      </c>
      <c r="L275" s="2" t="s">
        <v>1649</v>
      </c>
      <c r="M275" s="2" t="s">
        <v>30</v>
      </c>
      <c r="N275" s="2" t="s">
        <v>820</v>
      </c>
      <c r="O275" s="2" t="s">
        <v>150</v>
      </c>
      <c r="P275" s="153" t="s">
        <v>1681</v>
      </c>
      <c r="Q275" s="2" t="s">
        <v>34</v>
      </c>
      <c r="R275" s="2" t="s">
        <v>1509</v>
      </c>
      <c r="S275" s="2" t="s">
        <v>1428</v>
      </c>
      <c r="T275" s="151" t="s">
        <v>1397</v>
      </c>
      <c r="U275" s="135">
        <v>1</v>
      </c>
      <c r="V275" s="125">
        <v>58.277000000000001</v>
      </c>
      <c r="W275" s="125">
        <v>58.277000000000001</v>
      </c>
      <c r="X275" s="137">
        <v>9.1000000000000003E-5</v>
      </c>
      <c r="Y275" s="137">
        <v>7.4154719044808104E-3</v>
      </c>
      <c r="Z275" s="137">
        <v>7.8712451601087297E-4</v>
      </c>
    </row>
    <row r="276" spans="1:26" x14ac:dyDescent="0.25">
      <c r="A276" s="2">
        <v>969</v>
      </c>
      <c r="B276" s="2">
        <v>969</v>
      </c>
      <c r="C276" s="2" t="s">
        <v>1690</v>
      </c>
      <c r="D276" s="2" t="s">
        <v>1691</v>
      </c>
      <c r="E276" s="2" t="s">
        <v>143</v>
      </c>
      <c r="F276" s="2" t="s">
        <v>1692</v>
      </c>
      <c r="G276" s="2">
        <v>60364742</v>
      </c>
      <c r="H276" s="2" t="s">
        <v>33</v>
      </c>
      <c r="I276" s="2" t="s">
        <v>1643</v>
      </c>
      <c r="J276" s="2" t="s">
        <v>1675</v>
      </c>
      <c r="K276" s="2" t="s">
        <v>30</v>
      </c>
      <c r="L276" s="2" t="s">
        <v>1649</v>
      </c>
      <c r="M276" s="2" t="s">
        <v>30</v>
      </c>
      <c r="N276" s="2" t="s">
        <v>30</v>
      </c>
      <c r="O276" s="2" t="s">
        <v>150</v>
      </c>
      <c r="P276" s="153" t="s">
        <v>2087</v>
      </c>
      <c r="Q276" s="2" t="s">
        <v>86</v>
      </c>
      <c r="R276" s="2" t="s">
        <v>1509</v>
      </c>
      <c r="S276" s="2" t="s">
        <v>1428</v>
      </c>
      <c r="T276" s="151" t="s">
        <v>1397</v>
      </c>
      <c r="U276" s="135">
        <v>3.19</v>
      </c>
      <c r="V276" s="125">
        <v>93.783000000000001</v>
      </c>
      <c r="W276" s="125">
        <v>299.16800000000001</v>
      </c>
      <c r="X276" s="137">
        <v>2.2729999999999998E-3</v>
      </c>
      <c r="Y276" s="137">
        <v>3.8067889130972803E-2</v>
      </c>
      <c r="Z276" s="137">
        <v>4.0407635810293602E-3</v>
      </c>
    </row>
    <row r="277" spans="1:26" x14ac:dyDescent="0.25">
      <c r="A277" s="2">
        <v>969</v>
      </c>
      <c r="B277" s="2">
        <v>969</v>
      </c>
      <c r="C277" s="2" t="s">
        <v>1690</v>
      </c>
      <c r="D277" s="2" t="s">
        <v>1691</v>
      </c>
      <c r="E277" s="2" t="s">
        <v>143</v>
      </c>
      <c r="F277" s="2" t="s">
        <v>1693</v>
      </c>
      <c r="G277" s="2">
        <v>62002785</v>
      </c>
      <c r="H277" s="2" t="s">
        <v>33</v>
      </c>
      <c r="I277" s="2" t="s">
        <v>1643</v>
      </c>
      <c r="J277" s="2" t="s">
        <v>1675</v>
      </c>
      <c r="K277" s="2" t="s">
        <v>30</v>
      </c>
      <c r="L277" s="2" t="s">
        <v>1649</v>
      </c>
      <c r="M277" s="2" t="s">
        <v>30</v>
      </c>
      <c r="N277" s="2" t="s">
        <v>30</v>
      </c>
      <c r="O277" s="2" t="s">
        <v>150</v>
      </c>
      <c r="P277" s="153" t="s">
        <v>2084</v>
      </c>
      <c r="Q277" s="2" t="s">
        <v>86</v>
      </c>
      <c r="R277" s="2" t="s">
        <v>1509</v>
      </c>
      <c r="S277" s="2" t="s">
        <v>1428</v>
      </c>
      <c r="T277" s="151" t="s">
        <v>1397</v>
      </c>
      <c r="U277" s="135">
        <v>3.19</v>
      </c>
      <c r="V277" s="125">
        <v>51.987000000000002</v>
      </c>
      <c r="W277" s="125">
        <v>165.83799999999999</v>
      </c>
      <c r="X277" s="137">
        <v>4.2499999999999998E-4</v>
      </c>
      <c r="Y277" s="137">
        <v>2.1102230159103001E-2</v>
      </c>
      <c r="Z277" s="137">
        <v>2.2399225450098902E-3</v>
      </c>
    </row>
    <row r="278" spans="1:26" x14ac:dyDescent="0.25">
      <c r="A278" s="2">
        <v>969</v>
      </c>
      <c r="B278" s="2">
        <v>969</v>
      </c>
      <c r="C278" s="2" t="s">
        <v>1716</v>
      </c>
      <c r="D278" s="2" t="s">
        <v>1717</v>
      </c>
      <c r="E278" s="2" t="s">
        <v>508</v>
      </c>
      <c r="F278" s="2" t="s">
        <v>1718</v>
      </c>
      <c r="G278" s="2">
        <v>60406600</v>
      </c>
      <c r="H278" s="2" t="s">
        <v>33</v>
      </c>
      <c r="I278" s="2" t="s">
        <v>1643</v>
      </c>
      <c r="J278" s="2" t="s">
        <v>1719</v>
      </c>
      <c r="K278" s="2" t="s">
        <v>82</v>
      </c>
      <c r="L278" s="2" t="s">
        <v>1649</v>
      </c>
      <c r="M278" s="2" t="s">
        <v>30</v>
      </c>
      <c r="N278" s="2" t="s">
        <v>30</v>
      </c>
      <c r="O278" s="2" t="s">
        <v>150</v>
      </c>
      <c r="P278" s="153" t="s">
        <v>2088</v>
      </c>
      <c r="Q278" s="2" t="s">
        <v>86</v>
      </c>
      <c r="R278" s="2" t="s">
        <v>1509</v>
      </c>
      <c r="S278" s="2" t="s">
        <v>1428</v>
      </c>
      <c r="T278" s="151" t="s">
        <v>1397</v>
      </c>
      <c r="U278" s="135">
        <v>3.19</v>
      </c>
      <c r="V278" s="125">
        <v>211.899</v>
      </c>
      <c r="W278" s="125">
        <v>675.95799999999997</v>
      </c>
      <c r="X278" s="137">
        <v>0</v>
      </c>
      <c r="Y278" s="137">
        <v>8.6012900873276496E-2</v>
      </c>
      <c r="Z278" s="137">
        <v>9.1299466632270999E-3</v>
      </c>
    </row>
    <row r="279" spans="1:26" x14ac:dyDescent="0.25">
      <c r="A279" s="2">
        <v>969</v>
      </c>
      <c r="B279" s="2">
        <v>969</v>
      </c>
      <c r="C279" s="2" t="s">
        <v>1747</v>
      </c>
      <c r="D279" s="2" t="s">
        <v>1748</v>
      </c>
      <c r="E279" s="2" t="s">
        <v>508</v>
      </c>
      <c r="F279" s="2" t="s">
        <v>1749</v>
      </c>
      <c r="G279" s="2">
        <v>62007349</v>
      </c>
      <c r="H279" s="2" t="s">
        <v>33</v>
      </c>
      <c r="I279" s="2" t="s">
        <v>1643</v>
      </c>
      <c r="J279" s="2" t="s">
        <v>1671</v>
      </c>
      <c r="K279" s="2" t="s">
        <v>82</v>
      </c>
      <c r="L279" s="2" t="s">
        <v>1649</v>
      </c>
      <c r="M279" s="2" t="s">
        <v>30</v>
      </c>
      <c r="N279" s="2" t="s">
        <v>30</v>
      </c>
      <c r="O279" s="2" t="s">
        <v>150</v>
      </c>
      <c r="P279" s="153" t="s">
        <v>1750</v>
      </c>
      <c r="Q279" s="2" t="s">
        <v>86</v>
      </c>
      <c r="R279" s="2" t="s">
        <v>1509</v>
      </c>
      <c r="S279" s="2" t="s">
        <v>1428</v>
      </c>
      <c r="T279" s="151" t="s">
        <v>1397</v>
      </c>
      <c r="U279" s="135">
        <v>3.19</v>
      </c>
      <c r="V279" s="125">
        <v>131.87700000000001</v>
      </c>
      <c r="W279" s="125">
        <v>420.68700000000001</v>
      </c>
      <c r="X279" s="137">
        <v>4.1899999999999999E-4</v>
      </c>
      <c r="Y279" s="137">
        <v>5.3530700649259799E-2</v>
      </c>
      <c r="Z279" s="137">
        <v>5.6820829993046301E-3</v>
      </c>
    </row>
    <row r="280" spans="1:26" x14ac:dyDescent="0.25">
      <c r="A280" s="2">
        <v>969</v>
      </c>
      <c r="B280" s="2">
        <v>969</v>
      </c>
      <c r="C280" s="2" t="s">
        <v>1640</v>
      </c>
      <c r="D280" s="2" t="s">
        <v>1641</v>
      </c>
      <c r="E280" s="2" t="s">
        <v>372</v>
      </c>
      <c r="F280" s="2" t="s">
        <v>1771</v>
      </c>
      <c r="G280" s="2">
        <v>60400892</v>
      </c>
      <c r="H280" s="2" t="s">
        <v>33</v>
      </c>
      <c r="I280" s="2" t="s">
        <v>1643</v>
      </c>
      <c r="J280" s="2" t="s">
        <v>975</v>
      </c>
      <c r="K280" s="2" t="s">
        <v>30</v>
      </c>
      <c r="L280" s="2" t="s">
        <v>30</v>
      </c>
      <c r="M280" s="2" t="s">
        <v>30</v>
      </c>
      <c r="N280" s="2" t="s">
        <v>30</v>
      </c>
      <c r="O280" s="2" t="s">
        <v>150</v>
      </c>
      <c r="P280" s="153" t="s">
        <v>2089</v>
      </c>
      <c r="Q280" s="2" t="s">
        <v>86</v>
      </c>
      <c r="R280" s="2" t="s">
        <v>1509</v>
      </c>
      <c r="S280" s="2" t="s">
        <v>1428</v>
      </c>
      <c r="T280" s="151" t="s">
        <v>1397</v>
      </c>
      <c r="U280" s="135">
        <v>3.19</v>
      </c>
      <c r="V280" s="125">
        <v>473.834</v>
      </c>
      <c r="W280" s="125">
        <v>1511.5309999999999</v>
      </c>
      <c r="X280" s="137">
        <v>0</v>
      </c>
      <c r="Y280" s="137">
        <v>0.19233615465878501</v>
      </c>
      <c r="Z280" s="137">
        <v>2.0415761073237899E-2</v>
      </c>
    </row>
    <row r="281" spans="1:26" x14ac:dyDescent="0.25">
      <c r="A281" s="2">
        <v>969</v>
      </c>
      <c r="B281" s="2">
        <v>969</v>
      </c>
      <c r="C281" s="2" t="s">
        <v>1758</v>
      </c>
      <c r="D281" s="2" t="s">
        <v>1759</v>
      </c>
      <c r="E281" s="2" t="s">
        <v>143</v>
      </c>
      <c r="F281" s="2" t="s">
        <v>1758</v>
      </c>
      <c r="G281" s="2">
        <v>18952</v>
      </c>
      <c r="H281" s="2" t="s">
        <v>33</v>
      </c>
      <c r="I281" s="2" t="s">
        <v>1643</v>
      </c>
      <c r="J281" s="2" t="s">
        <v>1761</v>
      </c>
      <c r="K281" s="2" t="s">
        <v>30</v>
      </c>
      <c r="L281" s="2" t="s">
        <v>30</v>
      </c>
      <c r="M281" s="2" t="s">
        <v>30</v>
      </c>
      <c r="N281" s="2" t="s">
        <v>30</v>
      </c>
      <c r="O281" s="2" t="s">
        <v>150</v>
      </c>
      <c r="P281" s="153" t="s">
        <v>1773</v>
      </c>
      <c r="Q281" s="2" t="s">
        <v>34</v>
      </c>
      <c r="R281" s="2" t="s">
        <v>1509</v>
      </c>
      <c r="S281" s="2" t="s">
        <v>1428</v>
      </c>
      <c r="T281" s="151" t="s">
        <v>1397</v>
      </c>
      <c r="U281" s="135">
        <v>1</v>
      </c>
      <c r="V281" s="125">
        <v>56.280999999999999</v>
      </c>
      <c r="W281" s="125">
        <v>56.280999999999999</v>
      </c>
      <c r="X281" s="137">
        <v>1.8100000000000001E-4</v>
      </c>
      <c r="Y281" s="137">
        <v>7.1615458314253496E-3</v>
      </c>
      <c r="Z281" s="137">
        <v>7.60171216216756E-4</v>
      </c>
    </row>
    <row r="282" spans="1:26" x14ac:dyDescent="0.25">
      <c r="A282" s="2">
        <v>969</v>
      </c>
      <c r="B282" s="2">
        <v>969</v>
      </c>
      <c r="C282" s="2" t="s">
        <v>1805</v>
      </c>
      <c r="D282" s="2" t="s">
        <v>1806</v>
      </c>
      <c r="E282" s="2" t="s">
        <v>508</v>
      </c>
      <c r="F282" s="2" t="s">
        <v>1807</v>
      </c>
      <c r="G282" s="2">
        <v>62013909</v>
      </c>
      <c r="H282" s="2" t="s">
        <v>33</v>
      </c>
      <c r="I282" s="2" t="s">
        <v>1643</v>
      </c>
      <c r="J282" s="2" t="s">
        <v>1808</v>
      </c>
      <c r="K282" s="2" t="s">
        <v>82</v>
      </c>
      <c r="L282" s="2" t="s">
        <v>1649</v>
      </c>
      <c r="M282" s="2" t="s">
        <v>83</v>
      </c>
      <c r="N282" s="2" t="s">
        <v>83</v>
      </c>
      <c r="O282" s="2" t="s">
        <v>150</v>
      </c>
      <c r="P282" s="153" t="s">
        <v>1809</v>
      </c>
      <c r="Q282" s="2" t="s">
        <v>86</v>
      </c>
      <c r="R282" s="2" t="s">
        <v>1509</v>
      </c>
      <c r="S282" s="2" t="s">
        <v>1428</v>
      </c>
      <c r="T282" s="151" t="s">
        <v>1397</v>
      </c>
      <c r="U282" s="135">
        <v>3.19</v>
      </c>
      <c r="V282" s="125">
        <v>56.393999999999998</v>
      </c>
      <c r="W282" s="125">
        <v>179.89699999999999</v>
      </c>
      <c r="X282" s="137">
        <v>1.333E-3</v>
      </c>
      <c r="Y282" s="137">
        <v>2.2891188663627601E-2</v>
      </c>
      <c r="Z282" s="137">
        <v>2.4298137771763301E-3</v>
      </c>
    </row>
    <row r="283" spans="1:26" x14ac:dyDescent="0.25">
      <c r="A283" s="2">
        <v>969</v>
      </c>
      <c r="B283" s="2">
        <v>969</v>
      </c>
      <c r="C283" s="2" t="s">
        <v>1822</v>
      </c>
      <c r="D283" s="2" t="s">
        <v>1823</v>
      </c>
      <c r="E283" s="2" t="s">
        <v>508</v>
      </c>
      <c r="F283" s="2" t="s">
        <v>1824</v>
      </c>
      <c r="G283" s="2">
        <v>60419041</v>
      </c>
      <c r="H283" s="2" t="s">
        <v>33</v>
      </c>
      <c r="I283" s="2" t="s">
        <v>1643</v>
      </c>
      <c r="J283" s="2" t="s">
        <v>1671</v>
      </c>
      <c r="K283" s="2" t="s">
        <v>82</v>
      </c>
      <c r="L283" s="2" t="s">
        <v>1649</v>
      </c>
      <c r="M283" s="2" t="s">
        <v>83</v>
      </c>
      <c r="N283" s="2" t="s">
        <v>820</v>
      </c>
      <c r="O283" s="2" t="s">
        <v>150</v>
      </c>
      <c r="P283" s="153" t="s">
        <v>2090</v>
      </c>
      <c r="Q283" s="2" t="s">
        <v>86</v>
      </c>
      <c r="R283" s="2" t="s">
        <v>1509</v>
      </c>
      <c r="S283" s="2" t="s">
        <v>1428</v>
      </c>
      <c r="T283" s="151" t="s">
        <v>1397</v>
      </c>
      <c r="U283" s="135">
        <v>3.19</v>
      </c>
      <c r="V283" s="125">
        <v>40.878999999999998</v>
      </c>
      <c r="W283" s="125">
        <v>130.404</v>
      </c>
      <c r="X283" s="137">
        <v>2.5000000000000001E-5</v>
      </c>
      <c r="Y283" s="137">
        <v>1.6593428076738099E-2</v>
      </c>
      <c r="Z283" s="137">
        <v>1.7613301233022701E-3</v>
      </c>
    </row>
    <row r="284" spans="1:26" x14ac:dyDescent="0.25">
      <c r="A284" s="2">
        <v>969</v>
      </c>
      <c r="B284" s="2">
        <v>969</v>
      </c>
      <c r="C284" s="2" t="s">
        <v>1826</v>
      </c>
      <c r="D284" s="2" t="s">
        <v>1827</v>
      </c>
      <c r="E284" s="2" t="s">
        <v>508</v>
      </c>
      <c r="F284" s="2" t="s">
        <v>1828</v>
      </c>
      <c r="G284" s="2">
        <v>62016654</v>
      </c>
      <c r="H284" s="2" t="s">
        <v>33</v>
      </c>
      <c r="I284" s="2" t="s">
        <v>1643</v>
      </c>
      <c r="J284" s="2" t="s">
        <v>1671</v>
      </c>
      <c r="K284" s="2" t="s">
        <v>82</v>
      </c>
      <c r="L284" s="2" t="s">
        <v>1649</v>
      </c>
      <c r="M284" s="2" t="s">
        <v>83</v>
      </c>
      <c r="N284" s="2" t="s">
        <v>820</v>
      </c>
      <c r="O284" s="2" t="s">
        <v>150</v>
      </c>
      <c r="P284" s="153" t="s">
        <v>1829</v>
      </c>
      <c r="Q284" s="2" t="s">
        <v>86</v>
      </c>
      <c r="R284" s="2" t="s">
        <v>1509</v>
      </c>
      <c r="S284" s="2" t="s">
        <v>1428</v>
      </c>
      <c r="T284" s="151" t="s">
        <v>1397</v>
      </c>
      <c r="U284" s="135">
        <v>3.19</v>
      </c>
      <c r="V284" s="125">
        <v>102.163</v>
      </c>
      <c r="W284" s="125">
        <v>325.899</v>
      </c>
      <c r="X284" s="137">
        <v>1.7E-5</v>
      </c>
      <c r="Y284" s="137">
        <v>4.1469298924489403E-2</v>
      </c>
      <c r="Z284" s="137">
        <v>4.40181046677896E-3</v>
      </c>
    </row>
    <row r="285" spans="1:26" x14ac:dyDescent="0.25">
      <c r="A285" s="2">
        <v>969</v>
      </c>
      <c r="B285" s="2">
        <v>969</v>
      </c>
      <c r="C285" s="2" t="s">
        <v>1834</v>
      </c>
      <c r="D285" s="2" t="s">
        <v>1835</v>
      </c>
      <c r="E285" s="2" t="s">
        <v>670</v>
      </c>
      <c r="F285" s="2" t="s">
        <v>1836</v>
      </c>
      <c r="G285" s="2">
        <v>62018064</v>
      </c>
      <c r="H285" s="2" t="s">
        <v>33</v>
      </c>
      <c r="I285" s="2" t="s">
        <v>1643</v>
      </c>
      <c r="J285" s="2" t="s">
        <v>1660</v>
      </c>
      <c r="K285" s="2" t="s">
        <v>82</v>
      </c>
      <c r="L285" s="2" t="s">
        <v>1649</v>
      </c>
      <c r="M285" s="2" t="s">
        <v>83</v>
      </c>
      <c r="N285" s="2" t="s">
        <v>1837</v>
      </c>
      <c r="O285" s="2" t="s">
        <v>150</v>
      </c>
      <c r="P285" s="153" t="s">
        <v>1583</v>
      </c>
      <c r="Q285" s="2" t="s">
        <v>86</v>
      </c>
      <c r="R285" s="2" t="s">
        <v>585</v>
      </c>
      <c r="S285" s="2" t="s">
        <v>1428</v>
      </c>
      <c r="T285" s="151" t="s">
        <v>1397</v>
      </c>
      <c r="U285" s="135">
        <v>3.19</v>
      </c>
      <c r="V285" s="125">
        <v>1.53</v>
      </c>
      <c r="W285" s="125">
        <v>4.8810000000000002</v>
      </c>
      <c r="X285" s="137">
        <v>8.7999999999999998E-5</v>
      </c>
      <c r="Y285" s="137">
        <v>6.2109159695943701E-4</v>
      </c>
      <c r="Z285" s="137">
        <v>6.5926542363367602E-5</v>
      </c>
    </row>
    <row r="286" spans="1:26" x14ac:dyDescent="0.25">
      <c r="A286" s="2">
        <v>969</v>
      </c>
      <c r="B286" s="2">
        <v>969</v>
      </c>
      <c r="C286" s="2" t="s">
        <v>1862</v>
      </c>
      <c r="D286" s="2" t="s">
        <v>1863</v>
      </c>
      <c r="E286" s="2" t="s">
        <v>670</v>
      </c>
      <c r="F286" s="2" t="s">
        <v>1864</v>
      </c>
      <c r="G286" s="2">
        <v>62003800</v>
      </c>
      <c r="H286" s="2" t="s">
        <v>33</v>
      </c>
      <c r="I286" s="2" t="s">
        <v>1643</v>
      </c>
      <c r="J286" s="2" t="s">
        <v>1865</v>
      </c>
      <c r="K286" s="2" t="s">
        <v>82</v>
      </c>
      <c r="L286" s="2" t="s">
        <v>1649</v>
      </c>
      <c r="M286" s="2" t="s">
        <v>83</v>
      </c>
      <c r="N286" s="2" t="s">
        <v>820</v>
      </c>
      <c r="O286" s="2" t="s">
        <v>150</v>
      </c>
      <c r="P286" s="153" t="s">
        <v>1979</v>
      </c>
      <c r="Q286" s="2" t="s">
        <v>86</v>
      </c>
      <c r="R286" s="2" t="s">
        <v>585</v>
      </c>
      <c r="S286" s="2" t="s">
        <v>1428</v>
      </c>
      <c r="T286" s="151" t="s">
        <v>1397</v>
      </c>
      <c r="U286" s="135">
        <v>3.19</v>
      </c>
      <c r="V286" s="125">
        <v>109.28400000000001</v>
      </c>
      <c r="W286" s="125">
        <v>348.61500000000001</v>
      </c>
      <c r="X286" s="137">
        <v>3.4000000000000002E-4</v>
      </c>
      <c r="Y286" s="137">
        <v>4.4359870711671898E-2</v>
      </c>
      <c r="Z286" s="137">
        <v>4.7086338150821002E-3</v>
      </c>
    </row>
    <row r="287" spans="1:26" x14ac:dyDescent="0.25">
      <c r="A287" s="2">
        <v>969</v>
      </c>
      <c r="B287" s="2">
        <v>969</v>
      </c>
      <c r="C287" s="2" t="s">
        <v>1862</v>
      </c>
      <c r="D287" s="2" t="s">
        <v>1863</v>
      </c>
      <c r="E287" s="2" t="s">
        <v>670</v>
      </c>
      <c r="F287" s="2" t="s">
        <v>1867</v>
      </c>
      <c r="G287" s="2">
        <v>620101031</v>
      </c>
      <c r="H287" s="2" t="s">
        <v>33</v>
      </c>
      <c r="I287" s="2" t="s">
        <v>1643</v>
      </c>
      <c r="J287" s="2" t="s">
        <v>975</v>
      </c>
      <c r="K287" s="2" t="s">
        <v>82</v>
      </c>
      <c r="L287" s="2" t="s">
        <v>1649</v>
      </c>
      <c r="M287" s="2" t="s">
        <v>83</v>
      </c>
      <c r="N287" s="2" t="s">
        <v>83</v>
      </c>
      <c r="O287" s="2" t="s">
        <v>150</v>
      </c>
      <c r="P287" s="153" t="s">
        <v>1702</v>
      </c>
      <c r="Q287" s="2" t="s">
        <v>86</v>
      </c>
      <c r="R287" s="2" t="s">
        <v>585</v>
      </c>
      <c r="S287" s="2" t="s">
        <v>1428</v>
      </c>
      <c r="T287" s="151" t="s">
        <v>1397</v>
      </c>
      <c r="U287" s="135">
        <v>3.19</v>
      </c>
      <c r="V287" s="125">
        <v>75.409000000000006</v>
      </c>
      <c r="W287" s="125">
        <v>240.554</v>
      </c>
      <c r="X287" s="137">
        <v>0</v>
      </c>
      <c r="Y287" s="137">
        <v>3.06094648549772E-2</v>
      </c>
      <c r="Z287" s="137">
        <v>3.2490798319614999E-3</v>
      </c>
    </row>
    <row r="288" spans="1:26" x14ac:dyDescent="0.25">
      <c r="A288" s="2">
        <v>969</v>
      </c>
      <c r="B288" s="2">
        <v>969</v>
      </c>
      <c r="C288" s="2" t="s">
        <v>1862</v>
      </c>
      <c r="D288" s="2" t="s">
        <v>1863</v>
      </c>
      <c r="E288" s="2" t="s">
        <v>670</v>
      </c>
      <c r="F288" s="2" t="s">
        <v>1868</v>
      </c>
      <c r="G288" s="2">
        <v>62014857</v>
      </c>
      <c r="H288" s="2" t="s">
        <v>33</v>
      </c>
      <c r="I288" s="2" t="s">
        <v>1643</v>
      </c>
      <c r="J288" s="2" t="s">
        <v>1865</v>
      </c>
      <c r="K288" s="2" t="s">
        <v>82</v>
      </c>
      <c r="L288" s="2" t="s">
        <v>1649</v>
      </c>
      <c r="M288" s="2" t="s">
        <v>83</v>
      </c>
      <c r="N288" s="2" t="s">
        <v>820</v>
      </c>
      <c r="O288" s="2" t="s">
        <v>150</v>
      </c>
      <c r="P288" s="153" t="s">
        <v>1869</v>
      </c>
      <c r="Q288" s="2" t="s">
        <v>86</v>
      </c>
      <c r="R288" s="2" t="s">
        <v>1509</v>
      </c>
      <c r="S288" s="2" t="s">
        <v>1428</v>
      </c>
      <c r="T288" s="151" t="s">
        <v>1397</v>
      </c>
      <c r="U288" s="135">
        <v>3.19</v>
      </c>
      <c r="V288" s="125">
        <v>76.7</v>
      </c>
      <c r="W288" s="125">
        <v>244.672</v>
      </c>
      <c r="X288" s="137">
        <v>1.01E-4</v>
      </c>
      <c r="Y288" s="137">
        <v>3.1133535027877201E-2</v>
      </c>
      <c r="Z288" s="137">
        <v>3.3047079142350501E-3</v>
      </c>
    </row>
    <row r="289" spans="1:26" x14ac:dyDescent="0.25">
      <c r="A289" s="2">
        <v>969</v>
      </c>
      <c r="B289" s="2">
        <v>969</v>
      </c>
      <c r="C289" s="2" t="s">
        <v>1862</v>
      </c>
      <c r="D289" s="2" t="s">
        <v>1863</v>
      </c>
      <c r="E289" s="2" t="s">
        <v>670</v>
      </c>
      <c r="F289" s="2" t="s">
        <v>1877</v>
      </c>
      <c r="G289" s="2">
        <v>62017678</v>
      </c>
      <c r="H289" s="2" t="s">
        <v>33</v>
      </c>
      <c r="I289" s="2" t="s">
        <v>1643</v>
      </c>
      <c r="J289" s="2" t="s">
        <v>1765</v>
      </c>
      <c r="K289" s="2" t="s">
        <v>82</v>
      </c>
      <c r="L289" s="2" t="s">
        <v>1649</v>
      </c>
      <c r="M289" s="2" t="s">
        <v>83</v>
      </c>
      <c r="N289" s="2" t="s">
        <v>820</v>
      </c>
      <c r="O289" s="2" t="s">
        <v>150</v>
      </c>
      <c r="P289" s="153" t="s">
        <v>1878</v>
      </c>
      <c r="Q289" s="2" t="s">
        <v>86</v>
      </c>
      <c r="R289" s="2" t="s">
        <v>585</v>
      </c>
      <c r="S289" s="2" t="s">
        <v>1428</v>
      </c>
      <c r="T289" s="151" t="s">
        <v>1397</v>
      </c>
      <c r="U289" s="135">
        <v>3.19</v>
      </c>
      <c r="V289" s="125">
        <v>134.631</v>
      </c>
      <c r="W289" s="125">
        <v>429.47199999999998</v>
      </c>
      <c r="X289" s="137">
        <v>2.5900000000000001E-4</v>
      </c>
      <c r="Y289" s="137">
        <v>5.4648576441362298E-2</v>
      </c>
      <c r="Z289" s="137">
        <v>5.8007413197936099E-3</v>
      </c>
    </row>
    <row r="290" spans="1:26" x14ac:dyDescent="0.25">
      <c r="A290" s="2">
        <v>969</v>
      </c>
      <c r="B290" s="2">
        <v>969</v>
      </c>
      <c r="C290" s="2" t="s">
        <v>1903</v>
      </c>
      <c r="D290" s="2" t="s">
        <v>1904</v>
      </c>
      <c r="E290" s="2" t="s">
        <v>670</v>
      </c>
      <c r="F290" s="2" t="s">
        <v>1905</v>
      </c>
      <c r="G290" s="2">
        <v>77847846</v>
      </c>
      <c r="H290" s="2" t="s">
        <v>33</v>
      </c>
      <c r="I290" s="2" t="s">
        <v>1643</v>
      </c>
      <c r="J290" s="2" t="s">
        <v>975</v>
      </c>
      <c r="K290" s="2" t="s">
        <v>82</v>
      </c>
      <c r="L290" s="2" t="s">
        <v>1342</v>
      </c>
      <c r="M290" s="2" t="s">
        <v>1342</v>
      </c>
      <c r="N290" s="2" t="s">
        <v>83</v>
      </c>
      <c r="O290" s="2" t="s">
        <v>150</v>
      </c>
      <c r="P290" s="153" t="s">
        <v>1906</v>
      </c>
      <c r="Q290" s="2" t="s">
        <v>86</v>
      </c>
      <c r="R290" s="2" t="s">
        <v>1509</v>
      </c>
      <c r="S290" s="2" t="s">
        <v>1428</v>
      </c>
      <c r="T290" s="151" t="s">
        <v>1397</v>
      </c>
      <c r="U290" s="135">
        <v>3.19</v>
      </c>
      <c r="V290" s="125">
        <v>372.52</v>
      </c>
      <c r="W290" s="125">
        <v>1188.338</v>
      </c>
      <c r="X290" s="137">
        <v>0</v>
      </c>
      <c r="Y290" s="137">
        <v>0.15121125022741</v>
      </c>
      <c r="Z290" s="137">
        <v>1.6050506789558501E-2</v>
      </c>
    </row>
    <row r="291" spans="1:26" x14ac:dyDescent="0.25">
      <c r="A291" s="2">
        <v>969</v>
      </c>
      <c r="B291" s="2">
        <v>969</v>
      </c>
      <c r="C291" s="2" t="s">
        <v>1940</v>
      </c>
      <c r="D291" s="2" t="s">
        <v>1941</v>
      </c>
      <c r="E291" s="2" t="s">
        <v>508</v>
      </c>
      <c r="F291" s="2" t="s">
        <v>1942</v>
      </c>
      <c r="G291" s="2">
        <v>62021324</v>
      </c>
      <c r="H291" s="2" t="s">
        <v>33</v>
      </c>
      <c r="I291" s="2" t="s">
        <v>1643</v>
      </c>
      <c r="J291" s="2" t="s">
        <v>1813</v>
      </c>
      <c r="K291" s="2" t="s">
        <v>82</v>
      </c>
      <c r="L291" s="2" t="s">
        <v>1649</v>
      </c>
      <c r="M291" s="2" t="s">
        <v>83</v>
      </c>
      <c r="N291" s="2" t="s">
        <v>83</v>
      </c>
      <c r="O291" s="2" t="s">
        <v>150</v>
      </c>
      <c r="P291" s="153" t="s">
        <v>1939</v>
      </c>
      <c r="Q291" s="2" t="s">
        <v>86</v>
      </c>
      <c r="R291" s="2" t="s">
        <v>1509</v>
      </c>
      <c r="S291" s="2" t="s">
        <v>1428</v>
      </c>
      <c r="T291" s="151" t="s">
        <v>1397</v>
      </c>
      <c r="U291" s="135">
        <v>3.19</v>
      </c>
      <c r="V291" s="125">
        <v>6.9980000000000002</v>
      </c>
      <c r="W291" s="125">
        <v>22.323</v>
      </c>
      <c r="X291" s="137">
        <v>0</v>
      </c>
      <c r="Y291" s="137">
        <v>2.8404592232560599E-3</v>
      </c>
      <c r="Z291" s="137">
        <v>3.0150408769036801E-4</v>
      </c>
    </row>
    <row r="292" spans="1:26" x14ac:dyDescent="0.25">
      <c r="A292" s="2">
        <v>969</v>
      </c>
      <c r="B292" s="2">
        <v>969</v>
      </c>
      <c r="C292" s="2" t="s">
        <v>1959</v>
      </c>
      <c r="D292" s="2" t="s">
        <v>1960</v>
      </c>
      <c r="E292" s="2" t="s">
        <v>508</v>
      </c>
      <c r="F292" s="2" t="s">
        <v>1961</v>
      </c>
      <c r="G292" s="2">
        <v>62009204</v>
      </c>
      <c r="H292" s="2" t="s">
        <v>33</v>
      </c>
      <c r="I292" s="2" t="s">
        <v>1643</v>
      </c>
      <c r="J292" s="2" t="s">
        <v>1648</v>
      </c>
      <c r="K292" s="2" t="s">
        <v>82</v>
      </c>
      <c r="L292" s="2" t="s">
        <v>1342</v>
      </c>
      <c r="M292" s="2" t="s">
        <v>579</v>
      </c>
      <c r="N292" s="2" t="s">
        <v>820</v>
      </c>
      <c r="O292" s="2" t="s">
        <v>150</v>
      </c>
      <c r="P292" s="153" t="s">
        <v>1962</v>
      </c>
      <c r="Q292" s="2" t="s">
        <v>86</v>
      </c>
      <c r="R292" s="2" t="s">
        <v>585</v>
      </c>
      <c r="S292" s="2" t="s">
        <v>1428</v>
      </c>
      <c r="T292" s="151" t="s">
        <v>1397</v>
      </c>
      <c r="U292" s="135">
        <v>3.19</v>
      </c>
      <c r="V292" s="125">
        <v>85.909000000000006</v>
      </c>
      <c r="W292" s="125">
        <v>274.048</v>
      </c>
      <c r="X292" s="137">
        <v>9.7E-5</v>
      </c>
      <c r="Y292" s="137">
        <v>3.48715620560845E-2</v>
      </c>
      <c r="Z292" s="137">
        <v>3.7014854562867302E-3</v>
      </c>
    </row>
    <row r="293" spans="1:26" x14ac:dyDescent="0.25">
      <c r="A293" s="2">
        <v>969</v>
      </c>
      <c r="B293" s="2">
        <v>969</v>
      </c>
      <c r="C293" s="2" t="s">
        <v>1976</v>
      </c>
      <c r="D293" s="2" t="s">
        <v>1977</v>
      </c>
      <c r="E293" s="2" t="s">
        <v>508</v>
      </c>
      <c r="F293" s="2" t="s">
        <v>1978</v>
      </c>
      <c r="G293" s="2">
        <v>62010137</v>
      </c>
      <c r="H293" s="2" t="s">
        <v>33</v>
      </c>
      <c r="I293" s="2" t="s">
        <v>1643</v>
      </c>
      <c r="J293" s="2" t="s">
        <v>1671</v>
      </c>
      <c r="K293" s="2" t="s">
        <v>82</v>
      </c>
      <c r="L293" s="2" t="s">
        <v>1342</v>
      </c>
      <c r="M293" s="2" t="s">
        <v>579</v>
      </c>
      <c r="N293" s="2" t="s">
        <v>820</v>
      </c>
      <c r="O293" s="2" t="s">
        <v>150</v>
      </c>
      <c r="P293" s="153" t="s">
        <v>1979</v>
      </c>
      <c r="Q293" s="2" t="s">
        <v>86</v>
      </c>
      <c r="R293" s="2" t="s">
        <v>1509</v>
      </c>
      <c r="S293" s="2" t="s">
        <v>1428</v>
      </c>
      <c r="T293" s="151" t="s">
        <v>1397</v>
      </c>
      <c r="U293" s="135">
        <v>3.19</v>
      </c>
      <c r="V293" s="125">
        <v>59.283000000000001</v>
      </c>
      <c r="W293" s="125">
        <v>189.11199999999999</v>
      </c>
      <c r="X293" s="137">
        <v>3.0000000000000001E-5</v>
      </c>
      <c r="Y293" s="137">
        <v>2.40637196671704E-2</v>
      </c>
      <c r="Z293" s="137">
        <v>2.55427354326534E-3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10" width="11.59765625" style="2" customWidth="1"/>
    <col min="11" max="11" width="11.59765625" style="3" customWidth="1"/>
    <col min="12" max="23" width="11.59765625" style="2" customWidth="1"/>
    <col min="24" max="24" width="11" style="2" bestFit="1" customWidth="1"/>
    <col min="25" max="28" width="11.59765625" style="2" customWidth="1"/>
    <col min="29" max="29" width="11.59765625" style="2" hidden="1" customWidth="1"/>
    <col min="30" max="30" width="9" style="2" hidden="1" customWidth="1"/>
    <col min="31" max="16384" width="9" style="2" hidden="1"/>
  </cols>
  <sheetData>
    <row r="1" spans="1:28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6</v>
      </c>
      <c r="J1" s="13" t="s">
        <v>7</v>
      </c>
      <c r="K1" s="13" t="s">
        <v>140</v>
      </c>
      <c r="L1" s="13" t="s">
        <v>1350</v>
      </c>
      <c r="M1" s="13" t="s">
        <v>133</v>
      </c>
      <c r="N1" s="13" t="s">
        <v>1351</v>
      </c>
      <c r="O1" s="13" t="s">
        <v>134</v>
      </c>
      <c r="P1" s="13" t="s">
        <v>1377</v>
      </c>
      <c r="Q1" s="13" t="s">
        <v>11</v>
      </c>
      <c r="R1" s="13" t="s">
        <v>1383</v>
      </c>
      <c r="S1" s="13" t="s">
        <v>1384</v>
      </c>
      <c r="T1" s="13" t="s">
        <v>1386</v>
      </c>
      <c r="U1" s="13" t="s">
        <v>1352</v>
      </c>
      <c r="V1" s="13" t="s">
        <v>1353</v>
      </c>
      <c r="W1" s="13" t="s">
        <v>17</v>
      </c>
      <c r="X1" s="13" t="s">
        <v>19</v>
      </c>
      <c r="Y1" s="13" t="s">
        <v>18</v>
      </c>
      <c r="Z1" s="13" t="s">
        <v>20</v>
      </c>
      <c r="AA1" s="13" t="s">
        <v>24</v>
      </c>
      <c r="AB1" s="13" t="s">
        <v>25</v>
      </c>
    </row>
    <row r="2" spans="1:28" x14ac:dyDescent="0.25">
      <c r="A2" s="14"/>
      <c r="B2" s="14"/>
      <c r="C2" s="14"/>
      <c r="D2" s="14"/>
      <c r="E2" s="12"/>
      <c r="F2" s="14"/>
      <c r="G2" s="14"/>
      <c r="H2" s="14"/>
      <c r="I2" s="12"/>
      <c r="J2" s="12"/>
      <c r="K2" s="14"/>
      <c r="L2" s="14"/>
      <c r="M2" s="14"/>
      <c r="N2" s="14"/>
      <c r="O2" s="14"/>
      <c r="P2" s="14"/>
      <c r="Q2" s="12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x14ac:dyDescent="0.25">
      <c r="A3" s="14"/>
      <c r="B3" s="14"/>
      <c r="C3" s="14"/>
      <c r="D3" s="14"/>
      <c r="E3" s="12"/>
      <c r="F3" s="14"/>
      <c r="G3" s="14"/>
      <c r="H3" s="14"/>
      <c r="I3" s="12"/>
      <c r="J3" s="12"/>
      <c r="K3" s="14"/>
      <c r="L3" s="14"/>
      <c r="M3" s="14"/>
      <c r="N3" s="14"/>
      <c r="O3" s="14"/>
      <c r="P3" s="14"/>
      <c r="Q3" s="12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x14ac:dyDescent="0.25">
      <c r="A4" s="14"/>
      <c r="B4" s="14"/>
      <c r="C4" s="14"/>
      <c r="D4" s="14"/>
      <c r="E4" s="12"/>
      <c r="F4" s="14"/>
      <c r="G4" s="14"/>
      <c r="H4" s="14"/>
      <c r="I4" s="12"/>
      <c r="J4" s="12"/>
      <c r="K4" s="14"/>
      <c r="L4" s="14"/>
      <c r="M4" s="14"/>
      <c r="N4" s="14"/>
      <c r="O4" s="14"/>
      <c r="P4" s="14"/>
      <c r="Q4" s="12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x14ac:dyDescent="0.25">
      <c r="A5" s="14"/>
      <c r="B5" s="14"/>
      <c r="C5" s="14"/>
      <c r="D5" s="14"/>
      <c r="E5" s="12"/>
      <c r="F5" s="14"/>
      <c r="G5" s="14"/>
      <c r="H5" s="14"/>
      <c r="I5" s="12"/>
      <c r="J5" s="12"/>
      <c r="K5" s="14"/>
      <c r="L5" s="14"/>
      <c r="M5" s="14"/>
      <c r="N5" s="14"/>
      <c r="O5" s="14"/>
      <c r="P5" s="14"/>
      <c r="Q5" s="12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x14ac:dyDescent="0.25">
      <c r="A6" s="14"/>
      <c r="B6" s="14"/>
      <c r="C6" s="14"/>
      <c r="D6" s="14"/>
      <c r="E6" s="12"/>
      <c r="F6" s="14"/>
      <c r="G6" s="14"/>
      <c r="H6" s="14"/>
      <c r="I6" s="12"/>
      <c r="J6" s="12"/>
      <c r="K6" s="14"/>
      <c r="L6" s="14"/>
      <c r="M6" s="14"/>
      <c r="N6" s="14"/>
      <c r="O6" s="14"/>
      <c r="P6" s="14"/>
      <c r="Q6" s="12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x14ac:dyDescent="0.25">
      <c r="A7" s="14"/>
      <c r="B7" s="14"/>
      <c r="C7" s="14"/>
      <c r="D7" s="14"/>
      <c r="E7" s="12"/>
      <c r="F7" s="14"/>
      <c r="G7" s="14"/>
      <c r="H7" s="14"/>
      <c r="I7" s="12"/>
      <c r="J7" s="12"/>
      <c r="K7" s="14"/>
      <c r="L7" s="14"/>
      <c r="M7" s="14"/>
      <c r="N7" s="14"/>
      <c r="O7" s="14"/>
      <c r="P7" s="14"/>
      <c r="Q7" s="12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25">
      <c r="A8" s="14"/>
      <c r="B8" s="14"/>
      <c r="C8" s="14"/>
      <c r="D8" s="14"/>
      <c r="E8" s="12"/>
      <c r="F8" s="14"/>
      <c r="G8" s="14"/>
      <c r="H8" s="14"/>
      <c r="I8" s="12"/>
      <c r="J8" s="12"/>
      <c r="K8" s="14"/>
      <c r="L8" s="14"/>
      <c r="M8" s="14"/>
      <c r="N8" s="14"/>
      <c r="O8" s="14"/>
      <c r="P8" s="14"/>
      <c r="Q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25">
      <c r="A9" s="14"/>
      <c r="B9" s="14"/>
      <c r="C9" s="14"/>
      <c r="D9" s="14"/>
      <c r="E9" s="12"/>
      <c r="F9" s="14"/>
      <c r="G9" s="14"/>
      <c r="H9" s="14"/>
      <c r="I9" s="12"/>
      <c r="J9" s="12"/>
      <c r="K9" s="14"/>
      <c r="L9" s="14"/>
      <c r="M9" s="14"/>
      <c r="N9" s="14"/>
      <c r="O9" s="14"/>
      <c r="P9" s="14"/>
      <c r="Q9" s="12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25">
      <c r="A10" s="14"/>
      <c r="B10" s="14"/>
      <c r="C10" s="14"/>
      <c r="D10" s="14"/>
      <c r="E10" s="12"/>
      <c r="F10" s="14"/>
      <c r="G10" s="14"/>
      <c r="H10" s="14"/>
      <c r="I10" s="12"/>
      <c r="J10" s="12"/>
      <c r="K10" s="14"/>
      <c r="L10" s="14"/>
      <c r="M10" s="14"/>
      <c r="N10" s="14"/>
      <c r="O10" s="14"/>
      <c r="P10" s="14"/>
      <c r="Q10" s="12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25">
      <c r="A11" s="14"/>
      <c r="B11" s="14"/>
      <c r="C11" s="14"/>
      <c r="D11" s="14"/>
      <c r="E11" s="12"/>
      <c r="F11" s="14"/>
      <c r="G11" s="14"/>
      <c r="H11" s="14"/>
      <c r="I11" s="12"/>
      <c r="J11" s="12"/>
      <c r="K11" s="14"/>
      <c r="L11" s="14"/>
      <c r="M11" s="14"/>
      <c r="N11" s="14"/>
      <c r="O11" s="14"/>
      <c r="P11" s="14"/>
      <c r="Q11" s="12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25">
      <c r="A12" s="14"/>
      <c r="B12" s="14"/>
      <c r="C12" s="14"/>
      <c r="D12" s="14"/>
      <c r="E12" s="12"/>
      <c r="F12" s="14"/>
      <c r="G12" s="14"/>
      <c r="H12" s="14"/>
      <c r="I12" s="12"/>
      <c r="J12" s="12"/>
      <c r="K12" s="14"/>
      <c r="L12" s="14"/>
      <c r="M12" s="14"/>
      <c r="N12" s="14"/>
      <c r="O12" s="14"/>
      <c r="P12" s="14"/>
      <c r="Q12" s="12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25">
      <c r="A13" s="14"/>
      <c r="B13" s="14"/>
      <c r="C13" s="14"/>
      <c r="D13" s="14"/>
      <c r="E13" s="12"/>
      <c r="F13" s="14"/>
      <c r="G13" s="14"/>
      <c r="H13" s="14"/>
      <c r="I13" s="12"/>
      <c r="J13" s="12"/>
      <c r="K13" s="14"/>
      <c r="L13" s="14"/>
      <c r="M13" s="14"/>
      <c r="N13" s="14"/>
      <c r="O13" s="14"/>
      <c r="P13" s="14"/>
      <c r="Q13" s="12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25">
      <c r="A14" s="14"/>
      <c r="B14" s="14"/>
      <c r="C14" s="14"/>
      <c r="D14" s="14"/>
      <c r="E14" s="12"/>
      <c r="F14" s="14"/>
      <c r="G14" s="14"/>
      <c r="H14" s="14"/>
      <c r="I14" s="12"/>
      <c r="J14" s="12"/>
      <c r="K14" s="14"/>
      <c r="L14" s="14"/>
      <c r="M14" s="14"/>
      <c r="N14" s="14"/>
      <c r="O14" s="14"/>
      <c r="P14" s="14"/>
      <c r="Q14" s="12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25">
      <c r="A15" s="14"/>
      <c r="B15" s="14"/>
      <c r="C15" s="14"/>
      <c r="D15" s="14"/>
      <c r="E15" s="12"/>
      <c r="F15" s="14"/>
      <c r="G15" s="14"/>
      <c r="H15" s="14"/>
      <c r="I15" s="12"/>
      <c r="J15" s="12"/>
      <c r="K15" s="14"/>
      <c r="L15" s="14"/>
      <c r="M15" s="14"/>
      <c r="N15" s="14"/>
      <c r="O15" s="14"/>
      <c r="P15" s="14"/>
      <c r="Q15" s="12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x14ac:dyDescent="0.25">
      <c r="A16" s="14"/>
      <c r="B16" s="14"/>
      <c r="C16" s="14"/>
      <c r="D16" s="14"/>
      <c r="E16" s="12"/>
      <c r="F16" s="14"/>
      <c r="G16" s="14"/>
      <c r="H16" s="14"/>
      <c r="I16" s="12"/>
      <c r="J16" s="12"/>
      <c r="K16" s="14"/>
      <c r="L16" s="14"/>
      <c r="M16" s="14"/>
      <c r="N16" s="14"/>
      <c r="O16" s="14"/>
      <c r="P16" s="14"/>
      <c r="Q16" s="12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x14ac:dyDescent="0.25">
      <c r="A17" s="14"/>
      <c r="B17" s="14"/>
      <c r="C17" s="14"/>
      <c r="D17" s="14"/>
      <c r="E17" s="12"/>
      <c r="F17" s="14"/>
      <c r="G17" s="14"/>
      <c r="H17" s="14"/>
      <c r="I17" s="12"/>
      <c r="J17" s="12"/>
      <c r="K17" s="14"/>
      <c r="L17" s="14"/>
      <c r="M17" s="14"/>
      <c r="N17" s="14"/>
      <c r="O17" s="14"/>
      <c r="P17" s="14"/>
      <c r="Q17" s="12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x14ac:dyDescent="0.25">
      <c r="A18" s="14"/>
      <c r="B18" s="14"/>
      <c r="C18" s="14"/>
      <c r="D18" s="14"/>
      <c r="E18" s="12"/>
      <c r="F18" s="14"/>
      <c r="G18" s="14"/>
      <c r="H18" s="14"/>
      <c r="I18" s="12"/>
      <c r="J18" s="12"/>
      <c r="K18" s="14"/>
      <c r="L18" s="14"/>
      <c r="M18" s="14"/>
      <c r="N18" s="14"/>
      <c r="O18" s="14"/>
      <c r="P18" s="14"/>
      <c r="Q18" s="1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x14ac:dyDescent="0.25">
      <c r="A19" s="14"/>
      <c r="B19" s="14"/>
      <c r="C19" s="14"/>
      <c r="D19" s="14"/>
      <c r="E19" s="12"/>
      <c r="F19" s="14"/>
      <c r="G19" s="14"/>
      <c r="H19" s="14"/>
      <c r="I19" s="12"/>
      <c r="J19" s="12"/>
      <c r="K19" s="14"/>
      <c r="L19" s="14"/>
      <c r="M19" s="14"/>
      <c r="N19" s="14"/>
      <c r="O19" s="14"/>
      <c r="P19" s="14"/>
      <c r="Q19" s="1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x14ac:dyDescent="0.25">
      <c r="E20" s="12"/>
      <c r="H20" s="14"/>
      <c r="I20" s="12"/>
      <c r="J20" s="12"/>
      <c r="K20" s="14"/>
      <c r="M20" s="14"/>
      <c r="O20" s="14"/>
      <c r="S20" s="14"/>
    </row>
    <row r="24" spans="1:28" x14ac:dyDescent="0.25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3" width="11.59765625" style="2" customWidth="1"/>
    <col min="24" max="24" width="11" style="2" bestFit="1" customWidth="1"/>
    <col min="25" max="25" width="8.59765625" style="2" bestFit="1" customWidth="1"/>
    <col min="26" max="28" width="11.59765625" style="2" customWidth="1"/>
    <col min="29" max="29" width="11.59765625" style="2" hidden="1" customWidth="1"/>
    <col min="30" max="30" width="9" style="2" hidden="1" customWidth="1"/>
    <col min="31" max="16384" width="9" style="2" hidden="1"/>
  </cols>
  <sheetData>
    <row r="1" spans="1:28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133</v>
      </c>
      <c r="M1" s="13" t="s">
        <v>1360</v>
      </c>
      <c r="N1" s="13" t="s">
        <v>1351</v>
      </c>
      <c r="O1" s="13" t="s">
        <v>134</v>
      </c>
      <c r="P1" s="13" t="s">
        <v>1377</v>
      </c>
      <c r="Q1" s="13" t="s">
        <v>11</v>
      </c>
      <c r="R1" s="13" t="s">
        <v>1383</v>
      </c>
      <c r="S1" s="13" t="s">
        <v>1384</v>
      </c>
      <c r="T1" s="13" t="s">
        <v>1386</v>
      </c>
      <c r="U1" s="13" t="s">
        <v>1352</v>
      </c>
      <c r="V1" s="13" t="s">
        <v>1353</v>
      </c>
      <c r="W1" s="13" t="s">
        <v>17</v>
      </c>
      <c r="X1" s="13" t="s">
        <v>19</v>
      </c>
      <c r="Y1" s="13" t="s">
        <v>18</v>
      </c>
      <c r="Z1" s="13" t="s">
        <v>2091</v>
      </c>
      <c r="AA1" s="13" t="s">
        <v>24</v>
      </c>
      <c r="AB1" s="13" t="s">
        <v>25</v>
      </c>
    </row>
    <row r="2" spans="1:28" x14ac:dyDescent="0.25">
      <c r="A2" s="14"/>
      <c r="B2" s="14"/>
      <c r="C2" s="14"/>
      <c r="D2" s="14"/>
      <c r="E2" s="12"/>
      <c r="F2" s="14"/>
      <c r="G2" s="14"/>
      <c r="H2" s="14"/>
      <c r="I2" s="14"/>
      <c r="J2" s="12"/>
      <c r="K2" s="12"/>
      <c r="L2" s="14"/>
      <c r="M2" s="14"/>
      <c r="N2" s="14"/>
      <c r="O2" s="14"/>
      <c r="P2" s="14"/>
      <c r="Q2" s="12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x14ac:dyDescent="0.25">
      <c r="A3" s="14"/>
      <c r="B3" s="14"/>
      <c r="C3" s="14"/>
      <c r="D3" s="14"/>
      <c r="E3" s="12"/>
      <c r="F3" s="14"/>
      <c r="G3" s="14"/>
      <c r="H3" s="14"/>
      <c r="I3" s="14"/>
      <c r="J3" s="12"/>
      <c r="K3" s="12"/>
      <c r="L3" s="14"/>
      <c r="M3" s="14"/>
      <c r="N3" s="14"/>
      <c r="O3" s="14"/>
      <c r="P3" s="14"/>
      <c r="Q3" s="12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x14ac:dyDescent="0.25">
      <c r="A4" s="14"/>
      <c r="B4" s="14"/>
      <c r="C4" s="14"/>
      <c r="D4" s="14"/>
      <c r="E4" s="12"/>
      <c r="F4" s="14"/>
      <c r="G4" s="14"/>
      <c r="H4" s="14"/>
      <c r="I4" s="14"/>
      <c r="J4" s="12"/>
      <c r="K4" s="12"/>
      <c r="L4" s="14"/>
      <c r="M4" s="14"/>
      <c r="N4" s="14"/>
      <c r="O4" s="14"/>
      <c r="P4" s="14"/>
      <c r="Q4" s="12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x14ac:dyDescent="0.25">
      <c r="A5" s="14"/>
      <c r="B5" s="14"/>
      <c r="C5" s="14"/>
      <c r="D5" s="14"/>
      <c r="E5" s="12"/>
      <c r="F5" s="14"/>
      <c r="G5" s="14"/>
      <c r="H5" s="14"/>
      <c r="I5" s="14"/>
      <c r="J5" s="12"/>
      <c r="K5" s="12"/>
      <c r="L5" s="14"/>
      <c r="M5" s="14"/>
      <c r="N5" s="14"/>
      <c r="O5" s="14"/>
      <c r="P5" s="14"/>
      <c r="Q5" s="12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x14ac:dyDescent="0.25">
      <c r="A6" s="14"/>
      <c r="B6" s="14"/>
      <c r="C6" s="14"/>
      <c r="D6" s="14"/>
      <c r="E6" s="12"/>
      <c r="F6" s="14"/>
      <c r="G6" s="14"/>
      <c r="H6" s="14"/>
      <c r="I6" s="14"/>
      <c r="J6" s="12"/>
      <c r="K6" s="12"/>
      <c r="L6" s="14"/>
      <c r="M6" s="14"/>
      <c r="N6" s="14"/>
      <c r="O6" s="14"/>
      <c r="P6" s="14"/>
      <c r="Q6" s="12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x14ac:dyDescent="0.25">
      <c r="A7" s="14"/>
      <c r="B7" s="14"/>
      <c r="C7" s="14"/>
      <c r="D7" s="14"/>
      <c r="E7" s="12"/>
      <c r="F7" s="14"/>
      <c r="G7" s="14"/>
      <c r="H7" s="14"/>
      <c r="I7" s="14"/>
      <c r="J7" s="12"/>
      <c r="K7" s="12"/>
      <c r="L7" s="14"/>
      <c r="M7" s="14"/>
      <c r="N7" s="14"/>
      <c r="O7" s="14"/>
      <c r="P7" s="14"/>
      <c r="Q7" s="12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25">
      <c r="A8" s="14"/>
      <c r="B8" s="14"/>
      <c r="C8" s="14"/>
      <c r="D8" s="14"/>
      <c r="E8" s="12"/>
      <c r="F8" s="14"/>
      <c r="G8" s="14"/>
      <c r="H8" s="14"/>
      <c r="I8" s="14"/>
      <c r="J8" s="12"/>
      <c r="K8" s="12"/>
      <c r="L8" s="14"/>
      <c r="M8" s="14"/>
      <c r="N8" s="14"/>
      <c r="O8" s="14"/>
      <c r="P8" s="14"/>
      <c r="Q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25">
      <c r="A9" s="14"/>
      <c r="B9" s="14"/>
      <c r="C9" s="14"/>
      <c r="D9" s="14"/>
      <c r="E9" s="12"/>
      <c r="F9" s="14"/>
      <c r="G9" s="14"/>
      <c r="H9" s="14"/>
      <c r="I9" s="14"/>
      <c r="J9" s="12"/>
      <c r="K9" s="12"/>
      <c r="L9" s="14"/>
      <c r="M9" s="14"/>
      <c r="N9" s="14"/>
      <c r="O9" s="14"/>
      <c r="P9" s="14"/>
      <c r="Q9" s="12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25">
      <c r="A10" s="14"/>
      <c r="B10" s="14"/>
      <c r="C10" s="14"/>
      <c r="D10" s="14"/>
      <c r="E10" s="12"/>
      <c r="F10" s="14"/>
      <c r="G10" s="14"/>
      <c r="H10" s="14"/>
      <c r="I10" s="14"/>
      <c r="J10" s="12"/>
      <c r="K10" s="12"/>
      <c r="L10" s="14"/>
      <c r="M10" s="14"/>
      <c r="N10" s="14"/>
      <c r="O10" s="14"/>
      <c r="P10" s="14"/>
      <c r="Q10" s="12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25">
      <c r="A11" s="14"/>
      <c r="B11" s="14"/>
      <c r="C11" s="14"/>
      <c r="D11" s="14"/>
      <c r="E11" s="12"/>
      <c r="F11" s="14"/>
      <c r="G11" s="14"/>
      <c r="H11" s="14"/>
      <c r="I11" s="14"/>
      <c r="J11" s="12"/>
      <c r="K11" s="12"/>
      <c r="L11" s="14"/>
      <c r="M11" s="14"/>
      <c r="N11" s="14"/>
      <c r="O11" s="14"/>
      <c r="P11" s="14"/>
      <c r="Q11" s="12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25">
      <c r="A12" s="14"/>
      <c r="B12" s="14"/>
      <c r="C12" s="14"/>
      <c r="D12" s="14"/>
      <c r="E12" s="12"/>
      <c r="F12" s="14"/>
      <c r="G12" s="14"/>
      <c r="H12" s="14"/>
      <c r="I12" s="14"/>
      <c r="J12" s="12"/>
      <c r="K12" s="12"/>
      <c r="L12" s="14"/>
      <c r="M12" s="14"/>
      <c r="N12" s="14"/>
      <c r="O12" s="14"/>
      <c r="P12" s="14"/>
      <c r="Q12" s="12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25">
      <c r="A13" s="14"/>
      <c r="B13" s="14"/>
      <c r="C13" s="14"/>
      <c r="D13" s="14"/>
      <c r="E13" s="12"/>
      <c r="F13" s="14"/>
      <c r="G13" s="14"/>
      <c r="H13" s="14"/>
      <c r="I13" s="14"/>
      <c r="J13" s="12"/>
      <c r="K13" s="12"/>
      <c r="L13" s="14"/>
      <c r="M13" s="14"/>
      <c r="N13" s="14"/>
      <c r="O13" s="14"/>
      <c r="P13" s="14"/>
      <c r="Q13" s="12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25">
      <c r="A14" s="14"/>
      <c r="B14" s="14"/>
      <c r="C14" s="14"/>
      <c r="D14" s="14"/>
      <c r="E14" s="12"/>
      <c r="F14" s="14"/>
      <c r="G14" s="14"/>
      <c r="H14" s="14"/>
      <c r="I14" s="14"/>
      <c r="J14" s="12"/>
      <c r="K14" s="12"/>
      <c r="L14" s="14"/>
      <c r="M14" s="14"/>
      <c r="N14" s="14"/>
      <c r="O14" s="14"/>
      <c r="P14" s="14"/>
      <c r="Q14" s="12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25">
      <c r="A15" s="14"/>
      <c r="B15" s="14"/>
      <c r="C15" s="14"/>
      <c r="D15" s="14"/>
      <c r="E15" s="12"/>
      <c r="F15" s="14"/>
      <c r="G15" s="14"/>
      <c r="H15" s="14"/>
      <c r="I15" s="14"/>
      <c r="J15" s="12"/>
      <c r="K15" s="12"/>
      <c r="L15" s="14"/>
      <c r="M15" s="14"/>
      <c r="N15" s="14"/>
      <c r="O15" s="14"/>
      <c r="P15" s="14"/>
      <c r="Q15" s="12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x14ac:dyDescent="0.25">
      <c r="A16" s="14"/>
      <c r="B16" s="14"/>
      <c r="C16" s="14"/>
      <c r="D16" s="14"/>
      <c r="E16" s="12"/>
      <c r="F16" s="14"/>
      <c r="G16" s="14"/>
      <c r="H16" s="14"/>
      <c r="I16" s="14"/>
      <c r="J16" s="12"/>
      <c r="K16" s="12"/>
      <c r="L16" s="14"/>
      <c r="M16" s="14"/>
      <c r="N16" s="14"/>
      <c r="O16" s="14"/>
      <c r="P16" s="14"/>
      <c r="Q16" s="12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x14ac:dyDescent="0.25">
      <c r="A17" s="14"/>
      <c r="B17" s="14"/>
      <c r="C17" s="14"/>
      <c r="D17" s="14"/>
      <c r="E17" s="12"/>
      <c r="F17" s="14"/>
      <c r="G17" s="14"/>
      <c r="H17" s="14"/>
      <c r="I17" s="14"/>
      <c r="J17" s="12"/>
      <c r="K17" s="12"/>
      <c r="L17" s="14"/>
      <c r="M17" s="14"/>
      <c r="N17" s="14"/>
      <c r="O17" s="14"/>
      <c r="P17" s="14"/>
      <c r="Q17" s="12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x14ac:dyDescent="0.25">
      <c r="A18" s="14"/>
      <c r="B18" s="14"/>
      <c r="C18" s="14"/>
      <c r="D18" s="14"/>
      <c r="E18" s="12"/>
      <c r="F18" s="14"/>
      <c r="G18" s="14"/>
      <c r="H18" s="14"/>
      <c r="I18" s="14"/>
      <c r="J18" s="12"/>
      <c r="K18" s="12"/>
      <c r="L18" s="14"/>
      <c r="M18" s="14"/>
      <c r="N18" s="14"/>
      <c r="O18" s="14"/>
      <c r="P18" s="14"/>
      <c r="Q18" s="1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x14ac:dyDescent="0.25">
      <c r="A19" s="14"/>
      <c r="B19" s="14"/>
      <c r="C19" s="14"/>
      <c r="D19" s="14"/>
      <c r="E19" s="12"/>
      <c r="F19" s="14"/>
      <c r="G19" s="14"/>
      <c r="H19" s="14"/>
      <c r="I19" s="14"/>
      <c r="J19" s="12"/>
      <c r="K19" s="12"/>
      <c r="L19" s="14"/>
      <c r="M19" s="14"/>
      <c r="N19" s="14"/>
      <c r="O19" s="14"/>
      <c r="P19" s="14"/>
      <c r="Q19" s="1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x14ac:dyDescent="0.25">
      <c r="E20" s="12"/>
      <c r="H20" s="14"/>
      <c r="I20" s="14"/>
      <c r="J20" s="12"/>
      <c r="K20" s="12"/>
      <c r="L20" s="14"/>
      <c r="M20" s="14"/>
      <c r="O20" s="14"/>
      <c r="R20" s="14"/>
      <c r="S20" s="14"/>
    </row>
    <row r="21" spans="1:28" x14ac:dyDescent="0.25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6"/>
  <sheetViews>
    <sheetView rightToLeft="1" workbookViewId="0">
      <selection activeCell="G32" sqref="G32"/>
    </sheetView>
  </sheetViews>
  <sheetFormatPr defaultColWidth="0" defaultRowHeight="13.8" x14ac:dyDescent="0.25"/>
  <cols>
    <col min="1" max="6" width="11.59765625" style="103" customWidth="1"/>
    <col min="7" max="7" width="13.09765625" style="103" bestFit="1" customWidth="1"/>
    <col min="8" max="33" width="11.59765625" style="103" customWidth="1"/>
    <col min="34" max="34" width="11.59765625" style="1" customWidth="1"/>
    <col min="35" max="39" width="11.59765625" style="103" customWidth="1"/>
    <col min="40" max="41" width="11.59765625" style="192" customWidth="1"/>
    <col min="42" max="42" width="9" style="103" hidden="1" customWidth="1"/>
    <col min="43" max="16384" width="9" style="103" hidden="1"/>
  </cols>
  <sheetData>
    <row r="1" spans="1:41" ht="52.8" x14ac:dyDescent="0.25">
      <c r="A1" s="13" t="s">
        <v>0</v>
      </c>
      <c r="B1" s="13" t="s">
        <v>1</v>
      </c>
      <c r="C1" s="13" t="s">
        <v>5</v>
      </c>
      <c r="D1" s="13" t="s">
        <v>2092</v>
      </c>
      <c r="E1" s="13" t="s">
        <v>2093</v>
      </c>
      <c r="F1" s="140" t="s">
        <v>18</v>
      </c>
      <c r="G1" s="13" t="s">
        <v>2094</v>
      </c>
      <c r="H1" s="13" t="s">
        <v>2095</v>
      </c>
      <c r="I1" s="136" t="s">
        <v>2096</v>
      </c>
      <c r="J1" s="136" t="s">
        <v>2097</v>
      </c>
      <c r="K1" s="13" t="s">
        <v>2098</v>
      </c>
      <c r="L1" s="13" t="s">
        <v>2099</v>
      </c>
      <c r="M1" s="140" t="s">
        <v>18</v>
      </c>
      <c r="N1" s="13" t="s">
        <v>2100</v>
      </c>
      <c r="O1" s="13" t="s">
        <v>2101</v>
      </c>
      <c r="P1" s="136" t="s">
        <v>2102</v>
      </c>
      <c r="Q1" s="136" t="s">
        <v>2103</v>
      </c>
      <c r="R1" s="13" t="s">
        <v>2104</v>
      </c>
      <c r="S1" s="13" t="s">
        <v>6</v>
      </c>
      <c r="T1" s="13" t="s">
        <v>7</v>
      </c>
      <c r="U1" s="13" t="s">
        <v>2105</v>
      </c>
      <c r="V1" s="13" t="s">
        <v>2106</v>
      </c>
      <c r="W1" s="13" t="s">
        <v>2107</v>
      </c>
      <c r="X1" s="13" t="s">
        <v>1365</v>
      </c>
      <c r="Y1" s="13" t="s">
        <v>134</v>
      </c>
      <c r="Z1" s="13" t="s">
        <v>2108</v>
      </c>
      <c r="AA1" s="13" t="s">
        <v>2109</v>
      </c>
      <c r="AB1" s="13" t="s">
        <v>2110</v>
      </c>
      <c r="AC1" s="13" t="s">
        <v>2111</v>
      </c>
      <c r="AD1" s="13" t="s">
        <v>2112</v>
      </c>
      <c r="AE1" s="13" t="s">
        <v>2113</v>
      </c>
      <c r="AF1" s="13" t="s">
        <v>136</v>
      </c>
      <c r="AG1" s="13" t="s">
        <v>2114</v>
      </c>
      <c r="AH1" s="13" t="s">
        <v>2115</v>
      </c>
      <c r="AI1" s="13" t="s">
        <v>2116</v>
      </c>
      <c r="AJ1" s="13" t="s">
        <v>2117</v>
      </c>
      <c r="AK1" s="13" t="s">
        <v>2118</v>
      </c>
      <c r="AL1" s="13" t="s">
        <v>2119</v>
      </c>
      <c r="AM1" s="13" t="s">
        <v>2120</v>
      </c>
      <c r="AN1" s="136" t="s">
        <v>24</v>
      </c>
      <c r="AO1" s="136" t="s">
        <v>25</v>
      </c>
    </row>
    <row r="2" spans="1:41" x14ac:dyDescent="0.25">
      <c r="A2" s="103" t="s">
        <v>2121</v>
      </c>
      <c r="B2" s="103" t="s">
        <v>2122</v>
      </c>
      <c r="C2" s="103" t="s">
        <v>2123</v>
      </c>
      <c r="D2" s="1" t="s">
        <v>2124</v>
      </c>
      <c r="E2" s="103" t="s">
        <v>86</v>
      </c>
      <c r="F2" s="163">
        <v>3.19</v>
      </c>
      <c r="G2" s="133">
        <v>-4409332.8</v>
      </c>
      <c r="H2" s="126">
        <v>-14053.602000000001</v>
      </c>
      <c r="I2" s="188">
        <v>8.3900000000000001E-4</v>
      </c>
      <c r="J2" s="162">
        <v>-1E-4</v>
      </c>
      <c r="K2" s="103" t="s">
        <v>2124</v>
      </c>
      <c r="L2" s="103" t="s">
        <v>34</v>
      </c>
      <c r="M2" s="163">
        <v>1</v>
      </c>
      <c r="N2" s="133">
        <v>14374424.927999999</v>
      </c>
      <c r="O2" s="126">
        <v>13726.736999999999</v>
      </c>
      <c r="P2" s="188">
        <v>7.8999999999999996E-5</v>
      </c>
      <c r="Q2" s="188">
        <v>8.3600000000000005E-4</v>
      </c>
      <c r="R2" s="133">
        <v>326.86500000000001</v>
      </c>
      <c r="S2" s="103" t="s">
        <v>30</v>
      </c>
      <c r="T2" s="189" t="s">
        <v>30</v>
      </c>
      <c r="U2" s="103" t="s">
        <v>2125</v>
      </c>
      <c r="V2" s="103" t="s">
        <v>2126</v>
      </c>
      <c r="W2" s="103" t="s">
        <v>2127</v>
      </c>
      <c r="X2" s="103" t="s">
        <v>2128</v>
      </c>
      <c r="Y2" s="103" t="s">
        <v>150</v>
      </c>
      <c r="Z2" s="1" t="s">
        <v>2129</v>
      </c>
      <c r="AA2" s="18" t="s">
        <v>2130</v>
      </c>
      <c r="AB2" s="103" t="s">
        <v>2131</v>
      </c>
      <c r="AC2" s="103" t="s">
        <v>2132</v>
      </c>
      <c r="AD2" s="103" t="s">
        <v>150</v>
      </c>
      <c r="AE2" s="103" t="s">
        <v>2133</v>
      </c>
      <c r="AF2" s="103" t="s">
        <v>2131</v>
      </c>
      <c r="AG2" s="103" t="s">
        <v>2134</v>
      </c>
      <c r="AH2" s="103" t="s">
        <v>2135</v>
      </c>
      <c r="AI2" s="133">
        <v>3.1869999999999998</v>
      </c>
      <c r="AJ2" s="103" t="s">
        <v>2136</v>
      </c>
      <c r="AK2" s="103" t="s">
        <v>150</v>
      </c>
      <c r="AL2" s="103" t="s">
        <v>2135</v>
      </c>
      <c r="AM2" s="103" t="s">
        <v>2137</v>
      </c>
      <c r="AN2" s="190">
        <v>9.5699999999999995E-4</v>
      </c>
      <c r="AO2" s="190">
        <v>1.9999999999999999E-6</v>
      </c>
    </row>
    <row r="3" spans="1:41" x14ac:dyDescent="0.25">
      <c r="A3" s="103" t="s">
        <v>2121</v>
      </c>
      <c r="B3" s="103" t="s">
        <v>2122</v>
      </c>
      <c r="C3" s="103" t="s">
        <v>2123</v>
      </c>
      <c r="D3" s="1" t="s">
        <v>2138</v>
      </c>
      <c r="E3" s="103" t="s">
        <v>589</v>
      </c>
      <c r="F3" s="163">
        <v>3.7454999999999998</v>
      </c>
      <c r="G3" s="133">
        <v>-711000</v>
      </c>
      <c r="H3" s="126">
        <v>-2636.337</v>
      </c>
      <c r="I3" s="188">
        <v>1.5699999999999999E-4</v>
      </c>
      <c r="J3" s="162">
        <v>-1.9000000000000001E-5</v>
      </c>
      <c r="K3" s="103" t="s">
        <v>2138</v>
      </c>
      <c r="L3" s="103" t="s">
        <v>34</v>
      </c>
      <c r="M3" s="163">
        <v>1</v>
      </c>
      <c r="N3" s="133">
        <v>2697676.2</v>
      </c>
      <c r="O3" s="133">
        <v>2622.1260000000002</v>
      </c>
      <c r="P3" s="188">
        <v>1.5E-5</v>
      </c>
      <c r="Q3" s="188">
        <v>1.6000000000000001E-4</v>
      </c>
      <c r="R3" s="133">
        <v>14.211</v>
      </c>
      <c r="S3" s="103" t="s">
        <v>30</v>
      </c>
      <c r="T3" s="189" t="s">
        <v>30</v>
      </c>
      <c r="U3" s="103" t="s">
        <v>2125</v>
      </c>
      <c r="V3" s="103" t="s">
        <v>2126</v>
      </c>
      <c r="W3" s="103" t="s">
        <v>2127</v>
      </c>
      <c r="X3" s="103" t="s">
        <v>2139</v>
      </c>
      <c r="Y3" s="103" t="s">
        <v>150</v>
      </c>
      <c r="Z3" s="1" t="s">
        <v>2129</v>
      </c>
      <c r="AA3" s="18" t="s">
        <v>2130</v>
      </c>
      <c r="AB3" s="103" t="s">
        <v>2131</v>
      </c>
      <c r="AC3" s="103" t="s">
        <v>2132</v>
      </c>
      <c r="AD3" s="103" t="s">
        <v>150</v>
      </c>
      <c r="AE3" s="103" t="s">
        <v>2133</v>
      </c>
      <c r="AF3" s="103" t="s">
        <v>2131</v>
      </c>
      <c r="AG3" s="103" t="s">
        <v>2134</v>
      </c>
      <c r="AH3" s="1" t="s">
        <v>2135</v>
      </c>
      <c r="AI3" s="133">
        <v>3.7069999999999999</v>
      </c>
      <c r="AJ3" s="103" t="s">
        <v>2140</v>
      </c>
      <c r="AK3" s="103" t="s">
        <v>150</v>
      </c>
      <c r="AL3" s="103" t="s">
        <v>2135</v>
      </c>
      <c r="AM3" s="103" t="s">
        <v>2137</v>
      </c>
      <c r="AN3" s="190">
        <v>4.1999999999999998E-5</v>
      </c>
      <c r="AO3" s="190">
        <v>0</v>
      </c>
    </row>
    <row r="4" spans="1:41" x14ac:dyDescent="0.25">
      <c r="A4" s="103" t="s">
        <v>2121</v>
      </c>
      <c r="B4" s="103" t="s">
        <v>2122</v>
      </c>
      <c r="C4" s="103" t="s">
        <v>2123</v>
      </c>
      <c r="D4" s="1" t="s">
        <v>2141</v>
      </c>
      <c r="E4" s="103" t="s">
        <v>589</v>
      </c>
      <c r="F4" s="163">
        <v>3.7454999999999998</v>
      </c>
      <c r="G4" s="133">
        <v>-18300</v>
      </c>
      <c r="H4" s="126">
        <v>-68.069000000000003</v>
      </c>
      <c r="I4" s="188">
        <v>3.9999999999999998E-6</v>
      </c>
      <c r="J4" s="162">
        <v>0</v>
      </c>
      <c r="K4" s="103" t="s">
        <v>2141</v>
      </c>
      <c r="L4" s="103" t="s">
        <v>34</v>
      </c>
      <c r="M4" s="163">
        <v>1</v>
      </c>
      <c r="N4" s="133">
        <v>69653.460000000006</v>
      </c>
      <c r="O4" s="133">
        <v>67.489000000000004</v>
      </c>
      <c r="P4" s="188">
        <v>0</v>
      </c>
      <c r="Q4" s="188">
        <v>3.9999999999999998E-6</v>
      </c>
      <c r="R4" s="133">
        <v>0.57999999999999996</v>
      </c>
      <c r="S4" s="103" t="s">
        <v>30</v>
      </c>
      <c r="T4" s="189" t="s">
        <v>30</v>
      </c>
      <c r="U4" s="103" t="s">
        <v>2125</v>
      </c>
      <c r="V4" s="103" t="s">
        <v>2126</v>
      </c>
      <c r="W4" s="103" t="s">
        <v>2127</v>
      </c>
      <c r="X4" s="103" t="s">
        <v>2139</v>
      </c>
      <c r="Y4" s="103" t="s">
        <v>150</v>
      </c>
      <c r="Z4" s="1" t="s">
        <v>2142</v>
      </c>
      <c r="AA4" s="18" t="s">
        <v>2130</v>
      </c>
      <c r="AB4" s="103" t="s">
        <v>2131</v>
      </c>
      <c r="AC4" s="103" t="s">
        <v>2132</v>
      </c>
      <c r="AD4" s="103" t="s">
        <v>150</v>
      </c>
      <c r="AE4" s="103" t="s">
        <v>2133</v>
      </c>
      <c r="AF4" s="103" t="s">
        <v>2131</v>
      </c>
      <c r="AG4" s="103" t="s">
        <v>2134</v>
      </c>
      <c r="AH4" s="1" t="s">
        <v>2135</v>
      </c>
      <c r="AI4" s="133">
        <v>3.7189999999999999</v>
      </c>
      <c r="AJ4" s="103" t="s">
        <v>2140</v>
      </c>
      <c r="AK4" s="103" t="s">
        <v>150</v>
      </c>
      <c r="AL4" s="103" t="s">
        <v>2135</v>
      </c>
      <c r="AM4" s="103" t="s">
        <v>2137</v>
      </c>
      <c r="AN4" s="190">
        <v>1.9999999999999999E-6</v>
      </c>
      <c r="AO4" s="190">
        <v>0</v>
      </c>
    </row>
    <row r="5" spans="1:41" x14ac:dyDescent="0.25">
      <c r="A5" s="103" t="s">
        <v>2143</v>
      </c>
      <c r="B5" s="103" t="s">
        <v>2144</v>
      </c>
      <c r="C5" s="103" t="s">
        <v>2123</v>
      </c>
      <c r="D5" s="1" t="s">
        <v>2145</v>
      </c>
      <c r="E5" s="103" t="s">
        <v>86</v>
      </c>
      <c r="F5" s="163">
        <v>3.19</v>
      </c>
      <c r="G5" s="133">
        <v>-485000</v>
      </c>
      <c r="H5" s="126">
        <v>-1571.404</v>
      </c>
      <c r="I5" s="188">
        <v>1.02E-4</v>
      </c>
      <c r="J5" s="162">
        <v>-3.4999999999999997E-5</v>
      </c>
      <c r="K5" s="103" t="s">
        <v>2145</v>
      </c>
      <c r="L5" s="103" t="s">
        <v>34</v>
      </c>
      <c r="M5" s="163">
        <v>1</v>
      </c>
      <c r="N5" s="133">
        <v>1589442</v>
      </c>
      <c r="O5" s="133">
        <v>1529.422</v>
      </c>
      <c r="P5" s="188">
        <v>2.0000000000000002E-5</v>
      </c>
      <c r="Q5" s="188">
        <v>1.01E-4</v>
      </c>
      <c r="R5" s="133">
        <v>41.981999999999999</v>
      </c>
      <c r="S5" s="103" t="s">
        <v>30</v>
      </c>
      <c r="T5" s="189" t="s">
        <v>30</v>
      </c>
      <c r="U5" s="103" t="s">
        <v>2125</v>
      </c>
      <c r="V5" s="103" t="s">
        <v>2126</v>
      </c>
      <c r="W5" s="103" t="s">
        <v>2127</v>
      </c>
      <c r="X5" s="103" t="s">
        <v>2128</v>
      </c>
      <c r="Y5" s="103" t="s">
        <v>150</v>
      </c>
      <c r="Z5" s="1" t="s">
        <v>2146</v>
      </c>
      <c r="AA5" s="18" t="s">
        <v>2147</v>
      </c>
      <c r="AB5" s="103" t="s">
        <v>2131</v>
      </c>
      <c r="AC5" s="103" t="s">
        <v>2132</v>
      </c>
      <c r="AD5" s="103" t="s">
        <v>150</v>
      </c>
      <c r="AE5" s="103" t="s">
        <v>2133</v>
      </c>
      <c r="AF5" s="103" t="s">
        <v>2131</v>
      </c>
      <c r="AG5" s="103" t="s">
        <v>2148</v>
      </c>
      <c r="AH5" s="1" t="s">
        <v>2135</v>
      </c>
      <c r="AI5" s="133">
        <v>3.24</v>
      </c>
      <c r="AJ5" s="103" t="s">
        <v>2149</v>
      </c>
      <c r="AK5" s="103" t="s">
        <v>150</v>
      </c>
      <c r="AL5" s="103" t="s">
        <v>2135</v>
      </c>
      <c r="AM5" s="103" t="s">
        <v>2137</v>
      </c>
      <c r="AN5" s="190">
        <v>1.18E-4</v>
      </c>
      <c r="AO5" s="190">
        <v>9.9999999999999995E-7</v>
      </c>
    </row>
    <row r="6" spans="1:41" x14ac:dyDescent="0.25">
      <c r="A6" s="103" t="s">
        <v>2143</v>
      </c>
      <c r="B6" s="103" t="s">
        <v>2144</v>
      </c>
      <c r="C6" s="103" t="s">
        <v>2123</v>
      </c>
      <c r="D6" s="1" t="s">
        <v>2150</v>
      </c>
      <c r="E6" s="103" t="s">
        <v>86</v>
      </c>
      <c r="F6" s="163">
        <v>3.19</v>
      </c>
      <c r="G6" s="133">
        <v>-485000</v>
      </c>
      <c r="H6" s="126">
        <v>-1555.876</v>
      </c>
      <c r="I6" s="188">
        <v>1.01E-4</v>
      </c>
      <c r="J6" s="162">
        <v>-3.4999999999999997E-5</v>
      </c>
      <c r="K6" s="103" t="s">
        <v>2150</v>
      </c>
      <c r="L6" s="103" t="s">
        <v>34</v>
      </c>
      <c r="M6" s="163">
        <v>1</v>
      </c>
      <c r="N6" s="133">
        <v>1573728</v>
      </c>
      <c r="O6" s="133">
        <v>1529.43</v>
      </c>
      <c r="P6" s="188">
        <v>2.0000000000000002E-5</v>
      </c>
      <c r="Q6" s="188">
        <v>1.01E-4</v>
      </c>
      <c r="R6" s="133">
        <v>26.446000000000002</v>
      </c>
      <c r="S6" s="103" t="s">
        <v>30</v>
      </c>
      <c r="T6" s="189" t="s">
        <v>30</v>
      </c>
      <c r="U6" s="103" t="s">
        <v>2125</v>
      </c>
      <c r="V6" s="103" t="s">
        <v>2126</v>
      </c>
      <c r="W6" s="103" t="s">
        <v>2127</v>
      </c>
      <c r="X6" s="103" t="s">
        <v>2128</v>
      </c>
      <c r="Y6" s="103" t="s">
        <v>150</v>
      </c>
      <c r="Z6" s="1" t="s">
        <v>2151</v>
      </c>
      <c r="AA6" s="18" t="s">
        <v>2147</v>
      </c>
      <c r="AB6" s="103" t="s">
        <v>2131</v>
      </c>
      <c r="AC6" s="103" t="s">
        <v>2132</v>
      </c>
      <c r="AD6" s="103" t="s">
        <v>150</v>
      </c>
      <c r="AE6" s="103" t="s">
        <v>2133</v>
      </c>
      <c r="AF6" s="103" t="s">
        <v>2131</v>
      </c>
      <c r="AG6" s="103" t="s">
        <v>2148</v>
      </c>
      <c r="AH6" s="1" t="s">
        <v>2135</v>
      </c>
      <c r="AI6" s="133">
        <v>3.2069999999999999</v>
      </c>
      <c r="AJ6" s="103" t="s">
        <v>2149</v>
      </c>
      <c r="AK6" s="103" t="s">
        <v>150</v>
      </c>
      <c r="AL6" s="103" t="s">
        <v>2135</v>
      </c>
      <c r="AM6" s="103" t="s">
        <v>2137</v>
      </c>
      <c r="AN6" s="190">
        <v>7.4999999999999993E-5</v>
      </c>
      <c r="AO6" s="190">
        <v>0</v>
      </c>
    </row>
    <row r="7" spans="1:41" x14ac:dyDescent="0.25">
      <c r="A7" s="103" t="s">
        <v>2143</v>
      </c>
      <c r="B7" s="103" t="s">
        <v>2144</v>
      </c>
      <c r="C7" s="103" t="s">
        <v>2123</v>
      </c>
      <c r="D7" s="1" t="s">
        <v>2124</v>
      </c>
      <c r="E7" s="103" t="s">
        <v>86</v>
      </c>
      <c r="F7" s="163">
        <v>3.19</v>
      </c>
      <c r="G7" s="133">
        <v>-3865000</v>
      </c>
      <c r="H7" s="126">
        <v>-12318.683000000001</v>
      </c>
      <c r="I7" s="188">
        <v>7.9799999999999999E-4</v>
      </c>
      <c r="J7" s="162">
        <v>-2.7799999999999998E-4</v>
      </c>
      <c r="K7" s="103" t="s">
        <v>2124</v>
      </c>
      <c r="L7" s="103" t="s">
        <v>34</v>
      </c>
      <c r="M7" s="163">
        <v>1</v>
      </c>
      <c r="N7" s="133">
        <v>12599900</v>
      </c>
      <c r="O7" s="133">
        <v>12032.169</v>
      </c>
      <c r="P7" s="188">
        <v>1.6100000000000001E-4</v>
      </c>
      <c r="Q7" s="188">
        <v>7.9699999999999997E-4</v>
      </c>
      <c r="R7" s="133">
        <v>286.51299999999998</v>
      </c>
      <c r="S7" s="103" t="s">
        <v>30</v>
      </c>
      <c r="T7" s="189" t="s">
        <v>30</v>
      </c>
      <c r="U7" s="103" t="s">
        <v>2125</v>
      </c>
      <c r="V7" s="103" t="s">
        <v>2126</v>
      </c>
      <c r="W7" s="103" t="s">
        <v>2127</v>
      </c>
      <c r="X7" s="103" t="s">
        <v>2128</v>
      </c>
      <c r="Y7" s="103" t="s">
        <v>150</v>
      </c>
      <c r="Z7" s="1" t="s">
        <v>2129</v>
      </c>
      <c r="AA7" s="18" t="s">
        <v>2130</v>
      </c>
      <c r="AB7" s="103" t="s">
        <v>2131</v>
      </c>
      <c r="AC7" s="103" t="s">
        <v>2132</v>
      </c>
      <c r="AD7" s="103" t="s">
        <v>150</v>
      </c>
      <c r="AE7" s="103" t="s">
        <v>2133</v>
      </c>
      <c r="AF7" s="103" t="s">
        <v>2131</v>
      </c>
      <c r="AG7" s="103" t="s">
        <v>2134</v>
      </c>
      <c r="AH7" s="1" t="s">
        <v>2135</v>
      </c>
      <c r="AI7" s="133">
        <v>3.1869999999999998</v>
      </c>
      <c r="AJ7" s="103" t="s">
        <v>2136</v>
      </c>
      <c r="AK7" s="103" t="s">
        <v>150</v>
      </c>
      <c r="AL7" s="103" t="s">
        <v>2135</v>
      </c>
      <c r="AM7" s="103" t="s">
        <v>2137</v>
      </c>
      <c r="AN7" s="190">
        <v>8.0699999999999999E-4</v>
      </c>
      <c r="AO7" s="190">
        <v>5.0000000000000004E-6</v>
      </c>
    </row>
    <row r="8" spans="1:41" x14ac:dyDescent="0.25">
      <c r="A8" s="103" t="s">
        <v>2152</v>
      </c>
      <c r="B8" s="103" t="s">
        <v>2153</v>
      </c>
      <c r="C8" s="103" t="s">
        <v>2123</v>
      </c>
      <c r="D8" s="1" t="s">
        <v>2145</v>
      </c>
      <c r="E8" s="103" t="s">
        <v>86</v>
      </c>
      <c r="F8" s="163">
        <v>3.19</v>
      </c>
      <c r="G8" s="133">
        <v>-424000</v>
      </c>
      <c r="H8" s="126">
        <v>-1373.7629999999999</v>
      </c>
      <c r="I8" s="188">
        <v>1.7000000000000001E-4</v>
      </c>
      <c r="J8" s="162">
        <v>-5.8E-5</v>
      </c>
      <c r="K8" s="103" t="s">
        <v>2145</v>
      </c>
      <c r="L8" s="103" t="s">
        <v>34</v>
      </c>
      <c r="M8" s="163">
        <v>1</v>
      </c>
      <c r="N8" s="133">
        <v>1389532.8</v>
      </c>
      <c r="O8" s="133">
        <v>1337.0609999999999</v>
      </c>
      <c r="P8" s="188">
        <v>3.4E-5</v>
      </c>
      <c r="Q8" s="188">
        <v>1.6799999999999999E-4</v>
      </c>
      <c r="R8" s="133">
        <v>36.701999999999998</v>
      </c>
      <c r="S8" s="103" t="s">
        <v>30</v>
      </c>
      <c r="T8" s="189" t="s">
        <v>30</v>
      </c>
      <c r="U8" s="103" t="s">
        <v>2125</v>
      </c>
      <c r="V8" s="103" t="s">
        <v>2126</v>
      </c>
      <c r="W8" s="103" t="s">
        <v>2127</v>
      </c>
      <c r="X8" s="103" t="s">
        <v>2128</v>
      </c>
      <c r="Y8" s="103" t="s">
        <v>150</v>
      </c>
      <c r="Z8" s="1" t="s">
        <v>2146</v>
      </c>
      <c r="AA8" s="18" t="s">
        <v>2147</v>
      </c>
      <c r="AB8" s="103" t="s">
        <v>2131</v>
      </c>
      <c r="AC8" s="103" t="s">
        <v>2132</v>
      </c>
      <c r="AD8" s="103" t="s">
        <v>150</v>
      </c>
      <c r="AE8" s="103" t="s">
        <v>2133</v>
      </c>
      <c r="AF8" s="103" t="s">
        <v>2131</v>
      </c>
      <c r="AG8" s="103" t="s">
        <v>2148</v>
      </c>
      <c r="AH8" s="1" t="s">
        <v>2135</v>
      </c>
      <c r="AI8" s="133">
        <v>3.24</v>
      </c>
      <c r="AJ8" s="103" t="s">
        <v>2149</v>
      </c>
      <c r="AK8" s="103" t="s">
        <v>150</v>
      </c>
      <c r="AL8" s="103" t="s">
        <v>2135</v>
      </c>
      <c r="AM8" s="103" t="s">
        <v>2137</v>
      </c>
      <c r="AN8" s="190">
        <v>3.0400000000000002E-4</v>
      </c>
      <c r="AO8" s="190">
        <v>9.9999999999999995E-7</v>
      </c>
    </row>
    <row r="9" spans="1:41" x14ac:dyDescent="0.25">
      <c r="A9" s="103" t="s">
        <v>2152</v>
      </c>
      <c r="B9" s="103" t="s">
        <v>2153</v>
      </c>
      <c r="C9" s="103" t="s">
        <v>2123</v>
      </c>
      <c r="D9" s="1" t="s">
        <v>2150</v>
      </c>
      <c r="E9" s="103" t="s">
        <v>86</v>
      </c>
      <c r="F9" s="163">
        <v>3.19</v>
      </c>
      <c r="G9" s="133">
        <v>-424000</v>
      </c>
      <c r="H9" s="126">
        <v>-1360.1890000000001</v>
      </c>
      <c r="I9" s="188">
        <v>1.6799999999999999E-4</v>
      </c>
      <c r="J9" s="162">
        <v>-5.7000000000000003E-5</v>
      </c>
      <c r="K9" s="103" t="s">
        <v>2150</v>
      </c>
      <c r="L9" s="103" t="s">
        <v>34</v>
      </c>
      <c r="M9" s="163">
        <v>1</v>
      </c>
      <c r="N9" s="133">
        <v>1375795.2</v>
      </c>
      <c r="O9" s="133">
        <v>1337.069</v>
      </c>
      <c r="P9" s="188">
        <v>3.4E-5</v>
      </c>
      <c r="Q9" s="188">
        <v>1.6799999999999999E-4</v>
      </c>
      <c r="R9" s="133">
        <v>23.12</v>
      </c>
      <c r="S9" s="103" t="s">
        <v>30</v>
      </c>
      <c r="T9" s="189" t="s">
        <v>30</v>
      </c>
      <c r="U9" s="103" t="s">
        <v>2125</v>
      </c>
      <c r="V9" s="103" t="s">
        <v>2126</v>
      </c>
      <c r="W9" s="103" t="s">
        <v>2127</v>
      </c>
      <c r="X9" s="103" t="s">
        <v>2128</v>
      </c>
      <c r="Y9" s="103" t="s">
        <v>150</v>
      </c>
      <c r="Z9" s="1" t="s">
        <v>2151</v>
      </c>
      <c r="AA9" s="18" t="s">
        <v>2147</v>
      </c>
      <c r="AB9" s="103" t="s">
        <v>2131</v>
      </c>
      <c r="AC9" s="103" t="s">
        <v>2132</v>
      </c>
      <c r="AD9" s="103" t="s">
        <v>150</v>
      </c>
      <c r="AE9" s="103" t="s">
        <v>2133</v>
      </c>
      <c r="AF9" s="103" t="s">
        <v>2131</v>
      </c>
      <c r="AG9" s="103" t="s">
        <v>2148</v>
      </c>
      <c r="AH9" s="1" t="s">
        <v>2135</v>
      </c>
      <c r="AI9" s="133">
        <v>3.2069999999999999</v>
      </c>
      <c r="AJ9" s="103" t="s">
        <v>2149</v>
      </c>
      <c r="AK9" s="103" t="s">
        <v>150</v>
      </c>
      <c r="AL9" s="103" t="s">
        <v>2135</v>
      </c>
      <c r="AM9" s="103" t="s">
        <v>2137</v>
      </c>
      <c r="AN9" s="190">
        <v>1.92E-4</v>
      </c>
      <c r="AO9" s="190">
        <v>9.9999999999999995E-7</v>
      </c>
    </row>
    <row r="10" spans="1:41" x14ac:dyDescent="0.25">
      <c r="A10" s="103" t="s">
        <v>2152</v>
      </c>
      <c r="B10" s="103" t="s">
        <v>2153</v>
      </c>
      <c r="C10" s="103" t="s">
        <v>2123</v>
      </c>
      <c r="D10" s="1" t="s">
        <v>2154</v>
      </c>
      <c r="E10" s="103" t="s">
        <v>86</v>
      </c>
      <c r="F10" s="163">
        <v>3.19</v>
      </c>
      <c r="G10" s="133">
        <v>-1700000</v>
      </c>
      <c r="H10" s="126">
        <v>-5353.1059999999998</v>
      </c>
      <c r="I10" s="188">
        <v>6.6200000000000005E-4</v>
      </c>
      <c r="J10" s="162">
        <v>-2.2599999999999999E-4</v>
      </c>
      <c r="K10" s="103" t="s">
        <v>2154</v>
      </c>
      <c r="L10" s="103" t="s">
        <v>34</v>
      </c>
      <c r="M10" s="163">
        <v>1</v>
      </c>
      <c r="N10" s="133">
        <v>5475190</v>
      </c>
      <c r="O10" s="133">
        <v>5292.3630000000003</v>
      </c>
      <c r="P10" s="188">
        <v>1.3300000000000001E-4</v>
      </c>
      <c r="Q10" s="188">
        <v>6.6399999999999999E-4</v>
      </c>
      <c r="R10" s="133">
        <v>60.743000000000002</v>
      </c>
      <c r="S10" s="103" t="s">
        <v>30</v>
      </c>
      <c r="T10" s="189" t="s">
        <v>30</v>
      </c>
      <c r="U10" s="103" t="s">
        <v>2125</v>
      </c>
      <c r="V10" s="103" t="s">
        <v>2126</v>
      </c>
      <c r="W10" s="103" t="s">
        <v>2127</v>
      </c>
      <c r="X10" s="103" t="s">
        <v>2128</v>
      </c>
      <c r="Y10" s="103" t="s">
        <v>150</v>
      </c>
      <c r="Z10" s="1" t="s">
        <v>2155</v>
      </c>
      <c r="AA10" s="18" t="s">
        <v>2130</v>
      </c>
      <c r="AB10" s="103" t="s">
        <v>2131</v>
      </c>
      <c r="AC10" s="103" t="s">
        <v>2132</v>
      </c>
      <c r="AD10" s="103" t="s">
        <v>150</v>
      </c>
      <c r="AE10" s="103" t="s">
        <v>2133</v>
      </c>
      <c r="AF10" s="103" t="s">
        <v>2131</v>
      </c>
      <c r="AG10" s="103" t="s">
        <v>2134</v>
      </c>
      <c r="AH10" s="1" t="s">
        <v>2135</v>
      </c>
      <c r="AI10" s="133">
        <v>3.1480000000000001</v>
      </c>
      <c r="AJ10" s="103" t="s">
        <v>2136</v>
      </c>
      <c r="AK10" s="103" t="s">
        <v>150</v>
      </c>
      <c r="AL10" s="103" t="s">
        <v>2135</v>
      </c>
      <c r="AM10" s="103" t="s">
        <v>2137</v>
      </c>
      <c r="AN10" s="190">
        <v>5.04E-4</v>
      </c>
      <c r="AO10" s="190">
        <v>1.9999999999999999E-6</v>
      </c>
    </row>
    <row r="11" spans="1:41" x14ac:dyDescent="0.25">
      <c r="A11" s="103" t="s">
        <v>2156</v>
      </c>
      <c r="B11" s="103" t="s">
        <v>2156</v>
      </c>
      <c r="C11" s="103" t="s">
        <v>2123</v>
      </c>
      <c r="D11" s="1" t="s">
        <v>2145</v>
      </c>
      <c r="E11" s="103" t="s">
        <v>86</v>
      </c>
      <c r="F11" s="163">
        <v>3.19</v>
      </c>
      <c r="G11" s="133">
        <v>-1470000</v>
      </c>
      <c r="H11" s="126">
        <v>-4762.8119999999999</v>
      </c>
      <c r="I11" s="188">
        <v>2.4800000000000001E-4</v>
      </c>
      <c r="J11" s="162">
        <v>-8.7000000000000001E-5</v>
      </c>
      <c r="K11" s="103" t="s">
        <v>2145</v>
      </c>
      <c r="L11" s="103" t="s">
        <v>34</v>
      </c>
      <c r="M11" s="163">
        <v>1</v>
      </c>
      <c r="N11" s="133">
        <v>4817484</v>
      </c>
      <c r="O11" s="133">
        <v>4635.5680000000002</v>
      </c>
      <c r="P11" s="188">
        <v>5.0000000000000002E-5</v>
      </c>
      <c r="Q11" s="188">
        <v>2.4699999999999999E-4</v>
      </c>
      <c r="R11" s="133">
        <v>127.244</v>
      </c>
      <c r="S11" s="103" t="s">
        <v>30</v>
      </c>
      <c r="T11" s="189" t="s">
        <v>30</v>
      </c>
      <c r="U11" s="103" t="s">
        <v>2125</v>
      </c>
      <c r="V11" s="103" t="s">
        <v>2126</v>
      </c>
      <c r="W11" s="103" t="s">
        <v>2127</v>
      </c>
      <c r="X11" s="103" t="s">
        <v>2128</v>
      </c>
      <c r="Y11" s="103" t="s">
        <v>150</v>
      </c>
      <c r="Z11" s="1" t="s">
        <v>2146</v>
      </c>
      <c r="AA11" s="18" t="s">
        <v>2147</v>
      </c>
      <c r="AB11" s="103" t="s">
        <v>2131</v>
      </c>
      <c r="AC11" s="103" t="s">
        <v>2132</v>
      </c>
      <c r="AD11" s="103" t="s">
        <v>150</v>
      </c>
      <c r="AE11" s="103" t="s">
        <v>2133</v>
      </c>
      <c r="AF11" s="103" t="s">
        <v>2131</v>
      </c>
      <c r="AG11" s="103" t="s">
        <v>2148</v>
      </c>
      <c r="AH11" s="1" t="s">
        <v>2135</v>
      </c>
      <c r="AI11" s="133">
        <v>3.24</v>
      </c>
      <c r="AJ11" s="103" t="s">
        <v>2149</v>
      </c>
      <c r="AK11" s="103" t="s">
        <v>150</v>
      </c>
      <c r="AL11" s="103" t="s">
        <v>2135</v>
      </c>
      <c r="AM11" s="103" t="s">
        <v>2137</v>
      </c>
      <c r="AN11" s="190">
        <v>2.9599999999999998E-4</v>
      </c>
      <c r="AO11" s="190">
        <v>1.9999999999999999E-6</v>
      </c>
    </row>
    <row r="12" spans="1:41" x14ac:dyDescent="0.25">
      <c r="A12" s="103" t="s">
        <v>2156</v>
      </c>
      <c r="B12" s="103" t="s">
        <v>2156</v>
      </c>
      <c r="C12" s="103" t="s">
        <v>2123</v>
      </c>
      <c r="D12" s="1" t="s">
        <v>2150</v>
      </c>
      <c r="E12" s="103" t="s">
        <v>86</v>
      </c>
      <c r="F12" s="163">
        <v>3.19</v>
      </c>
      <c r="G12" s="133">
        <v>-1470000</v>
      </c>
      <c r="H12" s="126">
        <v>-4715.75</v>
      </c>
      <c r="I12" s="188">
        <v>2.4600000000000002E-4</v>
      </c>
      <c r="J12" s="162">
        <v>-8.6000000000000003E-5</v>
      </c>
      <c r="K12" s="103" t="s">
        <v>2150</v>
      </c>
      <c r="L12" s="103" t="s">
        <v>34</v>
      </c>
      <c r="M12" s="163">
        <v>1</v>
      </c>
      <c r="N12" s="133">
        <v>4769856</v>
      </c>
      <c r="O12" s="133">
        <v>4635.5940000000001</v>
      </c>
      <c r="P12" s="188">
        <v>5.0000000000000002E-5</v>
      </c>
      <c r="Q12" s="188">
        <v>2.4699999999999999E-4</v>
      </c>
      <c r="R12" s="133">
        <v>80.156000000000006</v>
      </c>
      <c r="S12" s="103" t="s">
        <v>30</v>
      </c>
      <c r="T12" s="189" t="s">
        <v>30</v>
      </c>
      <c r="U12" s="103" t="s">
        <v>2125</v>
      </c>
      <c r="V12" s="103" t="s">
        <v>2126</v>
      </c>
      <c r="W12" s="103" t="s">
        <v>2127</v>
      </c>
      <c r="X12" s="103" t="s">
        <v>2128</v>
      </c>
      <c r="Y12" s="103" t="s">
        <v>150</v>
      </c>
      <c r="Z12" s="1" t="s">
        <v>2151</v>
      </c>
      <c r="AA12" s="18" t="s">
        <v>2147</v>
      </c>
      <c r="AB12" s="103" t="s">
        <v>2131</v>
      </c>
      <c r="AC12" s="103" t="s">
        <v>2132</v>
      </c>
      <c r="AD12" s="103" t="s">
        <v>150</v>
      </c>
      <c r="AE12" s="103" t="s">
        <v>2133</v>
      </c>
      <c r="AF12" s="103" t="s">
        <v>2131</v>
      </c>
      <c r="AG12" s="103" t="s">
        <v>2148</v>
      </c>
      <c r="AH12" s="1" t="s">
        <v>2135</v>
      </c>
      <c r="AI12" s="133">
        <v>3.2069999999999999</v>
      </c>
      <c r="AJ12" s="103" t="s">
        <v>2149</v>
      </c>
      <c r="AK12" s="103" t="s">
        <v>150</v>
      </c>
      <c r="AL12" s="103" t="s">
        <v>2135</v>
      </c>
      <c r="AM12" s="103" t="s">
        <v>2137</v>
      </c>
      <c r="AN12" s="190">
        <v>1.8599999999999999E-4</v>
      </c>
      <c r="AO12" s="190">
        <v>9.9999999999999995E-7</v>
      </c>
    </row>
    <row r="13" spans="1:41" x14ac:dyDescent="0.25">
      <c r="A13" s="103" t="s">
        <v>2156</v>
      </c>
      <c r="B13" s="103" t="s">
        <v>2156</v>
      </c>
      <c r="C13" s="103" t="s">
        <v>2123</v>
      </c>
      <c r="D13" s="1" t="s">
        <v>2124</v>
      </c>
      <c r="E13" s="103" t="s">
        <v>86</v>
      </c>
      <c r="F13" s="163">
        <v>3.19</v>
      </c>
      <c r="G13" s="133">
        <v>-3129271</v>
      </c>
      <c r="H13" s="126">
        <v>-9973.7379999999994</v>
      </c>
      <c r="I13" s="188">
        <v>5.1900000000000004E-4</v>
      </c>
      <c r="J13" s="162">
        <v>-1.8200000000000001E-4</v>
      </c>
      <c r="K13" s="103" t="s">
        <v>2124</v>
      </c>
      <c r="L13" s="103" t="s">
        <v>34</v>
      </c>
      <c r="M13" s="163">
        <v>1</v>
      </c>
      <c r="N13" s="133">
        <v>10201423.460000001</v>
      </c>
      <c r="O13" s="133">
        <v>9741.7639999999992</v>
      </c>
      <c r="P13" s="188">
        <v>1.05E-4</v>
      </c>
      <c r="Q13" s="188">
        <v>5.1900000000000004E-4</v>
      </c>
      <c r="R13" s="133">
        <v>231.97399999999999</v>
      </c>
      <c r="S13" s="103" t="s">
        <v>30</v>
      </c>
      <c r="T13" s="189" t="s">
        <v>30</v>
      </c>
      <c r="U13" s="103" t="s">
        <v>2125</v>
      </c>
      <c r="V13" s="103" t="s">
        <v>2126</v>
      </c>
      <c r="W13" s="103" t="s">
        <v>2127</v>
      </c>
      <c r="X13" s="103" t="s">
        <v>2128</v>
      </c>
      <c r="Y13" s="103" t="s">
        <v>150</v>
      </c>
      <c r="Z13" s="1" t="s">
        <v>2129</v>
      </c>
      <c r="AA13" s="18" t="s">
        <v>2130</v>
      </c>
      <c r="AB13" s="103" t="s">
        <v>2131</v>
      </c>
      <c r="AC13" s="103" t="s">
        <v>2132</v>
      </c>
      <c r="AD13" s="103" t="s">
        <v>150</v>
      </c>
      <c r="AE13" s="103" t="s">
        <v>2133</v>
      </c>
      <c r="AF13" s="103" t="s">
        <v>2131</v>
      </c>
      <c r="AG13" s="103" t="s">
        <v>2134</v>
      </c>
      <c r="AH13" s="1" t="s">
        <v>2135</v>
      </c>
      <c r="AI13" s="133">
        <v>3.1869999999999998</v>
      </c>
      <c r="AJ13" s="103" t="s">
        <v>2136</v>
      </c>
      <c r="AK13" s="103" t="s">
        <v>150</v>
      </c>
      <c r="AL13" s="103" t="s">
        <v>2135</v>
      </c>
      <c r="AM13" s="103" t="s">
        <v>2137</v>
      </c>
      <c r="AN13" s="190">
        <v>5.3899999999999998E-4</v>
      </c>
      <c r="AO13" s="190">
        <v>3.0000000000000001E-6</v>
      </c>
    </row>
    <row r="14" spans="1:41" x14ac:dyDescent="0.25">
      <c r="A14" s="103" t="s">
        <v>2156</v>
      </c>
      <c r="B14" s="103" t="s">
        <v>2156</v>
      </c>
      <c r="C14" s="103" t="s">
        <v>2123</v>
      </c>
      <c r="D14" s="1" t="s">
        <v>2138</v>
      </c>
      <c r="E14" s="103" t="s">
        <v>589</v>
      </c>
      <c r="F14" s="163">
        <v>3.7454999999999998</v>
      </c>
      <c r="G14" s="133">
        <v>-306083</v>
      </c>
      <c r="H14" s="126">
        <v>-1134.933</v>
      </c>
      <c r="I14" s="188">
        <v>5.8999999999999998E-5</v>
      </c>
      <c r="J14" s="162">
        <v>-2.0999999999999999E-5</v>
      </c>
      <c r="K14" s="103" t="s">
        <v>2138</v>
      </c>
      <c r="L14" s="103" t="s">
        <v>34</v>
      </c>
      <c r="M14" s="163">
        <v>1</v>
      </c>
      <c r="N14" s="133">
        <v>1161340.118</v>
      </c>
      <c r="O14" s="133">
        <v>1128.816</v>
      </c>
      <c r="P14" s="188">
        <v>1.2E-5</v>
      </c>
      <c r="Q14" s="188">
        <v>6.0000000000000002E-5</v>
      </c>
      <c r="R14" s="133">
        <v>6.1180000000000003</v>
      </c>
      <c r="S14" s="103" t="s">
        <v>30</v>
      </c>
      <c r="T14" s="189" t="s">
        <v>30</v>
      </c>
      <c r="U14" s="103" t="s">
        <v>2125</v>
      </c>
      <c r="V14" s="103" t="s">
        <v>2126</v>
      </c>
      <c r="W14" s="103" t="s">
        <v>2127</v>
      </c>
      <c r="X14" s="103" t="s">
        <v>2139</v>
      </c>
      <c r="Y14" s="103" t="s">
        <v>150</v>
      </c>
      <c r="Z14" s="1" t="s">
        <v>2129</v>
      </c>
      <c r="AA14" s="18" t="s">
        <v>2130</v>
      </c>
      <c r="AB14" s="103" t="s">
        <v>2131</v>
      </c>
      <c r="AC14" s="103" t="s">
        <v>2132</v>
      </c>
      <c r="AD14" s="103" t="s">
        <v>150</v>
      </c>
      <c r="AE14" s="103" t="s">
        <v>2133</v>
      </c>
      <c r="AF14" s="103" t="s">
        <v>2131</v>
      </c>
      <c r="AG14" s="103" t="s">
        <v>2134</v>
      </c>
      <c r="AH14" s="1" t="s">
        <v>2135</v>
      </c>
      <c r="AI14" s="133">
        <v>3.7069999999999999</v>
      </c>
      <c r="AJ14" s="103" t="s">
        <v>2140</v>
      </c>
      <c r="AK14" s="103" t="s">
        <v>150</v>
      </c>
      <c r="AL14" s="103" t="s">
        <v>2135</v>
      </c>
      <c r="AM14" s="103" t="s">
        <v>2137</v>
      </c>
      <c r="AN14" s="190">
        <v>1.4E-5</v>
      </c>
      <c r="AO14" s="190">
        <v>0</v>
      </c>
    </row>
    <row r="15" spans="1:41" x14ac:dyDescent="0.25">
      <c r="A15" s="103" t="s">
        <v>2156</v>
      </c>
      <c r="B15" s="103" t="s">
        <v>2156</v>
      </c>
      <c r="C15" s="103" t="s">
        <v>2123</v>
      </c>
      <c r="D15" s="1" t="s">
        <v>2157</v>
      </c>
      <c r="E15" s="103" t="s">
        <v>86</v>
      </c>
      <c r="F15" s="163">
        <v>3.19</v>
      </c>
      <c r="G15" s="133">
        <v>440000</v>
      </c>
      <c r="H15" s="126">
        <v>1385.2090000000001</v>
      </c>
      <c r="I15" s="188">
        <v>-7.2000000000000002E-5</v>
      </c>
      <c r="J15" s="162">
        <v>2.5000000000000001E-5</v>
      </c>
      <c r="K15" s="103" t="s">
        <v>2157</v>
      </c>
      <c r="L15" s="103" t="s">
        <v>34</v>
      </c>
      <c r="M15" s="163">
        <v>1</v>
      </c>
      <c r="N15" s="133">
        <v>-1416800</v>
      </c>
      <c r="O15" s="133">
        <v>-1369.788</v>
      </c>
      <c r="P15" s="188">
        <v>-1.5E-5</v>
      </c>
      <c r="Q15" s="188">
        <v>-7.2999999999999999E-5</v>
      </c>
      <c r="R15" s="133">
        <v>-15.420999999999999</v>
      </c>
      <c r="S15" s="103" t="s">
        <v>30</v>
      </c>
      <c r="T15" s="189" t="s">
        <v>30</v>
      </c>
      <c r="U15" s="103" t="s">
        <v>2125</v>
      </c>
      <c r="V15" s="103" t="s">
        <v>2126</v>
      </c>
      <c r="W15" s="103" t="s">
        <v>2127</v>
      </c>
      <c r="X15" s="103" t="s">
        <v>2128</v>
      </c>
      <c r="Y15" s="103" t="s">
        <v>150</v>
      </c>
      <c r="Z15" s="1" t="s">
        <v>2158</v>
      </c>
      <c r="AA15" s="18" t="s">
        <v>2130</v>
      </c>
      <c r="AB15" s="103" t="s">
        <v>2131</v>
      </c>
      <c r="AC15" s="103" t="s">
        <v>2132</v>
      </c>
      <c r="AD15" s="103" t="s">
        <v>150</v>
      </c>
      <c r="AE15" s="103" t="s">
        <v>2133</v>
      </c>
      <c r="AF15" s="103" t="s">
        <v>2131</v>
      </c>
      <c r="AG15" s="103" t="s">
        <v>2134</v>
      </c>
      <c r="AH15" s="1" t="s">
        <v>2135</v>
      </c>
      <c r="AI15" s="133">
        <v>3.1480000000000001</v>
      </c>
      <c r="AJ15" s="103" t="s">
        <v>2136</v>
      </c>
      <c r="AK15" s="103" t="s">
        <v>150</v>
      </c>
      <c r="AL15" s="103" t="s">
        <v>2135</v>
      </c>
      <c r="AM15" s="103" t="s">
        <v>2137</v>
      </c>
      <c r="AN15" s="190">
        <v>-3.6000000000000001E-5</v>
      </c>
      <c r="AO15" s="190">
        <v>0</v>
      </c>
    </row>
    <row r="16" spans="1:41" x14ac:dyDescent="0.25">
      <c r="A16" s="103" t="s">
        <v>2121</v>
      </c>
      <c r="B16" s="103" t="s">
        <v>2159</v>
      </c>
      <c r="C16" s="103" t="s">
        <v>2123</v>
      </c>
      <c r="D16" s="1" t="s">
        <v>2124</v>
      </c>
      <c r="E16" s="103" t="s">
        <v>86</v>
      </c>
      <c r="F16" s="163">
        <v>3.19</v>
      </c>
      <c r="G16" s="133">
        <v>-100000</v>
      </c>
      <c r="H16" s="126">
        <v>-318.72399999999999</v>
      </c>
      <c r="I16" s="188">
        <v>1E-3</v>
      </c>
      <c r="J16" s="162">
        <v>-1.37E-4</v>
      </c>
      <c r="K16" s="103" t="s">
        <v>2124</v>
      </c>
      <c r="L16" s="103" t="s">
        <v>34</v>
      </c>
      <c r="M16" s="163">
        <v>1</v>
      </c>
      <c r="N16" s="133">
        <v>326000</v>
      </c>
      <c r="O16" s="133">
        <v>311.31</v>
      </c>
      <c r="P16" s="188">
        <v>1.05E-4</v>
      </c>
      <c r="Q16" s="188">
        <v>1E-3</v>
      </c>
      <c r="R16" s="133">
        <v>7.4130000000000003</v>
      </c>
      <c r="S16" s="103" t="s">
        <v>30</v>
      </c>
      <c r="T16" s="189" t="s">
        <v>30</v>
      </c>
      <c r="U16" s="103" t="s">
        <v>2125</v>
      </c>
      <c r="V16" s="103" t="s">
        <v>2126</v>
      </c>
      <c r="W16" s="103" t="s">
        <v>2127</v>
      </c>
      <c r="X16" s="103" t="s">
        <v>2128</v>
      </c>
      <c r="Y16" s="103" t="s">
        <v>150</v>
      </c>
      <c r="Z16" s="1" t="s">
        <v>2129</v>
      </c>
      <c r="AA16" s="18" t="s">
        <v>2130</v>
      </c>
      <c r="AB16" s="103" t="s">
        <v>2131</v>
      </c>
      <c r="AC16" s="103" t="s">
        <v>2132</v>
      </c>
      <c r="AD16" s="103" t="s">
        <v>150</v>
      </c>
      <c r="AE16" s="103" t="s">
        <v>2133</v>
      </c>
      <c r="AF16" s="103" t="s">
        <v>2131</v>
      </c>
      <c r="AG16" s="103" t="s">
        <v>2134</v>
      </c>
      <c r="AH16" s="1" t="s">
        <v>2135</v>
      </c>
      <c r="AI16" s="133">
        <v>3.1869999999999998</v>
      </c>
      <c r="AJ16" s="103" t="s">
        <v>2136</v>
      </c>
      <c r="AK16" s="103" t="s">
        <v>150</v>
      </c>
      <c r="AL16" s="103" t="s">
        <v>2135</v>
      </c>
      <c r="AM16" s="103" t="s">
        <v>2137</v>
      </c>
      <c r="AN16" s="190">
        <v>1E-3</v>
      </c>
      <c r="AO16" s="190">
        <v>3.0000000000000001E-6</v>
      </c>
    </row>
    <row r="17" spans="1:41" x14ac:dyDescent="0.25">
      <c r="A17" s="103" t="s">
        <v>2143</v>
      </c>
      <c r="B17" s="103" t="s">
        <v>2160</v>
      </c>
      <c r="C17" s="103" t="s">
        <v>2123</v>
      </c>
      <c r="D17" s="1" t="s">
        <v>2145</v>
      </c>
      <c r="E17" s="103" t="s">
        <v>86</v>
      </c>
      <c r="F17" s="163">
        <v>3.19</v>
      </c>
      <c r="G17" s="133">
        <v>-580000</v>
      </c>
      <c r="H17" s="126">
        <v>-1879.204</v>
      </c>
      <c r="I17" s="188">
        <v>2.8200000000000002E-4</v>
      </c>
      <c r="J17" s="162">
        <v>-4.0000000000000003E-5</v>
      </c>
      <c r="K17" s="103" t="s">
        <v>2145</v>
      </c>
      <c r="L17" s="103" t="s">
        <v>34</v>
      </c>
      <c r="M17" s="163">
        <v>1</v>
      </c>
      <c r="N17" s="133">
        <v>1900776</v>
      </c>
      <c r="O17" s="133">
        <v>1828.999</v>
      </c>
      <c r="P17" s="188">
        <v>3.1000000000000001E-5</v>
      </c>
      <c r="Q17" s="188">
        <v>2.7900000000000001E-4</v>
      </c>
      <c r="R17" s="133">
        <v>50.204999999999998</v>
      </c>
      <c r="S17" s="103" t="s">
        <v>30</v>
      </c>
      <c r="T17" s="189" t="s">
        <v>30</v>
      </c>
      <c r="U17" s="103" t="s">
        <v>2125</v>
      </c>
      <c r="V17" s="103" t="s">
        <v>2126</v>
      </c>
      <c r="W17" s="103" t="s">
        <v>2127</v>
      </c>
      <c r="X17" s="103" t="s">
        <v>2128</v>
      </c>
      <c r="Y17" s="103" t="s">
        <v>150</v>
      </c>
      <c r="Z17" s="1" t="s">
        <v>2146</v>
      </c>
      <c r="AA17" s="18" t="s">
        <v>2147</v>
      </c>
      <c r="AB17" s="103" t="s">
        <v>2131</v>
      </c>
      <c r="AC17" s="103" t="s">
        <v>2132</v>
      </c>
      <c r="AD17" s="103" t="s">
        <v>150</v>
      </c>
      <c r="AE17" s="103" t="s">
        <v>2133</v>
      </c>
      <c r="AF17" s="103" t="s">
        <v>2131</v>
      </c>
      <c r="AG17" s="103" t="s">
        <v>2148</v>
      </c>
      <c r="AH17" s="1" t="s">
        <v>2135</v>
      </c>
      <c r="AI17" s="133">
        <v>3.24</v>
      </c>
      <c r="AJ17" s="103" t="s">
        <v>2149</v>
      </c>
      <c r="AK17" s="103" t="s">
        <v>150</v>
      </c>
      <c r="AL17" s="103" t="s">
        <v>2135</v>
      </c>
      <c r="AM17" s="103" t="s">
        <v>2137</v>
      </c>
      <c r="AN17" s="190">
        <v>3.9800000000000002E-4</v>
      </c>
      <c r="AO17" s="190">
        <v>9.9999999999999995E-7</v>
      </c>
    </row>
    <row r="18" spans="1:41" x14ac:dyDescent="0.25">
      <c r="A18" s="103" t="s">
        <v>2143</v>
      </c>
      <c r="B18" s="103" t="s">
        <v>2160</v>
      </c>
      <c r="C18" s="103" t="s">
        <v>2123</v>
      </c>
      <c r="D18" s="1" t="s">
        <v>2150</v>
      </c>
      <c r="E18" s="103" t="s">
        <v>86</v>
      </c>
      <c r="F18" s="163">
        <v>3.19</v>
      </c>
      <c r="G18" s="133">
        <v>-580000</v>
      </c>
      <c r="H18" s="126">
        <v>-1860.636</v>
      </c>
      <c r="I18" s="188">
        <v>2.7900000000000001E-4</v>
      </c>
      <c r="J18" s="162">
        <v>-4.0000000000000003E-5</v>
      </c>
      <c r="K18" s="103" t="s">
        <v>2150</v>
      </c>
      <c r="L18" s="103" t="s">
        <v>34</v>
      </c>
      <c r="M18" s="163">
        <v>1</v>
      </c>
      <c r="N18" s="133">
        <v>1881984</v>
      </c>
      <c r="O18" s="133">
        <v>1829.01</v>
      </c>
      <c r="P18" s="188">
        <v>3.1000000000000001E-5</v>
      </c>
      <c r="Q18" s="188">
        <v>2.7900000000000001E-4</v>
      </c>
      <c r="R18" s="133">
        <v>31.626000000000001</v>
      </c>
      <c r="S18" s="103" t="s">
        <v>30</v>
      </c>
      <c r="T18" s="189" t="s">
        <v>30</v>
      </c>
      <c r="U18" s="103" t="s">
        <v>2125</v>
      </c>
      <c r="V18" s="103" t="s">
        <v>2126</v>
      </c>
      <c r="W18" s="103" t="s">
        <v>2127</v>
      </c>
      <c r="X18" s="103" t="s">
        <v>2128</v>
      </c>
      <c r="Y18" s="103" t="s">
        <v>150</v>
      </c>
      <c r="Z18" s="1" t="s">
        <v>2151</v>
      </c>
      <c r="AA18" s="18" t="s">
        <v>2147</v>
      </c>
      <c r="AB18" s="103" t="s">
        <v>2131</v>
      </c>
      <c r="AC18" s="103" t="s">
        <v>2132</v>
      </c>
      <c r="AD18" s="103" t="s">
        <v>150</v>
      </c>
      <c r="AE18" s="103" t="s">
        <v>2133</v>
      </c>
      <c r="AF18" s="103" t="s">
        <v>2131</v>
      </c>
      <c r="AG18" s="103" t="s">
        <v>2148</v>
      </c>
      <c r="AH18" s="1" t="s">
        <v>2135</v>
      </c>
      <c r="AI18" s="133">
        <v>3.2069999999999999</v>
      </c>
      <c r="AJ18" s="103" t="s">
        <v>2149</v>
      </c>
      <c r="AK18" s="103" t="s">
        <v>150</v>
      </c>
      <c r="AL18" s="103" t="s">
        <v>2135</v>
      </c>
      <c r="AM18" s="103" t="s">
        <v>2137</v>
      </c>
      <c r="AN18" s="190">
        <v>2.5000000000000001E-4</v>
      </c>
      <c r="AO18" s="190">
        <v>9.9999999999999995E-7</v>
      </c>
    </row>
    <row r="19" spans="1:41" x14ac:dyDescent="0.25">
      <c r="A19" s="103" t="s">
        <v>2143</v>
      </c>
      <c r="B19" s="103" t="s">
        <v>2160</v>
      </c>
      <c r="C19" s="103" t="s">
        <v>2123</v>
      </c>
      <c r="D19" s="1" t="s">
        <v>2124</v>
      </c>
      <c r="E19" s="103" t="s">
        <v>86</v>
      </c>
      <c r="F19" s="163">
        <v>3.19</v>
      </c>
      <c r="G19" s="133">
        <v>-390227.46</v>
      </c>
      <c r="H19" s="126">
        <v>-1243.748</v>
      </c>
      <c r="I19" s="188">
        <v>1.8599999999999999E-4</v>
      </c>
      <c r="J19" s="162">
        <v>-2.6999999999999999E-5</v>
      </c>
      <c r="K19" s="103" t="s">
        <v>2124</v>
      </c>
      <c r="L19" s="103" t="s">
        <v>34</v>
      </c>
      <c r="M19" s="163">
        <v>1</v>
      </c>
      <c r="N19" s="133">
        <v>1272141.5190000001</v>
      </c>
      <c r="O19" s="133">
        <v>1214.82</v>
      </c>
      <c r="P19" s="188">
        <v>2.0000000000000002E-5</v>
      </c>
      <c r="Q19" s="188">
        <v>1.8599999999999999E-4</v>
      </c>
      <c r="R19" s="133">
        <v>28.928000000000001</v>
      </c>
      <c r="S19" s="103" t="s">
        <v>30</v>
      </c>
      <c r="T19" s="189" t="s">
        <v>30</v>
      </c>
      <c r="U19" s="103" t="s">
        <v>2125</v>
      </c>
      <c r="V19" s="103" t="s">
        <v>2126</v>
      </c>
      <c r="W19" s="103" t="s">
        <v>2127</v>
      </c>
      <c r="X19" s="103" t="s">
        <v>2128</v>
      </c>
      <c r="Y19" s="103" t="s">
        <v>150</v>
      </c>
      <c r="Z19" s="1" t="s">
        <v>2129</v>
      </c>
      <c r="AA19" s="18" t="s">
        <v>2130</v>
      </c>
      <c r="AB19" s="103" t="s">
        <v>2131</v>
      </c>
      <c r="AC19" s="103" t="s">
        <v>2132</v>
      </c>
      <c r="AD19" s="103" t="s">
        <v>150</v>
      </c>
      <c r="AE19" s="103" t="s">
        <v>2133</v>
      </c>
      <c r="AF19" s="103" t="s">
        <v>2131</v>
      </c>
      <c r="AG19" s="103" t="s">
        <v>2134</v>
      </c>
      <c r="AH19" s="1" t="s">
        <v>2135</v>
      </c>
      <c r="AI19" s="133">
        <v>3.1869999999999998</v>
      </c>
      <c r="AJ19" s="103" t="s">
        <v>2136</v>
      </c>
      <c r="AK19" s="103" t="s">
        <v>150</v>
      </c>
      <c r="AL19" s="103" t="s">
        <v>2135</v>
      </c>
      <c r="AM19" s="103" t="s">
        <v>2137</v>
      </c>
      <c r="AN19" s="190">
        <v>2.2900000000000001E-4</v>
      </c>
      <c r="AO19" s="190">
        <v>9.9999999999999995E-7</v>
      </c>
    </row>
    <row r="20" spans="1:41" x14ac:dyDescent="0.25">
      <c r="A20" s="103" t="s">
        <v>2143</v>
      </c>
      <c r="B20" s="103" t="s">
        <v>2160</v>
      </c>
      <c r="C20" s="103" t="s">
        <v>2123</v>
      </c>
      <c r="D20" s="103" t="s">
        <v>2138</v>
      </c>
      <c r="E20" s="103" t="s">
        <v>589</v>
      </c>
      <c r="F20" s="163">
        <v>3.7454999999999998</v>
      </c>
      <c r="G20" s="133">
        <v>-314051</v>
      </c>
      <c r="H20" s="133">
        <v>-1164.4780000000001</v>
      </c>
      <c r="I20" s="188">
        <v>1.74E-4</v>
      </c>
      <c r="J20" s="188">
        <v>-2.5000000000000001E-5</v>
      </c>
      <c r="K20" s="103" t="s">
        <v>2138</v>
      </c>
      <c r="L20" s="103" t="s">
        <v>34</v>
      </c>
      <c r="M20" s="163">
        <v>1</v>
      </c>
      <c r="N20" s="133">
        <v>1191572.304</v>
      </c>
      <c r="O20" s="133">
        <v>1158.201</v>
      </c>
      <c r="P20" s="188">
        <v>1.9000000000000001E-5</v>
      </c>
      <c r="Q20" s="188">
        <v>1.7699999999999999E-4</v>
      </c>
      <c r="R20" s="133">
        <v>6.2770000000000001</v>
      </c>
      <c r="S20" s="103" t="s">
        <v>30</v>
      </c>
      <c r="T20" s="189" t="s">
        <v>30</v>
      </c>
      <c r="U20" s="103" t="s">
        <v>2125</v>
      </c>
      <c r="V20" s="103" t="s">
        <v>2126</v>
      </c>
      <c r="W20" s="103" t="s">
        <v>2127</v>
      </c>
      <c r="X20" s="103" t="s">
        <v>2139</v>
      </c>
      <c r="Y20" s="103" t="s">
        <v>150</v>
      </c>
      <c r="Z20" s="103" t="s">
        <v>2129</v>
      </c>
      <c r="AA20" s="103" t="s">
        <v>2130</v>
      </c>
      <c r="AB20" s="103" t="s">
        <v>2131</v>
      </c>
      <c r="AC20" s="103" t="s">
        <v>2132</v>
      </c>
      <c r="AD20" s="103" t="s">
        <v>150</v>
      </c>
      <c r="AE20" s="103" t="s">
        <v>2133</v>
      </c>
      <c r="AF20" s="103" t="s">
        <v>2131</v>
      </c>
      <c r="AG20" s="103" t="s">
        <v>2134</v>
      </c>
      <c r="AH20" s="1" t="s">
        <v>2135</v>
      </c>
      <c r="AI20" s="133">
        <v>3.7069999999999999</v>
      </c>
      <c r="AJ20" s="103" t="s">
        <v>2140</v>
      </c>
      <c r="AK20" s="103" t="s">
        <v>150</v>
      </c>
      <c r="AL20" s="103" t="s">
        <v>2135</v>
      </c>
      <c r="AM20" s="103" t="s">
        <v>2137</v>
      </c>
      <c r="AN20" s="191">
        <v>5.0000000000000002E-5</v>
      </c>
      <c r="AO20" s="191">
        <v>0</v>
      </c>
    </row>
    <row r="21" spans="1:41" x14ac:dyDescent="0.25">
      <c r="A21" s="103" t="s">
        <v>2143</v>
      </c>
      <c r="B21" s="103" t="s">
        <v>2160</v>
      </c>
      <c r="C21" s="103" t="s">
        <v>2123</v>
      </c>
      <c r="D21" s="103" t="s">
        <v>2161</v>
      </c>
      <c r="E21" s="103" t="s">
        <v>86</v>
      </c>
      <c r="F21" s="163">
        <v>3.19</v>
      </c>
      <c r="G21" s="133">
        <v>-100000</v>
      </c>
      <c r="H21" s="133">
        <v>-322.30099999999999</v>
      </c>
      <c r="I21" s="188">
        <v>4.8000000000000001E-5</v>
      </c>
      <c r="J21" s="188">
        <v>-6.9999999999999999E-6</v>
      </c>
      <c r="K21" s="103" t="s">
        <v>2161</v>
      </c>
      <c r="L21" s="103" t="s">
        <v>34</v>
      </c>
      <c r="M21" s="163">
        <v>1</v>
      </c>
      <c r="N21" s="133">
        <v>326000</v>
      </c>
      <c r="O21" s="133">
        <v>315.34500000000003</v>
      </c>
      <c r="P21" s="188">
        <v>5.0000000000000004E-6</v>
      </c>
      <c r="Q21" s="188">
        <v>4.8000000000000001E-5</v>
      </c>
      <c r="R21" s="133">
        <v>6.9560000000000004</v>
      </c>
      <c r="S21" s="103" t="s">
        <v>30</v>
      </c>
      <c r="T21" s="103" t="s">
        <v>30</v>
      </c>
      <c r="U21" s="103" t="s">
        <v>2125</v>
      </c>
      <c r="V21" s="103" t="s">
        <v>2126</v>
      </c>
      <c r="W21" s="103" t="s">
        <v>2127</v>
      </c>
      <c r="X21" s="103" t="s">
        <v>2128</v>
      </c>
      <c r="Y21" s="103" t="s">
        <v>150</v>
      </c>
      <c r="Z21" s="103" t="s">
        <v>2162</v>
      </c>
      <c r="AA21" s="103" t="s">
        <v>2147</v>
      </c>
      <c r="AB21" s="103" t="s">
        <v>2131</v>
      </c>
      <c r="AC21" s="103" t="s">
        <v>2132</v>
      </c>
      <c r="AD21" s="103" t="s">
        <v>150</v>
      </c>
      <c r="AE21" s="103" t="s">
        <v>2133</v>
      </c>
      <c r="AF21" s="103" t="s">
        <v>2131</v>
      </c>
      <c r="AG21" s="103" t="s">
        <v>2148</v>
      </c>
      <c r="AH21" s="1" t="s">
        <v>2135</v>
      </c>
      <c r="AI21" s="133">
        <v>3.2229999999999999</v>
      </c>
      <c r="AJ21" s="103" t="s">
        <v>2149</v>
      </c>
      <c r="AK21" s="103" t="s">
        <v>150</v>
      </c>
      <c r="AL21" s="103" t="s">
        <v>2135</v>
      </c>
      <c r="AM21" s="103" t="s">
        <v>2137</v>
      </c>
      <c r="AN21" s="191">
        <v>5.5000000000000002E-5</v>
      </c>
      <c r="AO21" s="191">
        <v>0</v>
      </c>
    </row>
    <row r="22" spans="1:41" x14ac:dyDescent="0.25">
      <c r="A22" s="103" t="s">
        <v>2143</v>
      </c>
      <c r="B22" s="103" t="s">
        <v>2160</v>
      </c>
      <c r="C22" s="103" t="s">
        <v>2123</v>
      </c>
      <c r="D22" s="103" t="s">
        <v>2163</v>
      </c>
      <c r="E22" s="103" t="s">
        <v>86</v>
      </c>
      <c r="F22" s="163">
        <v>3.19</v>
      </c>
      <c r="G22" s="133">
        <v>-65000</v>
      </c>
      <c r="H22" s="133">
        <v>-204.63300000000001</v>
      </c>
      <c r="I22" s="188">
        <v>3.1000000000000001E-5</v>
      </c>
      <c r="J22" s="188">
        <v>-3.9999999999999998E-6</v>
      </c>
      <c r="K22" s="103" t="s">
        <v>2163</v>
      </c>
      <c r="L22" s="103" t="s">
        <v>34</v>
      </c>
      <c r="M22" s="163">
        <v>1</v>
      </c>
      <c r="N22" s="133">
        <v>209300</v>
      </c>
      <c r="O22" s="133">
        <v>202.35499999999999</v>
      </c>
      <c r="P22" s="188">
        <v>3.0000000000000001E-6</v>
      </c>
      <c r="Q22" s="188">
        <v>3.1000000000000001E-5</v>
      </c>
      <c r="R22" s="133">
        <v>2.278</v>
      </c>
      <c r="S22" s="103" t="s">
        <v>30</v>
      </c>
      <c r="T22" s="189" t="s">
        <v>30</v>
      </c>
      <c r="U22" s="103" t="s">
        <v>2125</v>
      </c>
      <c r="V22" s="103" t="s">
        <v>2126</v>
      </c>
      <c r="W22" s="103" t="s">
        <v>2127</v>
      </c>
      <c r="X22" s="103" t="s">
        <v>2128</v>
      </c>
      <c r="Y22" s="103" t="s">
        <v>150</v>
      </c>
      <c r="Z22" s="103" t="s">
        <v>2158</v>
      </c>
      <c r="AA22" s="103" t="s">
        <v>2130</v>
      </c>
      <c r="AB22" s="103" t="s">
        <v>2131</v>
      </c>
      <c r="AC22" s="103" t="s">
        <v>2132</v>
      </c>
      <c r="AD22" s="103" t="s">
        <v>150</v>
      </c>
      <c r="AE22" s="103" t="s">
        <v>2133</v>
      </c>
      <c r="AF22" s="103" t="s">
        <v>2131</v>
      </c>
      <c r="AG22" s="103" t="s">
        <v>2134</v>
      </c>
      <c r="AH22" s="1" t="s">
        <v>2135</v>
      </c>
      <c r="AI22" s="133">
        <v>3.1480000000000001</v>
      </c>
      <c r="AJ22" s="103" t="s">
        <v>2136</v>
      </c>
      <c r="AK22" s="103" t="s">
        <v>150</v>
      </c>
      <c r="AL22" s="103" t="s">
        <v>2135</v>
      </c>
      <c r="AM22" s="103" t="s">
        <v>2137</v>
      </c>
      <c r="AN22" s="191">
        <v>1.8E-5</v>
      </c>
      <c r="AO22" s="191">
        <v>0</v>
      </c>
    </row>
    <row r="23" spans="1:41" x14ac:dyDescent="0.25">
      <c r="A23" s="103" t="s">
        <v>2121</v>
      </c>
      <c r="B23" s="103" t="s">
        <v>2164</v>
      </c>
      <c r="C23" s="103" t="s">
        <v>2123</v>
      </c>
      <c r="D23" s="103" t="s">
        <v>2145</v>
      </c>
      <c r="E23" s="103" t="s">
        <v>86</v>
      </c>
      <c r="F23" s="163">
        <v>3.19</v>
      </c>
      <c r="G23" s="133">
        <v>-41000000</v>
      </c>
      <c r="H23" s="133">
        <v>-132840.34299999999</v>
      </c>
      <c r="I23" s="188">
        <v>2.42E-4</v>
      </c>
      <c r="J23" s="188">
        <v>-6.4999999999999994E-5</v>
      </c>
      <c r="K23" s="103" t="s">
        <v>2145</v>
      </c>
      <c r="L23" s="103" t="s">
        <v>34</v>
      </c>
      <c r="M23" s="163">
        <v>1</v>
      </c>
      <c r="N23" s="133">
        <v>134365200</v>
      </c>
      <c r="O23" s="133">
        <v>129291.352</v>
      </c>
      <c r="P23" s="188">
        <v>4.1E-5</v>
      </c>
      <c r="Q23" s="188">
        <v>2.4000000000000001E-4</v>
      </c>
      <c r="R23" s="133">
        <v>3548.991</v>
      </c>
      <c r="S23" s="103" t="s">
        <v>30</v>
      </c>
      <c r="T23" s="189" t="s">
        <v>30</v>
      </c>
      <c r="U23" s="103" t="s">
        <v>2125</v>
      </c>
      <c r="V23" s="103" t="s">
        <v>2126</v>
      </c>
      <c r="W23" s="103" t="s">
        <v>2127</v>
      </c>
      <c r="X23" s="103" t="s">
        <v>2128</v>
      </c>
      <c r="Y23" s="103" t="s">
        <v>150</v>
      </c>
      <c r="Z23" s="103" t="s">
        <v>2146</v>
      </c>
      <c r="AA23" s="103" t="s">
        <v>2147</v>
      </c>
      <c r="AB23" s="103" t="s">
        <v>2131</v>
      </c>
      <c r="AC23" s="103" t="s">
        <v>2132</v>
      </c>
      <c r="AD23" s="103" t="s">
        <v>150</v>
      </c>
      <c r="AE23" s="103" t="s">
        <v>2133</v>
      </c>
      <c r="AF23" s="103" t="s">
        <v>2131</v>
      </c>
      <c r="AG23" s="103" t="s">
        <v>2148</v>
      </c>
      <c r="AH23" s="1" t="s">
        <v>2135</v>
      </c>
      <c r="AI23" s="133">
        <v>3.24</v>
      </c>
      <c r="AJ23" s="103" t="s">
        <v>2149</v>
      </c>
      <c r="AK23" s="103" t="s">
        <v>150</v>
      </c>
      <c r="AL23" s="103" t="s">
        <v>2135</v>
      </c>
      <c r="AM23" s="103" t="s">
        <v>2137</v>
      </c>
      <c r="AN23" s="191">
        <v>3.1E-4</v>
      </c>
      <c r="AO23" s="191">
        <v>9.9999999999999995E-7</v>
      </c>
    </row>
    <row r="24" spans="1:41" x14ac:dyDescent="0.25">
      <c r="A24" s="103" t="s">
        <v>2121</v>
      </c>
      <c r="B24" s="103" t="s">
        <v>2164</v>
      </c>
      <c r="C24" s="103" t="s">
        <v>2123</v>
      </c>
      <c r="D24" s="103" t="s">
        <v>2150</v>
      </c>
      <c r="E24" s="103" t="s">
        <v>86</v>
      </c>
      <c r="F24" s="163">
        <v>3.19</v>
      </c>
      <c r="G24" s="133">
        <v>-41000000</v>
      </c>
      <c r="H24" s="133">
        <v>-131527.731</v>
      </c>
      <c r="I24" s="188">
        <v>2.3900000000000001E-4</v>
      </c>
      <c r="J24" s="188">
        <v>-6.3999999999999997E-5</v>
      </c>
      <c r="K24" s="103" t="s">
        <v>2150</v>
      </c>
      <c r="L24" s="103" t="s">
        <v>34</v>
      </c>
      <c r="M24" s="163">
        <v>1</v>
      </c>
      <c r="N24" s="133">
        <v>133036800</v>
      </c>
      <c r="O24" s="133">
        <v>129292.087</v>
      </c>
      <c r="P24" s="188">
        <v>4.1E-5</v>
      </c>
      <c r="Q24" s="188">
        <v>2.4000000000000001E-4</v>
      </c>
      <c r="R24" s="133">
        <v>2235.643</v>
      </c>
      <c r="S24" s="103" t="s">
        <v>30</v>
      </c>
      <c r="T24" s="189" t="s">
        <v>30</v>
      </c>
      <c r="U24" s="103" t="s">
        <v>2125</v>
      </c>
      <c r="V24" s="103" t="s">
        <v>2126</v>
      </c>
      <c r="W24" s="103" t="s">
        <v>2127</v>
      </c>
      <c r="X24" s="103" t="s">
        <v>2128</v>
      </c>
      <c r="Y24" s="103" t="s">
        <v>150</v>
      </c>
      <c r="Z24" s="103" t="s">
        <v>2151</v>
      </c>
      <c r="AA24" s="103" t="s">
        <v>2147</v>
      </c>
      <c r="AB24" s="103" t="s">
        <v>2131</v>
      </c>
      <c r="AC24" s="103" t="s">
        <v>2132</v>
      </c>
      <c r="AD24" s="103" t="s">
        <v>150</v>
      </c>
      <c r="AE24" s="103" t="s">
        <v>2133</v>
      </c>
      <c r="AF24" s="103" t="s">
        <v>2131</v>
      </c>
      <c r="AG24" s="103" t="s">
        <v>2148</v>
      </c>
      <c r="AH24" s="1" t="s">
        <v>2135</v>
      </c>
      <c r="AI24" s="133">
        <v>3.2069999999999999</v>
      </c>
      <c r="AJ24" s="103" t="s">
        <v>2149</v>
      </c>
      <c r="AK24" s="103" t="s">
        <v>150</v>
      </c>
      <c r="AL24" s="103" t="s">
        <v>2135</v>
      </c>
      <c r="AM24" s="103" t="s">
        <v>2137</v>
      </c>
      <c r="AN24" s="191">
        <v>1.95E-4</v>
      </c>
      <c r="AO24" s="191">
        <v>9.9999999999999995E-7</v>
      </c>
    </row>
    <row r="25" spans="1:41" x14ac:dyDescent="0.25">
      <c r="A25" s="103" t="s">
        <v>2121</v>
      </c>
      <c r="B25" s="103" t="s">
        <v>2164</v>
      </c>
      <c r="C25" s="103" t="s">
        <v>2123</v>
      </c>
      <c r="D25" s="103" t="s">
        <v>2124</v>
      </c>
      <c r="E25" s="103" t="s">
        <v>86</v>
      </c>
      <c r="F25" s="163">
        <v>3.19</v>
      </c>
      <c r="G25" s="133">
        <v>-72032040</v>
      </c>
      <c r="H25" s="133">
        <v>-229583.40700000001</v>
      </c>
      <c r="I25" s="188">
        <v>4.1800000000000002E-4</v>
      </c>
      <c r="J25" s="188">
        <v>-1.12E-4</v>
      </c>
      <c r="K25" s="103" t="s">
        <v>2124</v>
      </c>
      <c r="L25" s="103" t="s">
        <v>34</v>
      </c>
      <c r="M25" s="163">
        <v>1</v>
      </c>
      <c r="N25" s="133">
        <v>234824450.40000001</v>
      </c>
      <c r="O25" s="133">
        <v>224243.655</v>
      </c>
      <c r="P25" s="188">
        <v>7.2000000000000002E-5</v>
      </c>
      <c r="Q25" s="188">
        <v>4.17E-4</v>
      </c>
      <c r="R25" s="133">
        <v>5339.7520000000004</v>
      </c>
      <c r="S25" s="103" t="s">
        <v>30</v>
      </c>
      <c r="T25" s="189" t="s">
        <v>30</v>
      </c>
      <c r="U25" s="103" t="s">
        <v>2125</v>
      </c>
      <c r="V25" s="103" t="s">
        <v>2126</v>
      </c>
      <c r="W25" s="103" t="s">
        <v>2127</v>
      </c>
      <c r="X25" s="103" t="s">
        <v>2128</v>
      </c>
      <c r="Y25" s="103" t="s">
        <v>150</v>
      </c>
      <c r="Z25" s="103" t="s">
        <v>2129</v>
      </c>
      <c r="AA25" s="103" t="s">
        <v>2130</v>
      </c>
      <c r="AB25" s="103" t="s">
        <v>2131</v>
      </c>
      <c r="AC25" s="103" t="s">
        <v>2132</v>
      </c>
      <c r="AD25" s="103" t="s">
        <v>150</v>
      </c>
      <c r="AE25" s="103" t="s">
        <v>2133</v>
      </c>
      <c r="AF25" s="103" t="s">
        <v>2131</v>
      </c>
      <c r="AG25" s="103" t="s">
        <v>2134</v>
      </c>
      <c r="AH25" s="1" t="s">
        <v>2135</v>
      </c>
      <c r="AI25" s="133">
        <v>3.1869999999999998</v>
      </c>
      <c r="AJ25" s="103" t="s">
        <v>2136</v>
      </c>
      <c r="AK25" s="103" t="s">
        <v>150</v>
      </c>
      <c r="AL25" s="103" t="s">
        <v>2135</v>
      </c>
      <c r="AM25" s="103" t="s">
        <v>2137</v>
      </c>
      <c r="AN25" s="191">
        <v>4.6700000000000002E-4</v>
      </c>
      <c r="AO25" s="191">
        <v>1.9999999999999999E-6</v>
      </c>
    </row>
    <row r="26" spans="1:41" x14ac:dyDescent="0.25">
      <c r="A26" s="103" t="s">
        <v>2121</v>
      </c>
      <c r="B26" s="103" t="s">
        <v>2164</v>
      </c>
      <c r="C26" s="103" t="s">
        <v>2123</v>
      </c>
      <c r="D26" s="103" t="s">
        <v>2138</v>
      </c>
      <c r="E26" s="103" t="s">
        <v>589</v>
      </c>
      <c r="F26" s="163">
        <v>3.7454999999999998</v>
      </c>
      <c r="G26" s="133">
        <v>-14255000</v>
      </c>
      <c r="H26" s="133">
        <v>-52856.517999999996</v>
      </c>
      <c r="I26" s="188">
        <v>9.6000000000000002E-5</v>
      </c>
      <c r="J26" s="188">
        <v>-2.5999999999999998E-5</v>
      </c>
      <c r="K26" s="103" t="s">
        <v>2138</v>
      </c>
      <c r="L26" s="103" t="s">
        <v>34</v>
      </c>
      <c r="M26" s="163">
        <v>1</v>
      </c>
      <c r="N26" s="133">
        <v>54086321</v>
      </c>
      <c r="O26" s="133">
        <v>52571.608</v>
      </c>
      <c r="P26" s="188">
        <v>1.7E-5</v>
      </c>
      <c r="Q26" s="188">
        <v>9.7999999999999997E-5</v>
      </c>
      <c r="R26" s="133">
        <v>284.91000000000003</v>
      </c>
      <c r="S26" s="103" t="s">
        <v>30</v>
      </c>
      <c r="T26" s="189" t="s">
        <v>30</v>
      </c>
      <c r="U26" s="103" t="s">
        <v>2125</v>
      </c>
      <c r="V26" s="103" t="s">
        <v>2126</v>
      </c>
      <c r="W26" s="103" t="s">
        <v>2127</v>
      </c>
      <c r="X26" s="103" t="s">
        <v>2139</v>
      </c>
      <c r="Y26" s="103" t="s">
        <v>150</v>
      </c>
      <c r="Z26" s="103" t="s">
        <v>2129</v>
      </c>
      <c r="AA26" s="103" t="s">
        <v>2130</v>
      </c>
      <c r="AB26" s="103" t="s">
        <v>2131</v>
      </c>
      <c r="AC26" s="103" t="s">
        <v>2132</v>
      </c>
      <c r="AD26" s="103" t="s">
        <v>150</v>
      </c>
      <c r="AE26" s="103" t="s">
        <v>2133</v>
      </c>
      <c r="AF26" s="103" t="s">
        <v>2131</v>
      </c>
      <c r="AG26" s="103" t="s">
        <v>2134</v>
      </c>
      <c r="AH26" s="1" t="s">
        <v>2135</v>
      </c>
      <c r="AI26" s="133">
        <v>3.7069999999999999</v>
      </c>
      <c r="AJ26" s="103" t="s">
        <v>2140</v>
      </c>
      <c r="AK26" s="103" t="s">
        <v>150</v>
      </c>
      <c r="AL26" s="103" t="s">
        <v>2135</v>
      </c>
      <c r="AM26" s="103" t="s">
        <v>2137</v>
      </c>
      <c r="AN26" s="191">
        <v>2.5000000000000001E-5</v>
      </c>
      <c r="AO26" s="191">
        <v>0</v>
      </c>
    </row>
    <row r="27" spans="1:41" x14ac:dyDescent="0.25">
      <c r="A27" s="103" t="s">
        <v>2121</v>
      </c>
      <c r="B27" s="103" t="s">
        <v>2164</v>
      </c>
      <c r="C27" s="103" t="s">
        <v>2123</v>
      </c>
      <c r="D27" s="103" t="s">
        <v>2141</v>
      </c>
      <c r="E27" s="103" t="s">
        <v>589</v>
      </c>
      <c r="F27" s="163">
        <v>3.7454999999999998</v>
      </c>
      <c r="G27" s="133">
        <v>-138200</v>
      </c>
      <c r="H27" s="133">
        <v>-514.05399999999997</v>
      </c>
      <c r="I27" s="188">
        <v>9.9999999999999995E-7</v>
      </c>
      <c r="J27" s="188">
        <v>0</v>
      </c>
      <c r="K27" s="103" t="s">
        <v>2141</v>
      </c>
      <c r="L27" s="103" t="s">
        <v>34</v>
      </c>
      <c r="M27" s="163">
        <v>1</v>
      </c>
      <c r="N27" s="133">
        <v>526016.84</v>
      </c>
      <c r="O27" s="133">
        <v>509.67099999999999</v>
      </c>
      <c r="P27" s="188">
        <v>0</v>
      </c>
      <c r="Q27" s="188">
        <v>9.9999999999999995E-7</v>
      </c>
      <c r="R27" s="133">
        <v>4.383</v>
      </c>
      <c r="S27" s="103" t="s">
        <v>30</v>
      </c>
      <c r="T27" s="189" t="s">
        <v>30</v>
      </c>
      <c r="U27" s="103" t="s">
        <v>2125</v>
      </c>
      <c r="V27" s="103" t="s">
        <v>2126</v>
      </c>
      <c r="W27" s="103" t="s">
        <v>2127</v>
      </c>
      <c r="X27" s="103" t="s">
        <v>2139</v>
      </c>
      <c r="Y27" s="103" t="s">
        <v>150</v>
      </c>
      <c r="Z27" s="103" t="s">
        <v>2142</v>
      </c>
      <c r="AA27" s="103" t="s">
        <v>2130</v>
      </c>
      <c r="AB27" s="103" t="s">
        <v>2131</v>
      </c>
      <c r="AC27" s="103" t="s">
        <v>2132</v>
      </c>
      <c r="AD27" s="103" t="s">
        <v>150</v>
      </c>
      <c r="AE27" s="103" t="s">
        <v>2133</v>
      </c>
      <c r="AF27" s="103" t="s">
        <v>2131</v>
      </c>
      <c r="AG27" s="103" t="s">
        <v>2134</v>
      </c>
      <c r="AH27" s="1" t="s">
        <v>2135</v>
      </c>
      <c r="AI27" s="133">
        <v>3.7189999999999999</v>
      </c>
      <c r="AJ27" s="103" t="s">
        <v>2140</v>
      </c>
      <c r="AK27" s="103" t="s">
        <v>150</v>
      </c>
      <c r="AL27" s="103" t="s">
        <v>2135</v>
      </c>
      <c r="AM27" s="103" t="s">
        <v>2137</v>
      </c>
      <c r="AN27" s="191">
        <v>0</v>
      </c>
      <c r="AO27" s="191">
        <v>0</v>
      </c>
    </row>
    <row r="28" spans="1:41" x14ac:dyDescent="0.25">
      <c r="A28" s="103" t="s">
        <v>2121</v>
      </c>
      <c r="B28" s="103" t="s">
        <v>2164</v>
      </c>
      <c r="C28" s="103" t="s">
        <v>2123</v>
      </c>
      <c r="D28" s="103" t="s">
        <v>2163</v>
      </c>
      <c r="E28" s="103" t="s">
        <v>86</v>
      </c>
      <c r="F28" s="163">
        <v>3.19</v>
      </c>
      <c r="G28" s="133">
        <v>-700000</v>
      </c>
      <c r="H28" s="133">
        <v>-2203.741</v>
      </c>
      <c r="I28" s="188">
        <v>3.9999999999999998E-6</v>
      </c>
      <c r="J28" s="188">
        <v>-9.9999999999999995E-7</v>
      </c>
      <c r="K28" s="103" t="s">
        <v>2163</v>
      </c>
      <c r="L28" s="103" t="s">
        <v>34</v>
      </c>
      <c r="M28" s="163">
        <v>1</v>
      </c>
      <c r="N28" s="133">
        <v>2254000</v>
      </c>
      <c r="O28" s="133">
        <v>2179.2080000000001</v>
      </c>
      <c r="P28" s="188">
        <v>9.9999999999999995E-7</v>
      </c>
      <c r="Q28" s="188">
        <v>3.9999999999999998E-6</v>
      </c>
      <c r="R28" s="133">
        <v>24.533000000000001</v>
      </c>
      <c r="S28" s="103" t="s">
        <v>30</v>
      </c>
      <c r="T28" s="189" t="s">
        <v>30</v>
      </c>
      <c r="U28" s="103" t="s">
        <v>2125</v>
      </c>
      <c r="V28" s="103" t="s">
        <v>2126</v>
      </c>
      <c r="W28" s="103" t="s">
        <v>2127</v>
      </c>
      <c r="X28" s="103" t="s">
        <v>2128</v>
      </c>
      <c r="Y28" s="103" t="s">
        <v>150</v>
      </c>
      <c r="Z28" s="103" t="s">
        <v>2158</v>
      </c>
      <c r="AA28" s="103" t="s">
        <v>2130</v>
      </c>
      <c r="AB28" s="103" t="s">
        <v>2131</v>
      </c>
      <c r="AC28" s="103" t="s">
        <v>2132</v>
      </c>
      <c r="AD28" s="103" t="s">
        <v>150</v>
      </c>
      <c r="AE28" s="103" t="s">
        <v>2133</v>
      </c>
      <c r="AF28" s="103" t="s">
        <v>2131</v>
      </c>
      <c r="AG28" s="103" t="s">
        <v>2134</v>
      </c>
      <c r="AH28" s="1" t="s">
        <v>2135</v>
      </c>
      <c r="AI28" s="133">
        <v>3.1480000000000001</v>
      </c>
      <c r="AJ28" s="103" t="s">
        <v>2136</v>
      </c>
      <c r="AK28" s="103" t="s">
        <v>150</v>
      </c>
      <c r="AL28" s="103" t="s">
        <v>2135</v>
      </c>
      <c r="AM28" s="103" t="s">
        <v>2137</v>
      </c>
      <c r="AN28" s="191">
        <v>1.9999999999999999E-6</v>
      </c>
      <c r="AO28" s="191">
        <v>0</v>
      </c>
    </row>
    <row r="29" spans="1:41" x14ac:dyDescent="0.25">
      <c r="A29" s="103" t="s">
        <v>2121</v>
      </c>
      <c r="B29" s="103" t="s">
        <v>2164</v>
      </c>
      <c r="C29" s="103" t="s">
        <v>2123</v>
      </c>
      <c r="D29" s="103" t="s">
        <v>2165</v>
      </c>
      <c r="E29" s="103" t="s">
        <v>589</v>
      </c>
      <c r="F29" s="163">
        <v>3.7454999999999998</v>
      </c>
      <c r="G29" s="133">
        <v>-60000</v>
      </c>
      <c r="H29" s="133">
        <v>-223.494</v>
      </c>
      <c r="I29" s="188">
        <v>0</v>
      </c>
      <c r="J29" s="188">
        <v>0</v>
      </c>
      <c r="K29" s="103" t="s">
        <v>2165</v>
      </c>
      <c r="L29" s="103" t="s">
        <v>34</v>
      </c>
      <c r="M29" s="163">
        <v>1</v>
      </c>
      <c r="N29" s="133">
        <v>228696</v>
      </c>
      <c r="O29" s="133">
        <v>221.27500000000001</v>
      </c>
      <c r="P29" s="188">
        <v>0</v>
      </c>
      <c r="Q29" s="188">
        <v>0</v>
      </c>
      <c r="R29" s="133">
        <v>2.2189999999999999</v>
      </c>
      <c r="S29" s="103" t="s">
        <v>30</v>
      </c>
      <c r="T29" s="189" t="s">
        <v>30</v>
      </c>
      <c r="U29" s="103" t="s">
        <v>2125</v>
      </c>
      <c r="V29" s="103" t="s">
        <v>2126</v>
      </c>
      <c r="W29" s="103" t="s">
        <v>2127</v>
      </c>
      <c r="X29" s="103" t="s">
        <v>2139</v>
      </c>
      <c r="Y29" s="103" t="s">
        <v>150</v>
      </c>
      <c r="Z29" s="103" t="s">
        <v>2158</v>
      </c>
      <c r="AA29" s="103" t="s">
        <v>2130</v>
      </c>
      <c r="AB29" s="103" t="s">
        <v>2131</v>
      </c>
      <c r="AC29" s="103" t="s">
        <v>2132</v>
      </c>
      <c r="AD29" s="103" t="s">
        <v>150</v>
      </c>
      <c r="AE29" s="103" t="s">
        <v>2133</v>
      </c>
      <c r="AF29" s="103" t="s">
        <v>2131</v>
      </c>
      <c r="AG29" s="103" t="s">
        <v>2134</v>
      </c>
      <c r="AH29" s="1" t="s">
        <v>2135</v>
      </c>
      <c r="AI29" s="133">
        <v>3.7240000000000002</v>
      </c>
      <c r="AJ29" s="103" t="s">
        <v>2140</v>
      </c>
      <c r="AK29" s="103" t="s">
        <v>150</v>
      </c>
      <c r="AL29" s="103" t="s">
        <v>2135</v>
      </c>
      <c r="AM29" s="103" t="s">
        <v>2137</v>
      </c>
      <c r="AN29" s="191">
        <v>0</v>
      </c>
      <c r="AO29" s="191">
        <v>0</v>
      </c>
    </row>
    <row r="30" spans="1:41" x14ac:dyDescent="0.25">
      <c r="A30" s="103" t="s">
        <v>2152</v>
      </c>
      <c r="B30" s="103" t="s">
        <v>2152</v>
      </c>
      <c r="C30" s="103" t="s">
        <v>2123</v>
      </c>
      <c r="D30" s="103" t="s">
        <v>2145</v>
      </c>
      <c r="E30" s="103" t="s">
        <v>86</v>
      </c>
      <c r="F30" s="163">
        <v>3.19</v>
      </c>
      <c r="G30" s="133">
        <v>-6100000</v>
      </c>
      <c r="H30" s="133">
        <v>-19764.050999999999</v>
      </c>
      <c r="I30" s="188">
        <v>2.05E-4</v>
      </c>
      <c r="J30" s="188">
        <v>-5.3999999999999998E-5</v>
      </c>
      <c r="K30" s="103" t="s">
        <v>2145</v>
      </c>
      <c r="L30" s="103" t="s">
        <v>34</v>
      </c>
      <c r="M30" s="163">
        <v>1</v>
      </c>
      <c r="N30" s="133">
        <v>19990920</v>
      </c>
      <c r="O30" s="133">
        <v>19236.03</v>
      </c>
      <c r="P30" s="188">
        <v>3.4E-5</v>
      </c>
      <c r="Q30" s="188">
        <v>2.04E-4</v>
      </c>
      <c r="R30" s="133">
        <v>528.02099999999996</v>
      </c>
      <c r="S30" s="103" t="s">
        <v>30</v>
      </c>
      <c r="T30" s="189" t="s">
        <v>30</v>
      </c>
      <c r="U30" s="103" t="s">
        <v>2125</v>
      </c>
      <c r="V30" s="103" t="s">
        <v>2126</v>
      </c>
      <c r="W30" s="103" t="s">
        <v>2127</v>
      </c>
      <c r="X30" s="103" t="s">
        <v>2128</v>
      </c>
      <c r="Y30" s="103" t="s">
        <v>150</v>
      </c>
      <c r="Z30" s="103" t="s">
        <v>2146</v>
      </c>
      <c r="AA30" s="103" t="s">
        <v>2147</v>
      </c>
      <c r="AB30" s="103" t="s">
        <v>2131</v>
      </c>
      <c r="AC30" s="103" t="s">
        <v>2132</v>
      </c>
      <c r="AD30" s="103" t="s">
        <v>150</v>
      </c>
      <c r="AE30" s="103" t="s">
        <v>2133</v>
      </c>
      <c r="AF30" s="103" t="s">
        <v>2131</v>
      </c>
      <c r="AG30" s="103" t="s">
        <v>2148</v>
      </c>
      <c r="AH30" s="1" t="s">
        <v>2135</v>
      </c>
      <c r="AI30" s="133">
        <v>3.24</v>
      </c>
      <c r="AJ30" s="103" t="s">
        <v>2149</v>
      </c>
      <c r="AK30" s="103" t="s">
        <v>150</v>
      </c>
      <c r="AL30" s="103" t="s">
        <v>2135</v>
      </c>
      <c r="AM30" s="103" t="s">
        <v>2137</v>
      </c>
      <c r="AN30" s="191">
        <v>2.6600000000000001E-4</v>
      </c>
      <c r="AO30" s="191">
        <v>9.9999999999999995E-7</v>
      </c>
    </row>
    <row r="31" spans="1:41" x14ac:dyDescent="0.25">
      <c r="A31" s="103" t="s">
        <v>2152</v>
      </c>
      <c r="B31" s="103" t="s">
        <v>2152</v>
      </c>
      <c r="C31" s="103" t="s">
        <v>2123</v>
      </c>
      <c r="D31" s="103" t="s">
        <v>2150</v>
      </c>
      <c r="E31" s="103" t="s">
        <v>86</v>
      </c>
      <c r="F31" s="163">
        <v>3.19</v>
      </c>
      <c r="G31" s="133">
        <v>-6100000</v>
      </c>
      <c r="H31" s="133">
        <v>-19568.759999999998</v>
      </c>
      <c r="I31" s="188">
        <v>2.03E-4</v>
      </c>
      <c r="J31" s="188">
        <v>-5.3000000000000001E-5</v>
      </c>
      <c r="K31" s="103" t="s">
        <v>2150</v>
      </c>
      <c r="L31" s="103" t="s">
        <v>34</v>
      </c>
      <c r="M31" s="163">
        <v>1</v>
      </c>
      <c r="N31" s="133">
        <v>19793280</v>
      </c>
      <c r="O31" s="133">
        <v>19236.138999999999</v>
      </c>
      <c r="P31" s="188">
        <v>3.4E-5</v>
      </c>
      <c r="Q31" s="188">
        <v>2.04E-4</v>
      </c>
      <c r="R31" s="133">
        <v>332.62</v>
      </c>
      <c r="S31" s="103" t="s">
        <v>30</v>
      </c>
      <c r="T31" s="189" t="s">
        <v>30</v>
      </c>
      <c r="U31" s="103" t="s">
        <v>2125</v>
      </c>
      <c r="V31" s="103" t="s">
        <v>2126</v>
      </c>
      <c r="W31" s="103" t="s">
        <v>2127</v>
      </c>
      <c r="X31" s="103" t="s">
        <v>2128</v>
      </c>
      <c r="Y31" s="103" t="s">
        <v>150</v>
      </c>
      <c r="Z31" s="103" t="s">
        <v>2151</v>
      </c>
      <c r="AA31" s="103" t="s">
        <v>2147</v>
      </c>
      <c r="AB31" s="103" t="s">
        <v>2131</v>
      </c>
      <c r="AC31" s="103" t="s">
        <v>2132</v>
      </c>
      <c r="AD31" s="103" t="s">
        <v>150</v>
      </c>
      <c r="AE31" s="103" t="s">
        <v>2133</v>
      </c>
      <c r="AF31" s="103" t="s">
        <v>2131</v>
      </c>
      <c r="AG31" s="103" t="s">
        <v>2148</v>
      </c>
      <c r="AH31" s="1" t="s">
        <v>2135</v>
      </c>
      <c r="AI31" s="133">
        <v>3.2069999999999999</v>
      </c>
      <c r="AJ31" s="103" t="s">
        <v>2149</v>
      </c>
      <c r="AK31" s="103" t="s">
        <v>150</v>
      </c>
      <c r="AL31" s="103" t="s">
        <v>2135</v>
      </c>
      <c r="AM31" s="103" t="s">
        <v>2137</v>
      </c>
      <c r="AN31" s="191">
        <v>1.6699999999999999E-4</v>
      </c>
      <c r="AO31" s="191">
        <v>9.9999999999999995E-7</v>
      </c>
    </row>
    <row r="32" spans="1:41" x14ac:dyDescent="0.25">
      <c r="A32" s="103" t="s">
        <v>2152</v>
      </c>
      <c r="B32" s="103" t="s">
        <v>2152</v>
      </c>
      <c r="C32" s="103" t="s">
        <v>2123</v>
      </c>
      <c r="D32" s="103" t="s">
        <v>2124</v>
      </c>
      <c r="E32" s="103" t="s">
        <v>86</v>
      </c>
      <c r="F32" s="163">
        <v>3.19</v>
      </c>
      <c r="G32" s="133">
        <v>-14326013</v>
      </c>
      <c r="H32" s="133">
        <v>-45660.442999999999</v>
      </c>
      <c r="I32" s="188">
        <v>4.7399999999999997E-4</v>
      </c>
      <c r="J32" s="188">
        <v>-1.2400000000000001E-4</v>
      </c>
      <c r="K32" s="103" t="s">
        <v>2124</v>
      </c>
      <c r="L32" s="103" t="s">
        <v>34</v>
      </c>
      <c r="M32" s="163">
        <v>1</v>
      </c>
      <c r="N32" s="133">
        <v>46702802.380000003</v>
      </c>
      <c r="O32" s="133">
        <v>44598.451999999997</v>
      </c>
      <c r="P32" s="188">
        <v>8.0000000000000007E-5</v>
      </c>
      <c r="Q32" s="188">
        <v>4.73E-4</v>
      </c>
      <c r="R32" s="133">
        <v>1061.991</v>
      </c>
      <c r="S32" s="103" t="s">
        <v>30</v>
      </c>
      <c r="T32" s="189" t="s">
        <v>30</v>
      </c>
      <c r="U32" s="103" t="s">
        <v>2125</v>
      </c>
      <c r="V32" s="103" t="s">
        <v>2126</v>
      </c>
      <c r="W32" s="103" t="s">
        <v>2127</v>
      </c>
      <c r="X32" s="103" t="s">
        <v>2128</v>
      </c>
      <c r="Y32" s="103" t="s">
        <v>150</v>
      </c>
      <c r="Z32" s="103" t="s">
        <v>2129</v>
      </c>
      <c r="AA32" s="103" t="s">
        <v>2130</v>
      </c>
      <c r="AB32" s="103" t="s">
        <v>2131</v>
      </c>
      <c r="AC32" s="103" t="s">
        <v>2132</v>
      </c>
      <c r="AD32" s="103" t="s">
        <v>150</v>
      </c>
      <c r="AE32" s="103" t="s">
        <v>2133</v>
      </c>
      <c r="AF32" s="103" t="s">
        <v>2131</v>
      </c>
      <c r="AG32" s="103" t="s">
        <v>2134</v>
      </c>
      <c r="AH32" s="1" t="s">
        <v>2135</v>
      </c>
      <c r="AI32" s="133">
        <v>3.1869999999999998</v>
      </c>
      <c r="AJ32" s="103" t="s">
        <v>2136</v>
      </c>
      <c r="AK32" s="103" t="s">
        <v>150</v>
      </c>
      <c r="AL32" s="103" t="s">
        <v>2135</v>
      </c>
      <c r="AM32" s="103" t="s">
        <v>2137</v>
      </c>
      <c r="AN32" s="191">
        <v>5.3499999999999999E-4</v>
      </c>
      <c r="AO32" s="191">
        <v>1.9999999999999999E-6</v>
      </c>
    </row>
    <row r="33" spans="1:41" x14ac:dyDescent="0.25">
      <c r="A33" s="103" t="s">
        <v>2152</v>
      </c>
      <c r="B33" s="103" t="s">
        <v>2152</v>
      </c>
      <c r="C33" s="103" t="s">
        <v>2123</v>
      </c>
      <c r="D33" s="103" t="s">
        <v>2138</v>
      </c>
      <c r="E33" s="103" t="s">
        <v>589</v>
      </c>
      <c r="F33" s="163">
        <v>3.7454999999999998</v>
      </c>
      <c r="G33" s="133">
        <v>-2897912</v>
      </c>
      <c r="H33" s="133">
        <v>-10745.249</v>
      </c>
      <c r="I33" s="188">
        <v>1.12E-4</v>
      </c>
      <c r="J33" s="188">
        <v>-2.9E-5</v>
      </c>
      <c r="K33" s="103" t="s">
        <v>2138</v>
      </c>
      <c r="L33" s="103" t="s">
        <v>34</v>
      </c>
      <c r="M33" s="163">
        <v>1</v>
      </c>
      <c r="N33" s="133">
        <v>10995257.710000001</v>
      </c>
      <c r="O33" s="133">
        <v>10687.33</v>
      </c>
      <c r="P33" s="188">
        <v>1.9000000000000001E-5</v>
      </c>
      <c r="Q33" s="188">
        <v>1.13E-4</v>
      </c>
      <c r="R33" s="133">
        <v>57.92</v>
      </c>
      <c r="S33" s="103" t="s">
        <v>30</v>
      </c>
      <c r="T33" s="189" t="s">
        <v>30</v>
      </c>
      <c r="U33" s="103" t="s">
        <v>2125</v>
      </c>
      <c r="V33" s="103" t="s">
        <v>2126</v>
      </c>
      <c r="W33" s="103" t="s">
        <v>2127</v>
      </c>
      <c r="X33" s="103" t="s">
        <v>2139</v>
      </c>
      <c r="Y33" s="103" t="s">
        <v>150</v>
      </c>
      <c r="Z33" s="103" t="s">
        <v>2129</v>
      </c>
      <c r="AA33" s="103" t="s">
        <v>2130</v>
      </c>
      <c r="AB33" s="103" t="s">
        <v>2131</v>
      </c>
      <c r="AC33" s="103" t="s">
        <v>2132</v>
      </c>
      <c r="AD33" s="103" t="s">
        <v>150</v>
      </c>
      <c r="AE33" s="103" t="s">
        <v>2133</v>
      </c>
      <c r="AF33" s="103" t="s">
        <v>2131</v>
      </c>
      <c r="AG33" s="103" t="s">
        <v>2134</v>
      </c>
      <c r="AH33" s="1" t="s">
        <v>2135</v>
      </c>
      <c r="AI33" s="133">
        <v>3.7069999999999999</v>
      </c>
      <c r="AJ33" s="103" t="s">
        <v>2140</v>
      </c>
      <c r="AK33" s="103" t="s">
        <v>150</v>
      </c>
      <c r="AL33" s="103" t="s">
        <v>2135</v>
      </c>
      <c r="AM33" s="103" t="s">
        <v>2137</v>
      </c>
      <c r="AN33" s="191">
        <v>2.9E-5</v>
      </c>
      <c r="AO33" s="191">
        <v>0</v>
      </c>
    </row>
    <row r="34" spans="1:41" x14ac:dyDescent="0.25">
      <c r="A34" s="103" t="s">
        <v>2152</v>
      </c>
      <c r="B34" s="103" t="s">
        <v>2152</v>
      </c>
      <c r="C34" s="103" t="s">
        <v>2123</v>
      </c>
      <c r="D34" s="103" t="s">
        <v>2141</v>
      </c>
      <c r="E34" s="103" t="s">
        <v>589</v>
      </c>
      <c r="F34" s="163">
        <v>3.7454999999999998</v>
      </c>
      <c r="G34" s="133">
        <v>-28000</v>
      </c>
      <c r="H34" s="133">
        <v>-104.149</v>
      </c>
      <c r="I34" s="188">
        <v>9.9999999999999995E-7</v>
      </c>
      <c r="J34" s="188">
        <v>0</v>
      </c>
      <c r="K34" s="103" t="s">
        <v>2141</v>
      </c>
      <c r="L34" s="103" t="s">
        <v>34</v>
      </c>
      <c r="M34" s="163">
        <v>1</v>
      </c>
      <c r="N34" s="133">
        <v>106573.6</v>
      </c>
      <c r="O34" s="133">
        <v>103.261</v>
      </c>
      <c r="P34" s="188">
        <v>0</v>
      </c>
      <c r="Q34" s="188">
        <v>9.9999999999999995E-7</v>
      </c>
      <c r="R34" s="133">
        <v>0.88800000000000001</v>
      </c>
      <c r="S34" s="103" t="s">
        <v>30</v>
      </c>
      <c r="T34" s="189" t="s">
        <v>30</v>
      </c>
      <c r="U34" s="103" t="s">
        <v>2125</v>
      </c>
      <c r="V34" s="103" t="s">
        <v>2126</v>
      </c>
      <c r="W34" s="103" t="s">
        <v>2127</v>
      </c>
      <c r="X34" s="103" t="s">
        <v>2139</v>
      </c>
      <c r="Y34" s="103" t="s">
        <v>150</v>
      </c>
      <c r="Z34" s="103" t="s">
        <v>2142</v>
      </c>
      <c r="AA34" s="103" t="s">
        <v>2130</v>
      </c>
      <c r="AB34" s="103" t="s">
        <v>2131</v>
      </c>
      <c r="AC34" s="103" t="s">
        <v>2132</v>
      </c>
      <c r="AD34" s="103" t="s">
        <v>150</v>
      </c>
      <c r="AE34" s="103" t="s">
        <v>2133</v>
      </c>
      <c r="AF34" s="103" t="s">
        <v>2131</v>
      </c>
      <c r="AG34" s="103" t="s">
        <v>2134</v>
      </c>
      <c r="AH34" s="1" t="s">
        <v>2135</v>
      </c>
      <c r="AI34" s="133">
        <v>3.7189999999999999</v>
      </c>
      <c r="AJ34" s="103" t="s">
        <v>2140</v>
      </c>
      <c r="AK34" s="103" t="s">
        <v>150</v>
      </c>
      <c r="AL34" s="103" t="s">
        <v>2135</v>
      </c>
      <c r="AM34" s="103" t="s">
        <v>2137</v>
      </c>
      <c r="AN34" s="191">
        <v>0</v>
      </c>
      <c r="AO34" s="191">
        <v>0</v>
      </c>
    </row>
    <row r="35" spans="1:41" x14ac:dyDescent="0.25">
      <c r="A35" s="103" t="s">
        <v>2152</v>
      </c>
      <c r="B35" s="103" t="s">
        <v>2152</v>
      </c>
      <c r="C35" s="103" t="s">
        <v>2123</v>
      </c>
      <c r="D35" s="103" t="s">
        <v>2163</v>
      </c>
      <c r="E35" s="103" t="s">
        <v>86</v>
      </c>
      <c r="F35" s="163">
        <v>3.19</v>
      </c>
      <c r="G35" s="133">
        <v>-140000</v>
      </c>
      <c r="H35" s="133">
        <v>-440.74799999999999</v>
      </c>
      <c r="I35" s="188">
        <v>5.0000000000000004E-6</v>
      </c>
      <c r="J35" s="188">
        <v>-9.9999999999999995E-7</v>
      </c>
      <c r="K35" s="103" t="s">
        <v>2163</v>
      </c>
      <c r="L35" s="103" t="s">
        <v>34</v>
      </c>
      <c r="M35" s="163">
        <v>1</v>
      </c>
      <c r="N35" s="133">
        <v>450800</v>
      </c>
      <c r="O35" s="133">
        <v>435.84100000000001</v>
      </c>
      <c r="P35" s="188">
        <v>9.9999999999999995E-7</v>
      </c>
      <c r="Q35" s="188">
        <v>5.0000000000000004E-6</v>
      </c>
      <c r="R35" s="133">
        <v>4.907</v>
      </c>
      <c r="S35" s="103" t="s">
        <v>30</v>
      </c>
      <c r="T35" s="103" t="s">
        <v>30</v>
      </c>
      <c r="U35" s="103" t="s">
        <v>2125</v>
      </c>
      <c r="V35" s="103" t="s">
        <v>2126</v>
      </c>
      <c r="W35" s="103" t="s">
        <v>2127</v>
      </c>
      <c r="X35" s="103" t="s">
        <v>2128</v>
      </c>
      <c r="Y35" s="103" t="s">
        <v>150</v>
      </c>
      <c r="Z35" s="103" t="s">
        <v>2158</v>
      </c>
      <c r="AA35" s="103" t="s">
        <v>2130</v>
      </c>
      <c r="AB35" s="103" t="s">
        <v>2131</v>
      </c>
      <c r="AC35" s="103" t="s">
        <v>2132</v>
      </c>
      <c r="AD35" s="103" t="s">
        <v>150</v>
      </c>
      <c r="AE35" s="103" t="s">
        <v>2133</v>
      </c>
      <c r="AF35" s="103" t="s">
        <v>2131</v>
      </c>
      <c r="AG35" s="103" t="s">
        <v>2134</v>
      </c>
      <c r="AH35" s="1" t="s">
        <v>2135</v>
      </c>
      <c r="AI35" s="133">
        <v>3.1480000000000001</v>
      </c>
      <c r="AJ35" s="103" t="s">
        <v>2136</v>
      </c>
      <c r="AK35" s="103" t="s">
        <v>150</v>
      </c>
      <c r="AL35" s="103" t="s">
        <v>2135</v>
      </c>
      <c r="AM35" s="103" t="s">
        <v>2137</v>
      </c>
      <c r="AN35" s="191">
        <v>1.9999999999999999E-6</v>
      </c>
      <c r="AO35" s="191">
        <v>0</v>
      </c>
    </row>
    <row r="36" spans="1:41" x14ac:dyDescent="0.25">
      <c r="A36" s="103" t="s">
        <v>2152</v>
      </c>
      <c r="B36" s="103" t="s">
        <v>2152</v>
      </c>
      <c r="C36" s="103" t="s">
        <v>2123</v>
      </c>
      <c r="D36" s="103" t="s">
        <v>2165</v>
      </c>
      <c r="E36" s="103" t="s">
        <v>589</v>
      </c>
      <c r="F36" s="163">
        <v>3.7454999999999998</v>
      </c>
      <c r="G36" s="133">
        <v>-10000</v>
      </c>
      <c r="H36" s="133">
        <v>-37.249000000000002</v>
      </c>
      <c r="I36" s="188">
        <v>0</v>
      </c>
      <c r="J36" s="188">
        <v>0</v>
      </c>
      <c r="K36" s="103" t="s">
        <v>2165</v>
      </c>
      <c r="L36" s="103" t="s">
        <v>34</v>
      </c>
      <c r="M36" s="163">
        <v>1</v>
      </c>
      <c r="N36" s="133">
        <v>38116</v>
      </c>
      <c r="O36" s="133">
        <v>36.878999999999998</v>
      </c>
      <c r="P36" s="188">
        <v>0</v>
      </c>
      <c r="Q36" s="188">
        <v>0</v>
      </c>
      <c r="R36" s="133">
        <v>0.37</v>
      </c>
      <c r="S36" s="103" t="s">
        <v>30</v>
      </c>
      <c r="T36" s="103" t="s">
        <v>30</v>
      </c>
      <c r="U36" s="103" t="s">
        <v>2125</v>
      </c>
      <c r="V36" s="103" t="s">
        <v>2126</v>
      </c>
      <c r="W36" s="103" t="s">
        <v>2127</v>
      </c>
      <c r="X36" s="103" t="s">
        <v>2139</v>
      </c>
      <c r="Y36" s="103" t="s">
        <v>150</v>
      </c>
      <c r="Z36" s="103" t="s">
        <v>2158</v>
      </c>
      <c r="AA36" s="103" t="s">
        <v>2130</v>
      </c>
      <c r="AB36" s="103" t="s">
        <v>2131</v>
      </c>
      <c r="AC36" s="103" t="s">
        <v>2132</v>
      </c>
      <c r="AD36" s="103" t="s">
        <v>150</v>
      </c>
      <c r="AE36" s="103" t="s">
        <v>2133</v>
      </c>
      <c r="AF36" s="103" t="s">
        <v>2131</v>
      </c>
      <c r="AG36" s="103" t="s">
        <v>2134</v>
      </c>
      <c r="AH36" s="1" t="s">
        <v>2135</v>
      </c>
      <c r="AI36" s="133">
        <v>3.7240000000000002</v>
      </c>
      <c r="AJ36" s="103" t="s">
        <v>2140</v>
      </c>
      <c r="AK36" s="103" t="s">
        <v>150</v>
      </c>
      <c r="AL36" s="103" t="s">
        <v>2135</v>
      </c>
      <c r="AM36" s="103" t="s">
        <v>2137</v>
      </c>
      <c r="AN36" s="191">
        <v>0</v>
      </c>
      <c r="AO36" s="191">
        <v>0</v>
      </c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94"/>
  <sheetViews>
    <sheetView rightToLeft="1" tabSelected="1" topLeftCell="H1" zoomScaleNormal="100" workbookViewId="0">
      <selection activeCell="L103" sqref="L103"/>
    </sheetView>
  </sheetViews>
  <sheetFormatPr defaultColWidth="0" defaultRowHeight="13.8" x14ac:dyDescent="0.25"/>
  <cols>
    <col min="1" max="27" width="11.59765625" style="2" customWidth="1"/>
    <col min="28" max="28" width="11.59765625" style="3" customWidth="1"/>
    <col min="29" max="49" width="11.59765625" style="2" customWidth="1"/>
    <col min="50" max="50" width="11.59765625" style="3" customWidth="1"/>
    <col min="51" max="53" width="11.59765625" style="2" customWidth="1"/>
    <col min="54" max="54" width="9" style="2" hidden="1" customWidth="1"/>
    <col min="55" max="16384" width="9" style="2" hidden="1"/>
  </cols>
  <sheetData>
    <row r="1" spans="1:53" ht="52.8" x14ac:dyDescent="0.25">
      <c r="A1" s="13" t="s">
        <v>0</v>
      </c>
      <c r="B1" s="13" t="s">
        <v>1</v>
      </c>
      <c r="C1" s="13" t="s">
        <v>2166</v>
      </c>
      <c r="D1" s="13" t="s">
        <v>2167</v>
      </c>
      <c r="E1" s="13" t="s">
        <v>2168</v>
      </c>
      <c r="F1" s="13" t="s">
        <v>2169</v>
      </c>
      <c r="G1" s="13" t="s">
        <v>5</v>
      </c>
      <c r="H1" s="13" t="s">
        <v>2170</v>
      </c>
      <c r="I1" s="13" t="s">
        <v>6</v>
      </c>
      <c r="J1" s="13" t="s">
        <v>7</v>
      </c>
      <c r="K1" s="13" t="s">
        <v>133</v>
      </c>
      <c r="L1" s="13" t="s">
        <v>134</v>
      </c>
      <c r="M1" s="13" t="s">
        <v>2171</v>
      </c>
      <c r="N1" s="13" t="s">
        <v>2172</v>
      </c>
      <c r="O1" s="149" t="s">
        <v>2173</v>
      </c>
      <c r="P1" s="13" t="s">
        <v>9</v>
      </c>
      <c r="Q1" s="13" t="s">
        <v>10</v>
      </c>
      <c r="R1" s="13" t="s">
        <v>2174</v>
      </c>
      <c r="S1" s="13" t="s">
        <v>11</v>
      </c>
      <c r="T1" s="13" t="s">
        <v>12</v>
      </c>
      <c r="U1" s="13" t="s">
        <v>2175</v>
      </c>
      <c r="V1" s="136" t="s">
        <v>14</v>
      </c>
      <c r="W1" s="13" t="s">
        <v>1378</v>
      </c>
      <c r="X1" s="13" t="s">
        <v>136</v>
      </c>
      <c r="Y1" s="156" t="s">
        <v>2176</v>
      </c>
      <c r="Z1" s="136" t="s">
        <v>15</v>
      </c>
      <c r="AA1" s="13" t="s">
        <v>13</v>
      </c>
      <c r="AB1" s="13" t="s">
        <v>137</v>
      </c>
      <c r="AC1" s="13" t="s">
        <v>2177</v>
      </c>
      <c r="AD1" s="159" t="s">
        <v>2178</v>
      </c>
      <c r="AE1" s="136" t="s">
        <v>2179</v>
      </c>
      <c r="AF1" s="149" t="s">
        <v>2180</v>
      </c>
      <c r="AG1" s="13" t="s">
        <v>2181</v>
      </c>
      <c r="AH1" s="13" t="s">
        <v>2182</v>
      </c>
      <c r="AI1" s="13" t="s">
        <v>2183</v>
      </c>
      <c r="AJ1" s="13" t="s">
        <v>2184</v>
      </c>
      <c r="AK1" s="13" t="s">
        <v>1383</v>
      </c>
      <c r="AL1" s="13" t="s">
        <v>1385</v>
      </c>
      <c r="AM1" s="13" t="s">
        <v>1384</v>
      </c>
      <c r="AN1" s="149" t="s">
        <v>1386</v>
      </c>
      <c r="AO1" s="149" t="s">
        <v>1387</v>
      </c>
      <c r="AP1" s="136" t="s">
        <v>2185</v>
      </c>
      <c r="AQ1" s="13" t="s">
        <v>2186</v>
      </c>
      <c r="AR1" s="140" t="s">
        <v>2187</v>
      </c>
      <c r="AS1" s="134" t="s">
        <v>18</v>
      </c>
      <c r="AT1" s="13" t="s">
        <v>20</v>
      </c>
      <c r="AU1" s="13" t="s">
        <v>2188</v>
      </c>
      <c r="AV1" s="13" t="s">
        <v>21</v>
      </c>
      <c r="AW1" s="13" t="s">
        <v>139</v>
      </c>
      <c r="AX1" s="13" t="s">
        <v>138</v>
      </c>
      <c r="AY1" s="13" t="s">
        <v>22</v>
      </c>
      <c r="AZ1" s="136" t="s">
        <v>24</v>
      </c>
      <c r="BA1" s="136" t="s">
        <v>25</v>
      </c>
    </row>
    <row r="2" spans="1:53" x14ac:dyDescent="0.25">
      <c r="A2" s="2">
        <v>1182</v>
      </c>
      <c r="B2" s="2">
        <v>1182</v>
      </c>
      <c r="C2" s="14" t="s">
        <v>2189</v>
      </c>
      <c r="D2" s="14" t="s">
        <v>143</v>
      </c>
      <c r="E2" s="14" t="s">
        <v>2190</v>
      </c>
      <c r="F2" s="14" t="s">
        <v>2191</v>
      </c>
      <c r="G2" s="14" t="s">
        <v>2192</v>
      </c>
      <c r="I2" s="12" t="s">
        <v>30</v>
      </c>
      <c r="J2" s="12" t="s">
        <v>30</v>
      </c>
      <c r="K2" s="14" t="s">
        <v>160</v>
      </c>
      <c r="L2" s="14" t="s">
        <v>150</v>
      </c>
      <c r="M2" s="14" t="s">
        <v>1394</v>
      </c>
      <c r="N2" s="14" t="s">
        <v>2193</v>
      </c>
      <c r="O2" s="150" t="s">
        <v>2194</v>
      </c>
      <c r="P2" s="14" t="s">
        <v>172</v>
      </c>
      <c r="Q2" s="14" t="s">
        <v>173</v>
      </c>
      <c r="R2" s="14" t="s">
        <v>2195</v>
      </c>
      <c r="S2" s="12" t="s">
        <v>34</v>
      </c>
      <c r="T2" s="128">
        <v>4.1100000000000003</v>
      </c>
      <c r="U2" s="14" t="s">
        <v>2196</v>
      </c>
      <c r="V2" s="143">
        <v>4.4999999999999998E-2</v>
      </c>
      <c r="W2" s="14" t="s">
        <v>147</v>
      </c>
      <c r="X2" s="14" t="s">
        <v>2131</v>
      </c>
      <c r="Y2" s="157">
        <v>0</v>
      </c>
      <c r="Z2" s="143">
        <v>4.3099999999999999E-2</v>
      </c>
      <c r="AA2" s="14" t="s">
        <v>335</v>
      </c>
      <c r="AB2" s="12" t="s">
        <v>155</v>
      </c>
      <c r="AC2" s="14" t="s">
        <v>1594</v>
      </c>
      <c r="AD2" s="160">
        <v>282793</v>
      </c>
      <c r="AE2" s="143">
        <v>0.76</v>
      </c>
      <c r="AF2" s="150" t="s">
        <v>1397</v>
      </c>
      <c r="AG2" s="14" t="s">
        <v>1394</v>
      </c>
      <c r="AH2" s="14" t="s">
        <v>585</v>
      </c>
      <c r="AI2" s="2" t="s">
        <v>2197</v>
      </c>
      <c r="AJ2" s="2" t="s">
        <v>1394</v>
      </c>
      <c r="AK2" s="14" t="s">
        <v>1427</v>
      </c>
      <c r="AL2" s="14" t="s">
        <v>2198</v>
      </c>
      <c r="AM2" s="14" t="s">
        <v>1428</v>
      </c>
      <c r="AN2" s="151" t="s">
        <v>1397</v>
      </c>
      <c r="AO2" s="151" t="s">
        <v>1397</v>
      </c>
      <c r="AP2" s="137">
        <v>0</v>
      </c>
      <c r="AQ2" s="125">
        <v>297165.82</v>
      </c>
      <c r="AR2" s="144">
        <v>109.36</v>
      </c>
      <c r="AS2" s="142">
        <v>1</v>
      </c>
      <c r="AT2" s="128">
        <v>324.98099999999999</v>
      </c>
      <c r="AU2" s="130">
        <v>324.98099999999999</v>
      </c>
      <c r="AV2" s="19"/>
      <c r="AW2" s="19"/>
      <c r="AX2" s="12" t="s">
        <v>150</v>
      </c>
      <c r="AY2" s="14" t="s">
        <v>36</v>
      </c>
      <c r="AZ2" s="143">
        <v>4.0425932264801297E-2</v>
      </c>
      <c r="BA2" s="143">
        <v>6.9889807049975598E-4</v>
      </c>
    </row>
    <row r="3" spans="1:53" x14ac:dyDescent="0.25">
      <c r="A3" s="2">
        <v>1182</v>
      </c>
      <c r="B3" s="2">
        <v>1182</v>
      </c>
      <c r="C3" s="14" t="s">
        <v>2199</v>
      </c>
      <c r="D3" s="14" t="s">
        <v>143</v>
      </c>
      <c r="E3" s="14" t="s">
        <v>2200</v>
      </c>
      <c r="F3" s="14" t="s">
        <v>2201</v>
      </c>
      <c r="G3" s="14" t="s">
        <v>2192</v>
      </c>
      <c r="I3" s="12" t="s">
        <v>30</v>
      </c>
      <c r="J3" s="12" t="s">
        <v>30</v>
      </c>
      <c r="K3" s="14" t="s">
        <v>160</v>
      </c>
      <c r="L3" s="14" t="s">
        <v>150</v>
      </c>
      <c r="M3" s="14" t="s">
        <v>1394</v>
      </c>
      <c r="N3" s="14" t="s">
        <v>2202</v>
      </c>
      <c r="O3" s="150" t="s">
        <v>2203</v>
      </c>
      <c r="P3" s="10" t="s">
        <v>3348</v>
      </c>
      <c r="Q3" s="14" t="s">
        <v>173</v>
      </c>
      <c r="R3" s="14" t="s">
        <v>2195</v>
      </c>
      <c r="S3" s="12" t="s">
        <v>34</v>
      </c>
      <c r="T3" s="128">
        <v>2.85</v>
      </c>
      <c r="U3" s="14" t="s">
        <v>2204</v>
      </c>
      <c r="V3" s="143">
        <v>5.5452000000000001E-2</v>
      </c>
      <c r="W3" s="14" t="s">
        <v>147</v>
      </c>
      <c r="X3" s="14" t="s">
        <v>2131</v>
      </c>
      <c r="Y3" s="157">
        <v>0</v>
      </c>
      <c r="Z3" s="143">
        <v>2.8000000000000001E-2</v>
      </c>
      <c r="AA3" s="14" t="s">
        <v>2205</v>
      </c>
      <c r="AB3" s="12" t="s">
        <v>155</v>
      </c>
      <c r="AC3" s="14" t="s">
        <v>1594</v>
      </c>
      <c r="AD3" s="160">
        <v>482000</v>
      </c>
      <c r="AE3" s="143">
        <v>0.73</v>
      </c>
      <c r="AF3" s="150" t="s">
        <v>1397</v>
      </c>
      <c r="AG3" s="14" t="s">
        <v>150</v>
      </c>
      <c r="AH3" s="14" t="s">
        <v>585</v>
      </c>
      <c r="AI3" s="2" t="s">
        <v>2206</v>
      </c>
      <c r="AJ3" s="2" t="s">
        <v>1394</v>
      </c>
      <c r="AK3" s="14" t="s">
        <v>1427</v>
      </c>
      <c r="AL3" s="14" t="s">
        <v>2198</v>
      </c>
      <c r="AM3" s="14" t="s">
        <v>1428</v>
      </c>
      <c r="AN3" s="151" t="s">
        <v>1397</v>
      </c>
      <c r="AO3" s="151" t="s">
        <v>1397</v>
      </c>
      <c r="AP3" s="137">
        <v>0</v>
      </c>
      <c r="AQ3" s="125">
        <v>4935.6899999999996</v>
      </c>
      <c r="AR3" s="144">
        <v>126.36</v>
      </c>
      <c r="AS3" s="142">
        <v>1</v>
      </c>
      <c r="AT3" s="128">
        <v>6.2370000000000001</v>
      </c>
      <c r="AU3" s="128">
        <v>6.2370000000000001</v>
      </c>
      <c r="AV3" s="14"/>
      <c r="AW3" s="14"/>
      <c r="AX3" s="12" t="s">
        <v>150</v>
      </c>
      <c r="AY3" s="14" t="s">
        <v>36</v>
      </c>
      <c r="AZ3" s="143">
        <v>7.7581858491738705E-4</v>
      </c>
      <c r="BA3" s="143">
        <v>1.3412630994009801E-5</v>
      </c>
    </row>
    <row r="4" spans="1:53" x14ac:dyDescent="0.25">
      <c r="A4" s="2">
        <v>1182</v>
      </c>
      <c r="B4" s="2">
        <v>1182</v>
      </c>
      <c r="C4" s="14" t="s">
        <v>2199</v>
      </c>
      <c r="D4" s="14" t="s">
        <v>143</v>
      </c>
      <c r="E4" s="14" t="s">
        <v>2207</v>
      </c>
      <c r="F4" s="14" t="s">
        <v>2208</v>
      </c>
      <c r="G4" s="14" t="s">
        <v>2192</v>
      </c>
      <c r="I4" s="12" t="s">
        <v>30</v>
      </c>
      <c r="J4" s="12" t="s">
        <v>30</v>
      </c>
      <c r="K4" s="14" t="s">
        <v>160</v>
      </c>
      <c r="L4" s="14" t="s">
        <v>150</v>
      </c>
      <c r="M4" s="14" t="s">
        <v>1394</v>
      </c>
      <c r="N4" s="14" t="s">
        <v>2209</v>
      </c>
      <c r="O4" s="150" t="s">
        <v>2203</v>
      </c>
      <c r="P4" s="10" t="s">
        <v>3348</v>
      </c>
      <c r="Q4" s="14" t="s">
        <v>173</v>
      </c>
      <c r="R4" s="14" t="s">
        <v>2195</v>
      </c>
      <c r="S4" s="12" t="s">
        <v>34</v>
      </c>
      <c r="T4" s="128">
        <v>2.85</v>
      </c>
      <c r="U4" s="14" t="s">
        <v>2196</v>
      </c>
      <c r="V4" s="143">
        <v>5.5452000000000001E-2</v>
      </c>
      <c r="W4" s="14" t="s">
        <v>147</v>
      </c>
      <c r="X4" s="14" t="s">
        <v>2131</v>
      </c>
      <c r="Y4" s="157">
        <v>0</v>
      </c>
      <c r="Z4" s="143">
        <v>2.8000000000000001E-2</v>
      </c>
      <c r="AA4" s="14" t="s">
        <v>2205</v>
      </c>
      <c r="AB4" s="12" t="s">
        <v>155</v>
      </c>
      <c r="AC4" s="14" t="s">
        <v>1594</v>
      </c>
      <c r="AD4" s="160">
        <v>482000</v>
      </c>
      <c r="AE4" s="143">
        <v>0.73</v>
      </c>
      <c r="AF4" s="150" t="s">
        <v>1397</v>
      </c>
      <c r="AG4" s="14" t="s">
        <v>150</v>
      </c>
      <c r="AH4" s="14" t="s">
        <v>585</v>
      </c>
      <c r="AI4" s="2" t="s">
        <v>2206</v>
      </c>
      <c r="AJ4" s="2" t="s">
        <v>1394</v>
      </c>
      <c r="AK4" s="14" t="s">
        <v>1427</v>
      </c>
      <c r="AL4" s="14" t="s">
        <v>2198</v>
      </c>
      <c r="AM4" s="14" t="s">
        <v>1428</v>
      </c>
      <c r="AN4" s="151" t="s">
        <v>1397</v>
      </c>
      <c r="AO4" s="151" t="s">
        <v>1397</v>
      </c>
      <c r="AP4" s="137">
        <v>0</v>
      </c>
      <c r="AQ4" s="125">
        <v>7109.93</v>
      </c>
      <c r="AR4" s="144">
        <v>128.88999999999999</v>
      </c>
      <c r="AS4" s="142">
        <v>1</v>
      </c>
      <c r="AT4" s="128">
        <v>9.1639999999999997</v>
      </c>
      <c r="AU4" s="130">
        <v>9.1639999999999997</v>
      </c>
      <c r="AV4" s="19"/>
      <c r="AW4" s="19"/>
      <c r="AX4" s="12" t="s">
        <v>150</v>
      </c>
      <c r="AY4" s="14" t="s">
        <v>36</v>
      </c>
      <c r="AZ4" s="143">
        <v>1.13995376066873E-3</v>
      </c>
      <c r="BA4" s="143">
        <v>1.9707931002595901E-5</v>
      </c>
    </row>
    <row r="5" spans="1:53" x14ac:dyDescent="0.25">
      <c r="A5" s="2">
        <v>1182</v>
      </c>
      <c r="B5" s="2">
        <v>1182</v>
      </c>
      <c r="C5" s="14" t="s">
        <v>2199</v>
      </c>
      <c r="D5" s="14" t="s">
        <v>143</v>
      </c>
      <c r="E5" s="14" t="s">
        <v>2210</v>
      </c>
      <c r="F5" s="14" t="s">
        <v>2211</v>
      </c>
      <c r="G5" s="14" t="s">
        <v>2192</v>
      </c>
      <c r="I5" s="12" t="s">
        <v>30</v>
      </c>
      <c r="J5" s="12" t="s">
        <v>30</v>
      </c>
      <c r="K5" s="14" t="s">
        <v>160</v>
      </c>
      <c r="L5" s="14" t="s">
        <v>150</v>
      </c>
      <c r="M5" s="14" t="s">
        <v>1394</v>
      </c>
      <c r="N5" s="14" t="s">
        <v>2209</v>
      </c>
      <c r="O5" s="150" t="s">
        <v>2203</v>
      </c>
      <c r="P5" s="10" t="s">
        <v>3348</v>
      </c>
      <c r="Q5" s="14" t="s">
        <v>173</v>
      </c>
      <c r="R5" s="14" t="s">
        <v>2195</v>
      </c>
      <c r="S5" s="12" t="s">
        <v>34</v>
      </c>
      <c r="T5" s="128">
        <v>2.85</v>
      </c>
      <c r="U5" s="14" t="s">
        <v>2196</v>
      </c>
      <c r="V5" s="143">
        <v>5.5452000000000001E-2</v>
      </c>
      <c r="W5" s="14" t="s">
        <v>147</v>
      </c>
      <c r="X5" s="14" t="s">
        <v>2131</v>
      </c>
      <c r="Y5" s="157">
        <v>0</v>
      </c>
      <c r="Z5" s="143">
        <v>2.8000000000000001E-2</v>
      </c>
      <c r="AA5" s="14" t="s">
        <v>2205</v>
      </c>
      <c r="AB5" s="12" t="s">
        <v>155</v>
      </c>
      <c r="AC5" s="14" t="s">
        <v>1594</v>
      </c>
      <c r="AD5" s="160">
        <v>482000</v>
      </c>
      <c r="AE5" s="143">
        <v>0.73</v>
      </c>
      <c r="AF5" s="150" t="s">
        <v>1397</v>
      </c>
      <c r="AG5" s="14" t="s">
        <v>150</v>
      </c>
      <c r="AH5" s="14" t="s">
        <v>585</v>
      </c>
      <c r="AI5" s="2" t="s">
        <v>2206</v>
      </c>
      <c r="AJ5" s="2" t="s">
        <v>1394</v>
      </c>
      <c r="AK5" s="14" t="s">
        <v>1427</v>
      </c>
      <c r="AL5" s="14" t="s">
        <v>2198</v>
      </c>
      <c r="AM5" s="14" t="s">
        <v>1428</v>
      </c>
      <c r="AN5" s="151" t="s">
        <v>1397</v>
      </c>
      <c r="AO5" s="151" t="s">
        <v>1397</v>
      </c>
      <c r="AP5" s="137">
        <v>0</v>
      </c>
      <c r="AQ5" s="125">
        <v>783.36</v>
      </c>
      <c r="AR5" s="144">
        <v>128.88999999999999</v>
      </c>
      <c r="AS5" s="142">
        <v>1</v>
      </c>
      <c r="AT5" s="128">
        <v>1.01</v>
      </c>
      <c r="AU5" s="130">
        <v>1.01</v>
      </c>
      <c r="AV5" s="19"/>
      <c r="AW5" s="19"/>
      <c r="AX5" s="12" t="s">
        <v>150</v>
      </c>
      <c r="AY5" s="14" t="s">
        <v>36</v>
      </c>
      <c r="AZ5" s="143">
        <v>1.2559816734587499E-4</v>
      </c>
      <c r="BA5" s="143">
        <v>2.1713863329447001E-6</v>
      </c>
    </row>
    <row r="6" spans="1:53" x14ac:dyDescent="0.25">
      <c r="A6" s="2">
        <v>1182</v>
      </c>
      <c r="B6" s="2">
        <v>1182</v>
      </c>
      <c r="C6" s="14" t="s">
        <v>2199</v>
      </c>
      <c r="D6" s="14" t="s">
        <v>143</v>
      </c>
      <c r="E6" s="14" t="s">
        <v>2212</v>
      </c>
      <c r="F6" s="14" t="s">
        <v>2213</v>
      </c>
      <c r="G6" s="14" t="s">
        <v>2192</v>
      </c>
      <c r="I6" s="12" t="s">
        <v>30</v>
      </c>
      <c r="J6" s="12" t="s">
        <v>30</v>
      </c>
      <c r="K6" s="14" t="s">
        <v>160</v>
      </c>
      <c r="L6" s="14" t="s">
        <v>150</v>
      </c>
      <c r="M6" s="14" t="s">
        <v>1394</v>
      </c>
      <c r="N6" s="14" t="s">
        <v>2214</v>
      </c>
      <c r="O6" s="150" t="s">
        <v>2215</v>
      </c>
      <c r="P6" s="10" t="s">
        <v>3348</v>
      </c>
      <c r="Q6" s="14" t="s">
        <v>173</v>
      </c>
      <c r="R6" s="14" t="s">
        <v>2195</v>
      </c>
      <c r="S6" s="12" t="s">
        <v>34</v>
      </c>
      <c r="T6" s="128">
        <v>2.85</v>
      </c>
      <c r="U6" s="14" t="s">
        <v>2204</v>
      </c>
      <c r="V6" s="143">
        <v>5.5452000000000001E-2</v>
      </c>
      <c r="W6" s="14" t="s">
        <v>147</v>
      </c>
      <c r="X6" s="14" t="s">
        <v>2131</v>
      </c>
      <c r="Y6" s="157">
        <v>0</v>
      </c>
      <c r="Z6" s="143">
        <v>2.8000000000000001E-2</v>
      </c>
      <c r="AA6" s="14" t="s">
        <v>2205</v>
      </c>
      <c r="AB6" s="12" t="s">
        <v>155</v>
      </c>
      <c r="AC6" s="14" t="s">
        <v>1594</v>
      </c>
      <c r="AD6" s="160">
        <v>482000</v>
      </c>
      <c r="AE6" s="143">
        <v>0.73</v>
      </c>
      <c r="AF6" s="150" t="s">
        <v>1397</v>
      </c>
      <c r="AG6" s="14" t="s">
        <v>150</v>
      </c>
      <c r="AH6" s="14" t="s">
        <v>585</v>
      </c>
      <c r="AI6" s="2" t="s">
        <v>2206</v>
      </c>
      <c r="AJ6" s="2" t="s">
        <v>1394</v>
      </c>
      <c r="AK6" s="14" t="s">
        <v>1427</v>
      </c>
      <c r="AL6" s="14" t="s">
        <v>2198</v>
      </c>
      <c r="AM6" s="14" t="s">
        <v>1428</v>
      </c>
      <c r="AN6" s="151" t="s">
        <v>1397</v>
      </c>
      <c r="AO6" s="151" t="s">
        <v>1397</v>
      </c>
      <c r="AP6" s="137">
        <v>0</v>
      </c>
      <c r="AQ6" s="125">
        <v>9790.15</v>
      </c>
      <c r="AR6" s="144">
        <v>130.5</v>
      </c>
      <c r="AS6" s="142">
        <v>1</v>
      </c>
      <c r="AT6" s="128">
        <v>12.776</v>
      </c>
      <c r="AU6" s="130">
        <v>12.776</v>
      </c>
      <c r="AV6" s="19"/>
      <c r="AW6" s="19"/>
      <c r="AX6" s="12" t="s">
        <v>150</v>
      </c>
      <c r="AY6" s="14" t="s">
        <v>36</v>
      </c>
      <c r="AZ6" s="143">
        <v>1.5892877816609701E-3</v>
      </c>
      <c r="BA6" s="143">
        <v>2.7476179319649599E-5</v>
      </c>
    </row>
    <row r="7" spans="1:53" x14ac:dyDescent="0.25">
      <c r="A7" s="2">
        <v>1182</v>
      </c>
      <c r="B7" s="2">
        <v>1182</v>
      </c>
      <c r="C7" s="14" t="s">
        <v>2199</v>
      </c>
      <c r="D7" s="14" t="s">
        <v>143</v>
      </c>
      <c r="E7" s="14" t="s">
        <v>2216</v>
      </c>
      <c r="F7" s="14" t="s">
        <v>2217</v>
      </c>
      <c r="G7" s="14" t="s">
        <v>2192</v>
      </c>
      <c r="I7" s="12" t="s">
        <v>30</v>
      </c>
      <c r="J7" s="12" t="s">
        <v>30</v>
      </c>
      <c r="K7" s="14" t="s">
        <v>160</v>
      </c>
      <c r="L7" s="14" t="s">
        <v>150</v>
      </c>
      <c r="M7" s="14" t="s">
        <v>1394</v>
      </c>
      <c r="N7" s="14" t="s">
        <v>2218</v>
      </c>
      <c r="O7" s="150" t="s">
        <v>2219</v>
      </c>
      <c r="P7" s="10" t="s">
        <v>3348</v>
      </c>
      <c r="Q7" s="14" t="s">
        <v>173</v>
      </c>
      <c r="R7" s="14" t="s">
        <v>2195</v>
      </c>
      <c r="S7" s="12" t="s">
        <v>34</v>
      </c>
      <c r="T7" s="128">
        <v>2.85</v>
      </c>
      <c r="U7" s="14" t="s">
        <v>2204</v>
      </c>
      <c r="V7" s="143">
        <v>5.5452000000000001E-2</v>
      </c>
      <c r="W7" s="14" t="s">
        <v>147</v>
      </c>
      <c r="X7" s="14" t="s">
        <v>2131</v>
      </c>
      <c r="Y7" s="157">
        <v>0</v>
      </c>
      <c r="Z7" s="143">
        <v>2.8000000000000001E-2</v>
      </c>
      <c r="AA7" s="14" t="s">
        <v>2205</v>
      </c>
      <c r="AB7" s="12" t="s">
        <v>155</v>
      </c>
      <c r="AC7" s="14" t="s">
        <v>1594</v>
      </c>
      <c r="AD7" s="160">
        <v>482000</v>
      </c>
      <c r="AE7" s="143">
        <v>0.73</v>
      </c>
      <c r="AF7" s="150" t="s">
        <v>1397</v>
      </c>
      <c r="AG7" s="14" t="s">
        <v>150</v>
      </c>
      <c r="AH7" s="14" t="s">
        <v>585</v>
      </c>
      <c r="AI7" s="2" t="s">
        <v>2206</v>
      </c>
      <c r="AJ7" s="2" t="s">
        <v>1394</v>
      </c>
      <c r="AK7" s="14" t="s">
        <v>1427</v>
      </c>
      <c r="AL7" s="14" t="s">
        <v>2198</v>
      </c>
      <c r="AM7" s="14" t="s">
        <v>1428</v>
      </c>
      <c r="AN7" s="151" t="s">
        <v>1397</v>
      </c>
      <c r="AO7" s="151" t="s">
        <v>1397</v>
      </c>
      <c r="AP7" s="137">
        <v>0</v>
      </c>
      <c r="AQ7" s="125">
        <v>9392.77</v>
      </c>
      <c r="AR7" s="144">
        <v>130.5</v>
      </c>
      <c r="AS7" s="142">
        <v>1</v>
      </c>
      <c r="AT7" s="128">
        <v>12.257999999999999</v>
      </c>
      <c r="AU7" s="130">
        <v>12.257999999999999</v>
      </c>
      <c r="AV7" s="19"/>
      <c r="AW7" s="19"/>
      <c r="AX7" s="12" t="s">
        <v>150</v>
      </c>
      <c r="AY7" s="14" t="s">
        <v>36</v>
      </c>
      <c r="AZ7" s="143">
        <v>1.5247789458743401E-3</v>
      </c>
      <c r="BA7" s="143">
        <v>2.6360927343117899E-5</v>
      </c>
    </row>
    <row r="8" spans="1:53" x14ac:dyDescent="0.25">
      <c r="A8" s="2">
        <v>1182</v>
      </c>
      <c r="B8" s="2">
        <v>1182</v>
      </c>
      <c r="C8" s="14" t="s">
        <v>2199</v>
      </c>
      <c r="D8" s="14" t="s">
        <v>143</v>
      </c>
      <c r="E8" s="14" t="s">
        <v>2220</v>
      </c>
      <c r="F8" s="14" t="s">
        <v>2221</v>
      </c>
      <c r="G8" s="14" t="s">
        <v>2192</v>
      </c>
      <c r="I8" s="12" t="s">
        <v>30</v>
      </c>
      <c r="J8" s="12" t="s">
        <v>30</v>
      </c>
      <c r="K8" s="14" t="s">
        <v>160</v>
      </c>
      <c r="L8" s="14" t="s">
        <v>150</v>
      </c>
      <c r="M8" s="14" t="s">
        <v>1394</v>
      </c>
      <c r="N8" s="14" t="s">
        <v>2222</v>
      </c>
      <c r="O8" s="150" t="s">
        <v>2223</v>
      </c>
      <c r="P8" s="10" t="s">
        <v>3348</v>
      </c>
      <c r="Q8" s="14" t="s">
        <v>173</v>
      </c>
      <c r="R8" s="14" t="s">
        <v>2195</v>
      </c>
      <c r="S8" s="12" t="s">
        <v>34</v>
      </c>
      <c r="T8" s="128">
        <v>2.85</v>
      </c>
      <c r="U8" s="14" t="s">
        <v>2204</v>
      </c>
      <c r="V8" s="143">
        <v>5.5453000000000002E-2</v>
      </c>
      <c r="W8" s="14" t="s">
        <v>147</v>
      </c>
      <c r="X8" s="14" t="s">
        <v>2131</v>
      </c>
      <c r="Y8" s="157">
        <v>0</v>
      </c>
      <c r="Z8" s="143">
        <v>2.8000000000000001E-2</v>
      </c>
      <c r="AA8" s="14" t="s">
        <v>2205</v>
      </c>
      <c r="AB8" s="12" t="s">
        <v>155</v>
      </c>
      <c r="AC8" s="14" t="s">
        <v>1594</v>
      </c>
      <c r="AD8" s="160">
        <v>482000</v>
      </c>
      <c r="AE8" s="143">
        <v>0.73</v>
      </c>
      <c r="AF8" s="150" t="s">
        <v>1397</v>
      </c>
      <c r="AG8" s="14" t="s">
        <v>150</v>
      </c>
      <c r="AH8" s="14" t="s">
        <v>585</v>
      </c>
      <c r="AI8" s="2" t="s">
        <v>2206</v>
      </c>
      <c r="AJ8" s="2" t="s">
        <v>1394</v>
      </c>
      <c r="AK8" s="14" t="s">
        <v>1427</v>
      </c>
      <c r="AL8" s="14" t="s">
        <v>2198</v>
      </c>
      <c r="AM8" s="14" t="s">
        <v>1428</v>
      </c>
      <c r="AN8" s="151" t="s">
        <v>1397</v>
      </c>
      <c r="AO8" s="151" t="s">
        <v>1397</v>
      </c>
      <c r="AP8" s="137">
        <v>0</v>
      </c>
      <c r="AQ8" s="125">
        <v>9446.41</v>
      </c>
      <c r="AR8" s="144">
        <v>128.88999999999999</v>
      </c>
      <c r="AS8" s="142">
        <v>1</v>
      </c>
      <c r="AT8" s="128">
        <v>12.175000000000001</v>
      </c>
      <c r="AU8" s="128">
        <v>12.175000000000001</v>
      </c>
      <c r="AV8" s="14"/>
      <c r="AW8" s="14"/>
      <c r="AX8" s="12" t="s">
        <v>150</v>
      </c>
      <c r="AY8" s="14" t="s">
        <v>36</v>
      </c>
      <c r="AZ8" s="143">
        <v>1.51456773896772E-3</v>
      </c>
      <c r="BA8" s="143">
        <v>2.61843923220386E-5</v>
      </c>
    </row>
    <row r="9" spans="1:53" x14ac:dyDescent="0.25">
      <c r="A9" s="2">
        <v>1182</v>
      </c>
      <c r="B9" s="2">
        <v>1182</v>
      </c>
      <c r="C9" s="14" t="s">
        <v>2199</v>
      </c>
      <c r="D9" s="14" t="s">
        <v>143</v>
      </c>
      <c r="E9" s="14" t="s">
        <v>2224</v>
      </c>
      <c r="F9" s="14" t="s">
        <v>2225</v>
      </c>
      <c r="G9" s="14" t="s">
        <v>2192</v>
      </c>
      <c r="I9" s="12" t="s">
        <v>30</v>
      </c>
      <c r="J9" s="12" t="s">
        <v>30</v>
      </c>
      <c r="K9" s="14" t="s">
        <v>160</v>
      </c>
      <c r="L9" s="14" t="s">
        <v>150</v>
      </c>
      <c r="M9" s="14" t="s">
        <v>1394</v>
      </c>
      <c r="N9" s="14" t="s">
        <v>2226</v>
      </c>
      <c r="O9" s="150" t="s">
        <v>2227</v>
      </c>
      <c r="P9" s="10" t="s">
        <v>3348</v>
      </c>
      <c r="Q9" s="14" t="s">
        <v>173</v>
      </c>
      <c r="R9" s="14" t="s">
        <v>2195</v>
      </c>
      <c r="S9" s="12" t="s">
        <v>34</v>
      </c>
      <c r="T9" s="128">
        <v>2.85</v>
      </c>
      <c r="U9" s="14" t="s">
        <v>2204</v>
      </c>
      <c r="V9" s="143">
        <v>5.5452000000000001E-2</v>
      </c>
      <c r="W9" s="14" t="s">
        <v>147</v>
      </c>
      <c r="X9" s="14" t="s">
        <v>2131</v>
      </c>
      <c r="Y9" s="157">
        <v>0</v>
      </c>
      <c r="Z9" s="143">
        <v>2.8000000000000001E-2</v>
      </c>
      <c r="AA9" s="14" t="s">
        <v>2205</v>
      </c>
      <c r="AB9" s="12" t="s">
        <v>155</v>
      </c>
      <c r="AC9" s="14" t="s">
        <v>1594</v>
      </c>
      <c r="AD9" s="160">
        <v>482000</v>
      </c>
      <c r="AE9" s="143">
        <v>0.73</v>
      </c>
      <c r="AF9" s="150" t="s">
        <v>1397</v>
      </c>
      <c r="AG9" s="14" t="s">
        <v>150</v>
      </c>
      <c r="AH9" s="14" t="s">
        <v>585</v>
      </c>
      <c r="AI9" s="2" t="s">
        <v>2206</v>
      </c>
      <c r="AJ9" s="2" t="s">
        <v>1394</v>
      </c>
      <c r="AK9" s="14" t="s">
        <v>1427</v>
      </c>
      <c r="AL9" s="14" t="s">
        <v>2198</v>
      </c>
      <c r="AM9" s="14" t="s">
        <v>1428</v>
      </c>
      <c r="AN9" s="151" t="s">
        <v>1397</v>
      </c>
      <c r="AO9" s="151" t="s">
        <v>1397</v>
      </c>
      <c r="AP9" s="137">
        <v>0</v>
      </c>
      <c r="AQ9" s="125">
        <v>2983.06</v>
      </c>
      <c r="AR9" s="144">
        <v>128.37</v>
      </c>
      <c r="AS9" s="142">
        <v>1</v>
      </c>
      <c r="AT9" s="128">
        <v>3.8290000000000002</v>
      </c>
      <c r="AU9" s="130">
        <v>3.8290000000000002</v>
      </c>
      <c r="AV9" s="19"/>
      <c r="AW9" s="19"/>
      <c r="AX9" s="12" t="s">
        <v>150</v>
      </c>
      <c r="AY9" s="14" t="s">
        <v>36</v>
      </c>
      <c r="AZ9" s="143">
        <v>4.7635224557043501E-4</v>
      </c>
      <c r="BA9" s="143">
        <v>8.2353491102362792E-6</v>
      </c>
    </row>
    <row r="10" spans="1:53" x14ac:dyDescent="0.25">
      <c r="A10" s="2">
        <v>1182</v>
      </c>
      <c r="B10" s="2">
        <v>1182</v>
      </c>
      <c r="C10" s="14" t="s">
        <v>2199</v>
      </c>
      <c r="D10" s="14" t="s">
        <v>143</v>
      </c>
      <c r="E10" s="14" t="s">
        <v>2228</v>
      </c>
      <c r="F10" s="14" t="s">
        <v>2229</v>
      </c>
      <c r="G10" s="14" t="s">
        <v>2192</v>
      </c>
      <c r="I10" s="12" t="s">
        <v>30</v>
      </c>
      <c r="J10" s="12" t="s">
        <v>30</v>
      </c>
      <c r="K10" s="14" t="s">
        <v>160</v>
      </c>
      <c r="L10" s="14" t="s">
        <v>150</v>
      </c>
      <c r="M10" s="14" t="s">
        <v>1394</v>
      </c>
      <c r="N10" s="14" t="s">
        <v>2230</v>
      </c>
      <c r="O10" s="150" t="s">
        <v>2231</v>
      </c>
      <c r="P10" s="10" t="s">
        <v>3348</v>
      </c>
      <c r="Q10" s="14" t="s">
        <v>173</v>
      </c>
      <c r="R10" s="14" t="s">
        <v>2195</v>
      </c>
      <c r="S10" s="12" t="s">
        <v>34</v>
      </c>
      <c r="T10" s="128">
        <v>2.85</v>
      </c>
      <c r="U10" s="14" t="s">
        <v>2196</v>
      </c>
      <c r="V10" s="143">
        <v>5.6285000000000002E-2</v>
      </c>
      <c r="W10" s="14" t="s">
        <v>147</v>
      </c>
      <c r="X10" s="14" t="s">
        <v>2131</v>
      </c>
      <c r="Y10" s="157">
        <v>0</v>
      </c>
      <c r="Z10" s="143">
        <v>2.8000000000000001E-2</v>
      </c>
      <c r="AA10" s="14" t="s">
        <v>2205</v>
      </c>
      <c r="AB10" s="12" t="s">
        <v>155</v>
      </c>
      <c r="AC10" s="14" t="s">
        <v>1594</v>
      </c>
      <c r="AD10" s="160">
        <v>482000</v>
      </c>
      <c r="AE10" s="143">
        <v>0.73</v>
      </c>
      <c r="AF10" s="150" t="s">
        <v>1397</v>
      </c>
      <c r="AG10" s="14" t="s">
        <v>150</v>
      </c>
      <c r="AH10" s="14" t="s">
        <v>585</v>
      </c>
      <c r="AI10" s="2" t="s">
        <v>2206</v>
      </c>
      <c r="AJ10" s="2" t="s">
        <v>1394</v>
      </c>
      <c r="AK10" s="14" t="s">
        <v>1427</v>
      </c>
      <c r="AL10" s="14" t="s">
        <v>2198</v>
      </c>
      <c r="AM10" s="14" t="s">
        <v>1428</v>
      </c>
      <c r="AN10" s="151" t="s">
        <v>1397</v>
      </c>
      <c r="AO10" s="151" t="s">
        <v>1397</v>
      </c>
      <c r="AP10" s="137">
        <v>0</v>
      </c>
      <c r="AQ10" s="125">
        <v>438.12</v>
      </c>
      <c r="AR10" s="144">
        <v>130.68</v>
      </c>
      <c r="AS10" s="142">
        <v>1</v>
      </c>
      <c r="AT10" s="128">
        <v>0.57299999999999995</v>
      </c>
      <c r="AU10" s="128">
        <v>0.57299999999999995</v>
      </c>
      <c r="AV10" s="14"/>
      <c r="AW10" s="14"/>
      <c r="AX10" s="12" t="s">
        <v>150</v>
      </c>
      <c r="AY10" s="14" t="s">
        <v>36</v>
      </c>
      <c r="AZ10" s="143">
        <v>7.1220479255993505E-5</v>
      </c>
      <c r="BA10" s="143">
        <v>1.2312852850500999E-6</v>
      </c>
    </row>
    <row r="11" spans="1:53" x14ac:dyDescent="0.25">
      <c r="A11" s="2">
        <v>1182</v>
      </c>
      <c r="B11" s="2">
        <v>1182</v>
      </c>
      <c r="C11" s="14" t="s">
        <v>2199</v>
      </c>
      <c r="D11" s="14" t="s">
        <v>143</v>
      </c>
      <c r="E11" s="14" t="s">
        <v>2232</v>
      </c>
      <c r="F11" s="14" t="s">
        <v>2233</v>
      </c>
      <c r="G11" s="14" t="s">
        <v>2192</v>
      </c>
      <c r="I11" s="12" t="s">
        <v>30</v>
      </c>
      <c r="J11" s="12" t="s">
        <v>30</v>
      </c>
      <c r="K11" s="14" t="s">
        <v>160</v>
      </c>
      <c r="L11" s="14" t="s">
        <v>150</v>
      </c>
      <c r="M11" s="14" t="s">
        <v>1394</v>
      </c>
      <c r="N11" s="14" t="s">
        <v>2234</v>
      </c>
      <c r="O11" s="150" t="s">
        <v>2203</v>
      </c>
      <c r="P11" s="10" t="s">
        <v>3348</v>
      </c>
      <c r="Q11" s="14" t="s">
        <v>173</v>
      </c>
      <c r="R11" s="14" t="s">
        <v>2195</v>
      </c>
      <c r="S11" s="12" t="s">
        <v>34</v>
      </c>
      <c r="T11" s="128">
        <v>2.85</v>
      </c>
      <c r="U11" s="14" t="s">
        <v>2196</v>
      </c>
      <c r="V11" s="143">
        <v>5.7277000000000002E-2</v>
      </c>
      <c r="W11" s="14" t="s">
        <v>147</v>
      </c>
      <c r="X11" s="14" t="s">
        <v>2131</v>
      </c>
      <c r="Y11" s="157">
        <v>0</v>
      </c>
      <c r="Z11" s="143">
        <v>2.8000000000000001E-2</v>
      </c>
      <c r="AA11" s="14" t="s">
        <v>2205</v>
      </c>
      <c r="AB11" s="12" t="s">
        <v>155</v>
      </c>
      <c r="AC11" s="14" t="s">
        <v>1594</v>
      </c>
      <c r="AD11" s="160">
        <v>482000</v>
      </c>
      <c r="AE11" s="143">
        <v>0.73</v>
      </c>
      <c r="AF11" s="150" t="s">
        <v>1397</v>
      </c>
      <c r="AG11" s="14" t="s">
        <v>150</v>
      </c>
      <c r="AH11" s="14" t="s">
        <v>585</v>
      </c>
      <c r="AI11" s="2" t="s">
        <v>2206</v>
      </c>
      <c r="AJ11" s="2" t="s">
        <v>1394</v>
      </c>
      <c r="AK11" s="14" t="s">
        <v>1427</v>
      </c>
      <c r="AL11" s="14" t="s">
        <v>2198</v>
      </c>
      <c r="AM11" s="14" t="s">
        <v>1428</v>
      </c>
      <c r="AN11" s="151" t="s">
        <v>1397</v>
      </c>
      <c r="AO11" s="151" t="s">
        <v>1397</v>
      </c>
      <c r="AP11" s="137">
        <v>0</v>
      </c>
      <c r="AQ11" s="125">
        <v>882.16</v>
      </c>
      <c r="AR11" s="144">
        <v>131.03</v>
      </c>
      <c r="AS11" s="142">
        <v>1</v>
      </c>
      <c r="AT11" s="128">
        <v>1.1559999999999999</v>
      </c>
      <c r="AU11" s="128">
        <v>1.1559999999999999</v>
      </c>
      <c r="AV11" s="14"/>
      <c r="AW11" s="14"/>
      <c r="AX11" s="12" t="s">
        <v>150</v>
      </c>
      <c r="AY11" s="14" t="s">
        <v>36</v>
      </c>
      <c r="AZ11" s="143">
        <v>1.43787386367175E-4</v>
      </c>
      <c r="BA11" s="143">
        <v>2.48584809958039E-6</v>
      </c>
    </row>
    <row r="12" spans="1:53" x14ac:dyDescent="0.25">
      <c r="A12" s="2">
        <v>1182</v>
      </c>
      <c r="B12" s="2">
        <v>1182</v>
      </c>
      <c r="C12" s="14" t="s">
        <v>2199</v>
      </c>
      <c r="D12" s="14" t="s">
        <v>143</v>
      </c>
      <c r="E12" s="14" t="s">
        <v>2235</v>
      </c>
      <c r="F12" s="14" t="s">
        <v>2236</v>
      </c>
      <c r="G12" s="14" t="s">
        <v>2192</v>
      </c>
      <c r="I12" s="12" t="s">
        <v>30</v>
      </c>
      <c r="J12" s="12" t="s">
        <v>30</v>
      </c>
      <c r="K12" s="14" t="s">
        <v>160</v>
      </c>
      <c r="L12" s="14" t="s">
        <v>150</v>
      </c>
      <c r="M12" s="14" t="s">
        <v>1394</v>
      </c>
      <c r="N12" s="14" t="s">
        <v>2237</v>
      </c>
      <c r="O12" s="150" t="s">
        <v>2238</v>
      </c>
      <c r="P12" s="10" t="s">
        <v>3348</v>
      </c>
      <c r="Q12" s="14" t="s">
        <v>173</v>
      </c>
      <c r="R12" s="14" t="s">
        <v>2195</v>
      </c>
      <c r="S12" s="12" t="s">
        <v>34</v>
      </c>
      <c r="T12" s="128">
        <v>2.85</v>
      </c>
      <c r="U12" s="14" t="s">
        <v>2196</v>
      </c>
      <c r="V12" s="143">
        <v>5.6878999999999999E-2</v>
      </c>
      <c r="W12" s="14" t="s">
        <v>147</v>
      </c>
      <c r="X12" s="14" t="s">
        <v>2131</v>
      </c>
      <c r="Y12" s="157">
        <v>0</v>
      </c>
      <c r="Z12" s="143">
        <v>2.8000000000000001E-2</v>
      </c>
      <c r="AA12" s="14" t="s">
        <v>2205</v>
      </c>
      <c r="AB12" s="12" t="s">
        <v>155</v>
      </c>
      <c r="AC12" s="14" t="s">
        <v>1594</v>
      </c>
      <c r="AD12" s="160">
        <v>482000</v>
      </c>
      <c r="AE12" s="143">
        <v>0.73</v>
      </c>
      <c r="AF12" s="150" t="s">
        <v>1397</v>
      </c>
      <c r="AG12" s="14" t="s">
        <v>150</v>
      </c>
      <c r="AH12" s="14" t="s">
        <v>585</v>
      </c>
      <c r="AI12" s="2" t="s">
        <v>2206</v>
      </c>
      <c r="AJ12" s="2" t="s">
        <v>1394</v>
      </c>
      <c r="AK12" s="14" t="s">
        <v>1427</v>
      </c>
      <c r="AL12" s="14" t="s">
        <v>2198</v>
      </c>
      <c r="AM12" s="14" t="s">
        <v>1428</v>
      </c>
      <c r="AN12" s="151" t="s">
        <v>1397</v>
      </c>
      <c r="AO12" s="151" t="s">
        <v>1397</v>
      </c>
      <c r="AP12" s="137">
        <v>0</v>
      </c>
      <c r="AQ12" s="125">
        <v>529.32000000000005</v>
      </c>
      <c r="AR12" s="144">
        <v>131.02000000000001</v>
      </c>
      <c r="AS12" s="142">
        <v>1</v>
      </c>
      <c r="AT12" s="128">
        <v>0.69399999999999995</v>
      </c>
      <c r="AU12" s="128">
        <v>0.69399999999999995</v>
      </c>
      <c r="AV12" s="14"/>
      <c r="AW12" s="14"/>
      <c r="AX12" s="12" t="s">
        <v>150</v>
      </c>
      <c r="AY12" s="14" t="s">
        <v>36</v>
      </c>
      <c r="AZ12" s="143">
        <v>8.6269759220070395E-5</v>
      </c>
      <c r="BA12" s="143">
        <v>1.4914626548732301E-6</v>
      </c>
    </row>
    <row r="13" spans="1:53" x14ac:dyDescent="0.25">
      <c r="A13" s="2">
        <v>1182</v>
      </c>
      <c r="B13" s="2">
        <v>1182</v>
      </c>
      <c r="C13" s="14" t="s">
        <v>2199</v>
      </c>
      <c r="D13" s="14" t="s">
        <v>143</v>
      </c>
      <c r="E13" s="14" t="s">
        <v>2239</v>
      </c>
      <c r="F13" s="14" t="s">
        <v>2240</v>
      </c>
      <c r="G13" s="14" t="s">
        <v>2192</v>
      </c>
      <c r="I13" s="12" t="s">
        <v>30</v>
      </c>
      <c r="J13" s="12" t="s">
        <v>30</v>
      </c>
      <c r="K13" s="14" t="s">
        <v>160</v>
      </c>
      <c r="L13" s="14" t="s">
        <v>150</v>
      </c>
      <c r="M13" s="14" t="s">
        <v>1394</v>
      </c>
      <c r="N13" s="14" t="s">
        <v>2241</v>
      </c>
      <c r="O13" s="150" t="s">
        <v>2242</v>
      </c>
      <c r="P13" s="10" t="s">
        <v>3348</v>
      </c>
      <c r="Q13" s="14" t="s">
        <v>173</v>
      </c>
      <c r="R13" s="14" t="s">
        <v>2195</v>
      </c>
      <c r="S13" s="12" t="s">
        <v>34</v>
      </c>
      <c r="T13" s="128">
        <v>2.85</v>
      </c>
      <c r="U13" s="14" t="s">
        <v>2196</v>
      </c>
      <c r="V13" s="143">
        <v>5.7158E-2</v>
      </c>
      <c r="W13" s="14" t="s">
        <v>147</v>
      </c>
      <c r="X13" s="14" t="s">
        <v>2131</v>
      </c>
      <c r="Y13" s="157">
        <v>0</v>
      </c>
      <c r="Z13" s="143">
        <v>2.8000000000000001E-2</v>
      </c>
      <c r="AA13" s="14" t="s">
        <v>2205</v>
      </c>
      <c r="AB13" s="12" t="s">
        <v>155</v>
      </c>
      <c r="AC13" s="14" t="s">
        <v>1594</v>
      </c>
      <c r="AD13" s="160">
        <v>482000</v>
      </c>
      <c r="AE13" s="143">
        <v>0.73</v>
      </c>
      <c r="AF13" s="150" t="s">
        <v>1397</v>
      </c>
      <c r="AG13" s="14" t="s">
        <v>150</v>
      </c>
      <c r="AH13" s="14" t="s">
        <v>585</v>
      </c>
      <c r="AI13" s="2" t="s">
        <v>2206</v>
      </c>
      <c r="AJ13" s="2" t="s">
        <v>1394</v>
      </c>
      <c r="AK13" s="14" t="s">
        <v>1427</v>
      </c>
      <c r="AL13" s="14" t="s">
        <v>2198</v>
      </c>
      <c r="AM13" s="14" t="s">
        <v>1428</v>
      </c>
      <c r="AN13" s="151" t="s">
        <v>1397</v>
      </c>
      <c r="AO13" s="151" t="s">
        <v>1397</v>
      </c>
      <c r="AP13" s="137">
        <v>0</v>
      </c>
      <c r="AQ13" s="125">
        <v>9533.0499999999993</v>
      </c>
      <c r="AR13" s="144">
        <v>130.99</v>
      </c>
      <c r="AS13" s="142">
        <v>1</v>
      </c>
      <c r="AT13" s="128">
        <v>12.487</v>
      </c>
      <c r="AU13" s="128">
        <v>12.487</v>
      </c>
      <c r="AV13" s="14"/>
      <c r="AW13" s="14"/>
      <c r="AX13" s="12" t="s">
        <v>150</v>
      </c>
      <c r="AY13" s="14" t="s">
        <v>36</v>
      </c>
      <c r="AZ13" s="143">
        <v>1.5533620830783801E-3</v>
      </c>
      <c r="BA13" s="143">
        <v>2.6855082909151E-5</v>
      </c>
    </row>
    <row r="14" spans="1:53" x14ac:dyDescent="0.25">
      <c r="A14" s="2">
        <v>1182</v>
      </c>
      <c r="B14" s="2">
        <v>1182</v>
      </c>
      <c r="C14" s="14" t="s">
        <v>2199</v>
      </c>
      <c r="D14" s="14" t="s">
        <v>143</v>
      </c>
      <c r="E14" s="14" t="s">
        <v>2243</v>
      </c>
      <c r="F14" s="14" t="s">
        <v>2244</v>
      </c>
      <c r="G14" s="14" t="s">
        <v>2192</v>
      </c>
      <c r="I14" s="12" t="s">
        <v>30</v>
      </c>
      <c r="J14" s="12" t="s">
        <v>30</v>
      </c>
      <c r="K14" s="14" t="s">
        <v>160</v>
      </c>
      <c r="L14" s="14" t="s">
        <v>150</v>
      </c>
      <c r="M14" s="14" t="s">
        <v>1394</v>
      </c>
      <c r="N14" s="14" t="s">
        <v>2245</v>
      </c>
      <c r="O14" s="150" t="s">
        <v>2246</v>
      </c>
      <c r="P14" s="10" t="s">
        <v>3348</v>
      </c>
      <c r="Q14" s="14" t="s">
        <v>173</v>
      </c>
      <c r="R14" s="14" t="s">
        <v>2195</v>
      </c>
      <c r="S14" s="12" t="s">
        <v>34</v>
      </c>
      <c r="T14" s="128">
        <v>2.85</v>
      </c>
      <c r="U14" s="14" t="s">
        <v>2196</v>
      </c>
      <c r="V14" s="143">
        <v>5.5451E-2</v>
      </c>
      <c r="W14" s="14" t="s">
        <v>147</v>
      </c>
      <c r="X14" s="14" t="s">
        <v>2131</v>
      </c>
      <c r="Y14" s="157">
        <v>0</v>
      </c>
      <c r="Z14" s="143">
        <v>2.8000000000000001E-2</v>
      </c>
      <c r="AA14" s="14" t="s">
        <v>2205</v>
      </c>
      <c r="AB14" s="12" t="s">
        <v>155</v>
      </c>
      <c r="AC14" s="14" t="s">
        <v>1594</v>
      </c>
      <c r="AD14" s="160">
        <v>482000</v>
      </c>
      <c r="AE14" s="143">
        <v>0.73</v>
      </c>
      <c r="AF14" s="150" t="s">
        <v>1397</v>
      </c>
      <c r="AG14" s="14" t="s">
        <v>150</v>
      </c>
      <c r="AH14" s="14" t="s">
        <v>585</v>
      </c>
      <c r="AI14" s="2" t="s">
        <v>2206</v>
      </c>
      <c r="AJ14" s="2" t="s">
        <v>1394</v>
      </c>
      <c r="AK14" s="14" t="s">
        <v>1427</v>
      </c>
      <c r="AL14" s="14" t="s">
        <v>2198</v>
      </c>
      <c r="AM14" s="14" t="s">
        <v>1428</v>
      </c>
      <c r="AN14" s="151" t="s">
        <v>1397</v>
      </c>
      <c r="AO14" s="151" t="s">
        <v>1397</v>
      </c>
      <c r="AP14" s="137">
        <v>0</v>
      </c>
      <c r="AQ14" s="125">
        <v>1091.3499999999999</v>
      </c>
      <c r="AR14" s="144">
        <v>127.87</v>
      </c>
      <c r="AS14" s="142">
        <v>1</v>
      </c>
      <c r="AT14" s="128">
        <v>1.3959999999999999</v>
      </c>
      <c r="AU14" s="128">
        <v>1.3959999999999999</v>
      </c>
      <c r="AV14" s="14"/>
      <c r="AW14" s="14"/>
      <c r="AX14" s="12" t="s">
        <v>150</v>
      </c>
      <c r="AY14" s="14" t="s">
        <v>36</v>
      </c>
      <c r="AZ14" s="143">
        <v>1.73594277622688E-4</v>
      </c>
      <c r="BA14" s="143">
        <v>3.0011603662120799E-6</v>
      </c>
    </row>
    <row r="15" spans="1:53" x14ac:dyDescent="0.25">
      <c r="A15" s="2">
        <v>1182</v>
      </c>
      <c r="B15" s="2">
        <v>1182</v>
      </c>
      <c r="C15" s="14" t="s">
        <v>2199</v>
      </c>
      <c r="D15" s="14" t="s">
        <v>143</v>
      </c>
      <c r="E15" s="14" t="s">
        <v>2247</v>
      </c>
      <c r="F15" s="14" t="s">
        <v>2248</v>
      </c>
      <c r="G15" s="14" t="s">
        <v>2192</v>
      </c>
      <c r="I15" s="12" t="s">
        <v>30</v>
      </c>
      <c r="J15" s="12" t="s">
        <v>30</v>
      </c>
      <c r="K15" s="14" t="s">
        <v>160</v>
      </c>
      <c r="L15" s="14" t="s">
        <v>150</v>
      </c>
      <c r="M15" s="14" t="s">
        <v>1394</v>
      </c>
      <c r="N15" s="14" t="s">
        <v>2249</v>
      </c>
      <c r="O15" s="150" t="s">
        <v>2203</v>
      </c>
      <c r="P15" s="10" t="s">
        <v>3348</v>
      </c>
      <c r="Q15" s="14" t="s">
        <v>173</v>
      </c>
      <c r="R15" s="14" t="s">
        <v>2195</v>
      </c>
      <c r="S15" s="12" t="s">
        <v>34</v>
      </c>
      <c r="T15" s="128">
        <v>2.85</v>
      </c>
      <c r="U15" s="14" t="s">
        <v>2204</v>
      </c>
      <c r="V15" s="143">
        <v>5.5452000000000001E-2</v>
      </c>
      <c r="W15" s="14" t="s">
        <v>147</v>
      </c>
      <c r="X15" s="14" t="s">
        <v>2131</v>
      </c>
      <c r="Y15" s="157">
        <v>0</v>
      </c>
      <c r="Z15" s="143">
        <v>2.8000000000000001E-2</v>
      </c>
      <c r="AA15" s="14" t="s">
        <v>2205</v>
      </c>
      <c r="AB15" s="12" t="s">
        <v>155</v>
      </c>
      <c r="AC15" s="14" t="s">
        <v>1594</v>
      </c>
      <c r="AD15" s="160">
        <v>482000</v>
      </c>
      <c r="AE15" s="143">
        <v>0.73</v>
      </c>
      <c r="AF15" s="150" t="s">
        <v>1397</v>
      </c>
      <c r="AG15" s="14" t="s">
        <v>150</v>
      </c>
      <c r="AH15" s="14" t="s">
        <v>585</v>
      </c>
      <c r="AI15" s="2" t="s">
        <v>2206</v>
      </c>
      <c r="AJ15" s="2" t="s">
        <v>1394</v>
      </c>
      <c r="AK15" s="14" t="s">
        <v>1427</v>
      </c>
      <c r="AL15" s="14" t="s">
        <v>2198</v>
      </c>
      <c r="AM15" s="14" t="s">
        <v>1428</v>
      </c>
      <c r="AN15" s="151" t="s">
        <v>1397</v>
      </c>
      <c r="AO15" s="151" t="s">
        <v>1397</v>
      </c>
      <c r="AP15" s="137">
        <v>0</v>
      </c>
      <c r="AQ15" s="125">
        <v>903.93</v>
      </c>
      <c r="AR15" s="144">
        <v>127.8</v>
      </c>
      <c r="AS15" s="142">
        <v>1</v>
      </c>
      <c r="AT15" s="128">
        <v>1.155</v>
      </c>
      <c r="AU15" s="128">
        <v>1.155</v>
      </c>
      <c r="AV15" s="14"/>
      <c r="AW15" s="14"/>
      <c r="AX15" s="12" t="s">
        <v>150</v>
      </c>
      <c r="AY15" s="14" t="s">
        <v>36</v>
      </c>
      <c r="AZ15" s="143">
        <v>1.43703829296198E-4</v>
      </c>
      <c r="BA15" s="143">
        <v>2.4844035348564399E-6</v>
      </c>
    </row>
    <row r="16" spans="1:53" x14ac:dyDescent="0.25">
      <c r="A16" s="2">
        <v>1182</v>
      </c>
      <c r="B16" s="2">
        <v>1182</v>
      </c>
      <c r="C16" s="14" t="s">
        <v>2199</v>
      </c>
      <c r="D16" s="14" t="s">
        <v>143</v>
      </c>
      <c r="E16" s="14" t="s">
        <v>2250</v>
      </c>
      <c r="F16" s="14" t="s">
        <v>2251</v>
      </c>
      <c r="G16" s="14" t="s">
        <v>2192</v>
      </c>
      <c r="I16" s="12" t="s">
        <v>30</v>
      </c>
      <c r="J16" s="12" t="s">
        <v>30</v>
      </c>
      <c r="K16" s="14" t="s">
        <v>160</v>
      </c>
      <c r="L16" s="14" t="s">
        <v>150</v>
      </c>
      <c r="M16" s="14" t="s">
        <v>1394</v>
      </c>
      <c r="N16" s="14" t="s">
        <v>2252</v>
      </c>
      <c r="O16" s="150" t="s">
        <v>2253</v>
      </c>
      <c r="P16" s="10" t="s">
        <v>3348</v>
      </c>
      <c r="Q16" s="14" t="s">
        <v>173</v>
      </c>
      <c r="R16" s="14" t="s">
        <v>2195</v>
      </c>
      <c r="S16" s="12" t="s">
        <v>34</v>
      </c>
      <c r="T16" s="128">
        <v>2.85</v>
      </c>
      <c r="U16" s="14" t="s">
        <v>2196</v>
      </c>
      <c r="V16" s="143">
        <v>5.5548E-2</v>
      </c>
      <c r="W16" s="14" t="s">
        <v>147</v>
      </c>
      <c r="X16" s="14" t="s">
        <v>2131</v>
      </c>
      <c r="Y16" s="157">
        <v>0</v>
      </c>
      <c r="Z16" s="143">
        <v>2.8000000000000001E-2</v>
      </c>
      <c r="AA16" s="14" t="s">
        <v>2205</v>
      </c>
      <c r="AB16" s="12" t="s">
        <v>155</v>
      </c>
      <c r="AC16" s="14" t="s">
        <v>1594</v>
      </c>
      <c r="AD16" s="160">
        <v>482000</v>
      </c>
      <c r="AE16" s="143">
        <v>0.73</v>
      </c>
      <c r="AF16" s="150" t="s">
        <v>1397</v>
      </c>
      <c r="AG16" s="14" t="s">
        <v>150</v>
      </c>
      <c r="AH16" s="14" t="s">
        <v>585</v>
      </c>
      <c r="AI16" s="2" t="s">
        <v>2206</v>
      </c>
      <c r="AJ16" s="2" t="s">
        <v>1394</v>
      </c>
      <c r="AK16" s="14" t="s">
        <v>1427</v>
      </c>
      <c r="AL16" s="14" t="s">
        <v>2198</v>
      </c>
      <c r="AM16" s="14" t="s">
        <v>1428</v>
      </c>
      <c r="AN16" s="151" t="s">
        <v>1397</v>
      </c>
      <c r="AO16" s="151" t="s">
        <v>1397</v>
      </c>
      <c r="AP16" s="137">
        <v>0</v>
      </c>
      <c r="AQ16" s="125">
        <v>2066.84</v>
      </c>
      <c r="AR16" s="144">
        <v>130.04</v>
      </c>
      <c r="AS16" s="142">
        <v>1</v>
      </c>
      <c r="AT16" s="128">
        <v>2.6880000000000002</v>
      </c>
      <c r="AU16" s="128">
        <v>2.6880000000000002</v>
      </c>
      <c r="AV16" s="14"/>
      <c r="AW16" s="14"/>
      <c r="AX16" s="12" t="s">
        <v>150</v>
      </c>
      <c r="AY16" s="14" t="s">
        <v>36</v>
      </c>
      <c r="AZ16" s="143">
        <v>3.3433858937199901E-4</v>
      </c>
      <c r="BA16" s="143">
        <v>5.78016589636339E-6</v>
      </c>
    </row>
    <row r="17" spans="1:53" x14ac:dyDescent="0.25">
      <c r="A17" s="2">
        <v>1182</v>
      </c>
      <c r="B17" s="2">
        <v>1182</v>
      </c>
      <c r="C17" s="14" t="s">
        <v>2199</v>
      </c>
      <c r="D17" s="14" t="s">
        <v>143</v>
      </c>
      <c r="E17" s="14" t="s">
        <v>2254</v>
      </c>
      <c r="F17" s="14" t="s">
        <v>2255</v>
      </c>
      <c r="G17" s="14" t="s">
        <v>2192</v>
      </c>
      <c r="I17" s="12" t="s">
        <v>30</v>
      </c>
      <c r="J17" s="12" t="s">
        <v>30</v>
      </c>
      <c r="K17" s="14" t="s">
        <v>160</v>
      </c>
      <c r="L17" s="14" t="s">
        <v>150</v>
      </c>
      <c r="M17" s="14" t="s">
        <v>1394</v>
      </c>
      <c r="N17" s="14" t="s">
        <v>2256</v>
      </c>
      <c r="O17" s="150" t="s">
        <v>2257</v>
      </c>
      <c r="P17" s="10" t="s">
        <v>3348</v>
      </c>
      <c r="Q17" s="14" t="s">
        <v>173</v>
      </c>
      <c r="R17" s="14" t="s">
        <v>2195</v>
      </c>
      <c r="S17" s="12" t="s">
        <v>34</v>
      </c>
      <c r="T17" s="128">
        <v>2.85</v>
      </c>
      <c r="U17" s="14" t="s">
        <v>2196</v>
      </c>
      <c r="V17" s="143">
        <v>5.5452000000000001E-2</v>
      </c>
      <c r="W17" s="14" t="s">
        <v>147</v>
      </c>
      <c r="X17" s="14" t="s">
        <v>2131</v>
      </c>
      <c r="Y17" s="157">
        <v>0</v>
      </c>
      <c r="Z17" s="143">
        <v>2.8000000000000001E-2</v>
      </c>
      <c r="AA17" s="14" t="s">
        <v>2205</v>
      </c>
      <c r="AB17" s="12" t="s">
        <v>155</v>
      </c>
      <c r="AC17" s="14" t="s">
        <v>1594</v>
      </c>
      <c r="AD17" s="160">
        <v>482000</v>
      </c>
      <c r="AE17" s="143">
        <v>0.73</v>
      </c>
      <c r="AF17" s="150" t="s">
        <v>1397</v>
      </c>
      <c r="AG17" s="14" t="s">
        <v>150</v>
      </c>
      <c r="AH17" s="14" t="s">
        <v>585</v>
      </c>
      <c r="AI17" s="2" t="s">
        <v>2206</v>
      </c>
      <c r="AJ17" s="2" t="s">
        <v>1394</v>
      </c>
      <c r="AK17" s="14" t="s">
        <v>1427</v>
      </c>
      <c r="AL17" s="14" t="s">
        <v>2198</v>
      </c>
      <c r="AM17" s="14" t="s">
        <v>1428</v>
      </c>
      <c r="AN17" s="151" t="s">
        <v>1397</v>
      </c>
      <c r="AO17" s="151" t="s">
        <v>1397</v>
      </c>
      <c r="AP17" s="137">
        <v>0</v>
      </c>
      <c r="AQ17" s="125">
        <v>7978.81</v>
      </c>
      <c r="AR17" s="144">
        <v>128.04</v>
      </c>
      <c r="AS17" s="142">
        <v>1</v>
      </c>
      <c r="AT17" s="128">
        <v>10.215999999999999</v>
      </c>
      <c r="AU17" s="128">
        <v>10.215999999999999</v>
      </c>
      <c r="AV17" s="14"/>
      <c r="AW17" s="14"/>
      <c r="AX17" s="12" t="s">
        <v>150</v>
      </c>
      <c r="AY17" s="14" t="s">
        <v>36</v>
      </c>
      <c r="AZ17" s="143">
        <v>1.2708271243654899E-3</v>
      </c>
      <c r="BA17" s="143">
        <v>2.1970516829147501E-5</v>
      </c>
    </row>
    <row r="18" spans="1:53" x14ac:dyDescent="0.25">
      <c r="A18" s="2">
        <v>1182</v>
      </c>
      <c r="B18" s="2">
        <v>1182</v>
      </c>
      <c r="C18" s="14" t="s">
        <v>2199</v>
      </c>
      <c r="D18" s="14" t="s">
        <v>143</v>
      </c>
      <c r="E18" s="14" t="s">
        <v>2258</v>
      </c>
      <c r="F18" s="14" t="s">
        <v>2259</v>
      </c>
      <c r="G18" s="14" t="s">
        <v>2192</v>
      </c>
      <c r="I18" s="12" t="s">
        <v>30</v>
      </c>
      <c r="J18" s="12" t="s">
        <v>30</v>
      </c>
      <c r="K18" s="14" t="s">
        <v>160</v>
      </c>
      <c r="L18" s="14" t="s">
        <v>150</v>
      </c>
      <c r="M18" s="14" t="s">
        <v>1394</v>
      </c>
      <c r="N18" s="14" t="s">
        <v>2260</v>
      </c>
      <c r="O18" s="150" t="s">
        <v>2203</v>
      </c>
      <c r="P18" s="10" t="s">
        <v>3348</v>
      </c>
      <c r="Q18" s="14" t="s">
        <v>173</v>
      </c>
      <c r="R18" s="14" t="s">
        <v>2195</v>
      </c>
      <c r="S18" s="12" t="s">
        <v>34</v>
      </c>
      <c r="T18" s="128">
        <v>2.85</v>
      </c>
      <c r="U18" s="14" t="s">
        <v>2196</v>
      </c>
      <c r="V18" s="143">
        <v>5.5514000000000001E-2</v>
      </c>
      <c r="W18" s="14" t="s">
        <v>147</v>
      </c>
      <c r="X18" s="14" t="s">
        <v>2131</v>
      </c>
      <c r="Y18" s="157">
        <v>0</v>
      </c>
      <c r="Z18" s="143">
        <v>2.8000000000000001E-2</v>
      </c>
      <c r="AA18" s="14" t="s">
        <v>2205</v>
      </c>
      <c r="AB18" s="12" t="s">
        <v>155</v>
      </c>
      <c r="AC18" s="14" t="s">
        <v>1594</v>
      </c>
      <c r="AD18" s="160">
        <v>482000</v>
      </c>
      <c r="AE18" s="143">
        <v>0.73</v>
      </c>
      <c r="AF18" s="150" t="s">
        <v>1397</v>
      </c>
      <c r="AG18" s="14" t="s">
        <v>150</v>
      </c>
      <c r="AH18" s="14" t="s">
        <v>585</v>
      </c>
      <c r="AI18" s="2" t="s">
        <v>2206</v>
      </c>
      <c r="AJ18" s="2" t="s">
        <v>1394</v>
      </c>
      <c r="AK18" s="14" t="s">
        <v>1427</v>
      </c>
      <c r="AL18" s="14" t="s">
        <v>2198</v>
      </c>
      <c r="AM18" s="14" t="s">
        <v>1428</v>
      </c>
      <c r="AN18" s="151" t="s">
        <v>1397</v>
      </c>
      <c r="AO18" s="151" t="s">
        <v>1397</v>
      </c>
      <c r="AP18" s="137">
        <v>0</v>
      </c>
      <c r="AQ18" s="125">
        <v>9691.4500000000007</v>
      </c>
      <c r="AR18" s="144">
        <v>130.03</v>
      </c>
      <c r="AS18" s="142">
        <v>1</v>
      </c>
      <c r="AT18" s="128">
        <v>12.602</v>
      </c>
      <c r="AU18" s="128">
        <v>12.602</v>
      </c>
      <c r="AV18" s="14"/>
      <c r="AW18" s="14"/>
      <c r="AX18" s="12" t="s">
        <v>150</v>
      </c>
      <c r="AY18" s="14" t="s">
        <v>36</v>
      </c>
      <c r="AZ18" s="143">
        <v>1.56759911289938E-3</v>
      </c>
      <c r="BA18" s="143">
        <v>2.7101217806087101E-5</v>
      </c>
    </row>
    <row r="19" spans="1:53" x14ac:dyDescent="0.25">
      <c r="A19" s="2">
        <v>1182</v>
      </c>
      <c r="B19" s="2">
        <v>1182</v>
      </c>
      <c r="C19" s="14" t="s">
        <v>2199</v>
      </c>
      <c r="D19" s="14" t="s">
        <v>143</v>
      </c>
      <c r="E19" s="14" t="s">
        <v>2261</v>
      </c>
      <c r="F19" s="14" t="s">
        <v>2262</v>
      </c>
      <c r="G19" s="14" t="s">
        <v>2192</v>
      </c>
      <c r="I19" s="12" t="s">
        <v>30</v>
      </c>
      <c r="J19" s="12" t="s">
        <v>30</v>
      </c>
      <c r="K19" s="14" t="s">
        <v>160</v>
      </c>
      <c r="L19" s="14" t="s">
        <v>150</v>
      </c>
      <c r="M19" s="14" t="s">
        <v>1394</v>
      </c>
      <c r="N19" s="14" t="s">
        <v>2263</v>
      </c>
      <c r="O19" s="150" t="s">
        <v>2203</v>
      </c>
      <c r="P19" s="10" t="s">
        <v>3348</v>
      </c>
      <c r="Q19" s="14" t="s">
        <v>173</v>
      </c>
      <c r="R19" s="14" t="s">
        <v>2195</v>
      </c>
      <c r="S19" s="12" t="s">
        <v>34</v>
      </c>
      <c r="T19" s="128">
        <v>2.85</v>
      </c>
      <c r="U19" s="14" t="s">
        <v>2196</v>
      </c>
      <c r="V19" s="143">
        <v>5.7402000000000002E-2</v>
      </c>
      <c r="W19" s="14" t="s">
        <v>147</v>
      </c>
      <c r="X19" s="14" t="s">
        <v>2131</v>
      </c>
      <c r="Y19" s="157">
        <v>0</v>
      </c>
      <c r="Z19" s="143">
        <v>2.8000000000000001E-2</v>
      </c>
      <c r="AA19" s="14" t="s">
        <v>2205</v>
      </c>
      <c r="AB19" s="12" t="s">
        <v>155</v>
      </c>
      <c r="AC19" s="14" t="s">
        <v>1594</v>
      </c>
      <c r="AD19" s="160">
        <v>482000</v>
      </c>
      <c r="AE19" s="143">
        <v>0.73</v>
      </c>
      <c r="AF19" s="150" t="s">
        <v>1397</v>
      </c>
      <c r="AG19" s="14" t="s">
        <v>150</v>
      </c>
      <c r="AH19" s="14" t="s">
        <v>585</v>
      </c>
      <c r="AI19" s="2" t="s">
        <v>2206</v>
      </c>
      <c r="AJ19" s="2" t="s">
        <v>1394</v>
      </c>
      <c r="AK19" s="14" t="s">
        <v>1427</v>
      </c>
      <c r="AL19" s="14" t="s">
        <v>2198</v>
      </c>
      <c r="AM19" s="14" t="s">
        <v>1428</v>
      </c>
      <c r="AN19" s="151" t="s">
        <v>1397</v>
      </c>
      <c r="AO19" s="151" t="s">
        <v>1397</v>
      </c>
      <c r="AP19" s="137">
        <v>0</v>
      </c>
      <c r="AQ19" s="125">
        <v>2028.89</v>
      </c>
      <c r="AR19" s="144">
        <v>131.19999999999999</v>
      </c>
      <c r="AS19" s="142">
        <v>1</v>
      </c>
      <c r="AT19" s="128">
        <v>2.6619999999999999</v>
      </c>
      <c r="AU19" s="128">
        <v>2.6619999999999999</v>
      </c>
      <c r="AV19" s="14"/>
      <c r="AW19" s="14"/>
      <c r="AX19" s="12" t="s">
        <v>150</v>
      </c>
      <c r="AY19" s="14" t="s">
        <v>36</v>
      </c>
      <c r="AZ19" s="143">
        <v>3.3112732723657097E-4</v>
      </c>
      <c r="BA19" s="143">
        <v>5.7246484404982101E-6</v>
      </c>
    </row>
    <row r="20" spans="1:53" x14ac:dyDescent="0.25">
      <c r="A20" s="2">
        <v>1182</v>
      </c>
      <c r="B20" s="2">
        <v>1182</v>
      </c>
      <c r="C20" s="2" t="s">
        <v>2199</v>
      </c>
      <c r="D20" s="14" t="s">
        <v>143</v>
      </c>
      <c r="E20" s="2" t="s">
        <v>2264</v>
      </c>
      <c r="F20" s="2" t="s">
        <v>2265</v>
      </c>
      <c r="G20" s="14" t="s">
        <v>2192</v>
      </c>
      <c r="I20" s="12" t="s">
        <v>30</v>
      </c>
      <c r="J20" s="12" t="s">
        <v>30</v>
      </c>
      <c r="K20" s="14" t="s">
        <v>160</v>
      </c>
      <c r="L20" s="14" t="s">
        <v>150</v>
      </c>
      <c r="M20" s="14" t="s">
        <v>1394</v>
      </c>
      <c r="N20" s="2" t="s">
        <v>2266</v>
      </c>
      <c r="O20" s="151" t="s">
        <v>2267</v>
      </c>
      <c r="P20" s="10" t="s">
        <v>3348</v>
      </c>
      <c r="Q20" s="14" t="s">
        <v>173</v>
      </c>
      <c r="R20" s="14" t="s">
        <v>2195</v>
      </c>
      <c r="S20" s="12" t="s">
        <v>34</v>
      </c>
      <c r="T20" s="125">
        <v>2.85</v>
      </c>
      <c r="U20" s="14" t="s">
        <v>2196</v>
      </c>
      <c r="V20" s="137">
        <v>5.6347000000000001E-2</v>
      </c>
      <c r="W20" s="14" t="s">
        <v>147</v>
      </c>
      <c r="X20" s="14" t="s">
        <v>2131</v>
      </c>
      <c r="Y20" s="158">
        <v>0</v>
      </c>
      <c r="Z20" s="137">
        <v>2.8000000000000001E-2</v>
      </c>
      <c r="AA20" s="2" t="s">
        <v>2205</v>
      </c>
      <c r="AB20" s="12" t="s">
        <v>155</v>
      </c>
      <c r="AC20" s="14" t="s">
        <v>1594</v>
      </c>
      <c r="AD20" s="161">
        <v>482000</v>
      </c>
      <c r="AE20" s="137">
        <v>0.73</v>
      </c>
      <c r="AF20" s="151" t="s">
        <v>1397</v>
      </c>
      <c r="AG20" s="14" t="s">
        <v>150</v>
      </c>
      <c r="AH20" s="14" t="s">
        <v>585</v>
      </c>
      <c r="AI20" s="2" t="s">
        <v>2206</v>
      </c>
      <c r="AJ20" s="2" t="s">
        <v>1394</v>
      </c>
      <c r="AK20" s="14" t="s">
        <v>1427</v>
      </c>
      <c r="AL20" s="2" t="s">
        <v>2198</v>
      </c>
      <c r="AM20" s="14" t="s">
        <v>1428</v>
      </c>
      <c r="AN20" s="151" t="s">
        <v>1397</v>
      </c>
      <c r="AO20" s="151" t="s">
        <v>1397</v>
      </c>
      <c r="AP20" s="137">
        <v>0</v>
      </c>
      <c r="AQ20" s="125">
        <v>2851.32</v>
      </c>
      <c r="AR20" s="145">
        <v>130.69999999999999</v>
      </c>
      <c r="AS20" s="135">
        <v>1</v>
      </c>
      <c r="AT20" s="125">
        <v>3.7269999999999999</v>
      </c>
      <c r="AU20" s="125">
        <v>3.7269999999999999</v>
      </c>
      <c r="AX20" s="12" t="s">
        <v>150</v>
      </c>
      <c r="AY20" s="14" t="s">
        <v>36</v>
      </c>
      <c r="AZ20" s="137">
        <v>4.6357951302727299E-4</v>
      </c>
      <c r="BA20" s="137">
        <v>8.0145295117925807E-6</v>
      </c>
    </row>
    <row r="21" spans="1:53" x14ac:dyDescent="0.25">
      <c r="A21" s="2">
        <v>1182</v>
      </c>
      <c r="B21" s="2">
        <v>1182</v>
      </c>
      <c r="C21" s="2" t="s">
        <v>2199</v>
      </c>
      <c r="D21" s="3" t="s">
        <v>143</v>
      </c>
      <c r="E21" s="2" t="s">
        <v>2268</v>
      </c>
      <c r="F21" s="2" t="s">
        <v>2269</v>
      </c>
      <c r="G21" s="2" t="s">
        <v>2192</v>
      </c>
      <c r="I21" s="2" t="s">
        <v>30</v>
      </c>
      <c r="J21" s="2" t="s">
        <v>30</v>
      </c>
      <c r="K21" s="2" t="s">
        <v>160</v>
      </c>
      <c r="L21" s="2" t="s">
        <v>150</v>
      </c>
      <c r="M21" s="2" t="s">
        <v>1394</v>
      </c>
      <c r="N21" s="2" t="s">
        <v>2270</v>
      </c>
      <c r="O21" s="151" t="s">
        <v>2203</v>
      </c>
      <c r="P21" s="10" t="s">
        <v>3348</v>
      </c>
      <c r="Q21" s="14" t="s">
        <v>173</v>
      </c>
      <c r="R21" s="2" t="s">
        <v>2195</v>
      </c>
      <c r="S21" s="12" t="s">
        <v>34</v>
      </c>
      <c r="T21" s="125">
        <v>2.85</v>
      </c>
      <c r="U21" s="2" t="s">
        <v>2204</v>
      </c>
      <c r="V21" s="137">
        <v>5.5452000000000001E-2</v>
      </c>
      <c r="W21" s="2" t="s">
        <v>147</v>
      </c>
      <c r="X21" s="2" t="s">
        <v>2131</v>
      </c>
      <c r="Y21" s="158">
        <v>0</v>
      </c>
      <c r="Z21" s="137">
        <v>2.8000000000000001E-2</v>
      </c>
      <c r="AA21" s="2" t="s">
        <v>2205</v>
      </c>
      <c r="AB21" s="3" t="s">
        <v>155</v>
      </c>
      <c r="AC21" s="2" t="s">
        <v>1594</v>
      </c>
      <c r="AD21" s="161">
        <v>482000</v>
      </c>
      <c r="AE21" s="137">
        <v>0.73</v>
      </c>
      <c r="AF21" s="151" t="s">
        <v>1397</v>
      </c>
      <c r="AG21" s="2" t="s">
        <v>150</v>
      </c>
      <c r="AH21" s="2" t="s">
        <v>585</v>
      </c>
      <c r="AI21" s="2" t="s">
        <v>2206</v>
      </c>
      <c r="AJ21" s="2" t="s">
        <v>1394</v>
      </c>
      <c r="AK21" s="2" t="s">
        <v>1427</v>
      </c>
      <c r="AL21" s="2" t="s">
        <v>2198</v>
      </c>
      <c r="AM21" s="2" t="s">
        <v>1428</v>
      </c>
      <c r="AN21" s="151" t="s">
        <v>1397</v>
      </c>
      <c r="AO21" s="151" t="s">
        <v>1397</v>
      </c>
      <c r="AP21" s="137">
        <v>0</v>
      </c>
      <c r="AQ21" s="132">
        <v>3611.78</v>
      </c>
      <c r="AR21" s="145">
        <v>126.12</v>
      </c>
      <c r="AS21" s="135">
        <v>1</v>
      </c>
      <c r="AT21" s="125">
        <v>4.5549999999999997</v>
      </c>
      <c r="AU21" s="125">
        <v>4.5549999999999997</v>
      </c>
      <c r="AX21" s="3" t="s">
        <v>150</v>
      </c>
      <c r="AY21" s="2" t="s">
        <v>36</v>
      </c>
      <c r="AZ21" s="137">
        <v>5.6664092515449401E-4</v>
      </c>
      <c r="BA21" s="137">
        <v>9.7962923071903993E-6</v>
      </c>
    </row>
    <row r="22" spans="1:53" x14ac:dyDescent="0.25">
      <c r="A22" s="2">
        <v>1182</v>
      </c>
      <c r="B22" s="2">
        <v>1182</v>
      </c>
      <c r="C22" s="2" t="s">
        <v>2199</v>
      </c>
      <c r="D22" s="3" t="s">
        <v>143</v>
      </c>
      <c r="E22" s="2" t="s">
        <v>2271</v>
      </c>
      <c r="F22" s="2" t="s">
        <v>2272</v>
      </c>
      <c r="G22" s="2" t="s">
        <v>2192</v>
      </c>
      <c r="I22" s="2" t="s">
        <v>30</v>
      </c>
      <c r="J22" s="2" t="s">
        <v>30</v>
      </c>
      <c r="K22" s="2" t="s">
        <v>160</v>
      </c>
      <c r="L22" s="2" t="s">
        <v>150</v>
      </c>
      <c r="M22" s="2" t="s">
        <v>1394</v>
      </c>
      <c r="N22" s="2" t="s">
        <v>2273</v>
      </c>
      <c r="O22" s="151" t="s">
        <v>2203</v>
      </c>
      <c r="P22" s="10" t="s">
        <v>3348</v>
      </c>
      <c r="Q22" s="14" t="s">
        <v>173</v>
      </c>
      <c r="R22" s="2" t="s">
        <v>2195</v>
      </c>
      <c r="S22" s="12" t="s">
        <v>34</v>
      </c>
      <c r="T22" s="125">
        <v>2.85</v>
      </c>
      <c r="U22" s="2" t="s">
        <v>2204</v>
      </c>
      <c r="V22" s="137">
        <v>5.5451E-2</v>
      </c>
      <c r="W22" s="2" t="s">
        <v>147</v>
      </c>
      <c r="X22" s="2" t="s">
        <v>2131</v>
      </c>
      <c r="Y22" s="158">
        <v>0</v>
      </c>
      <c r="Z22" s="137">
        <v>2.8000000000000001E-2</v>
      </c>
      <c r="AA22" s="2" t="s">
        <v>2205</v>
      </c>
      <c r="AB22" s="3" t="s">
        <v>155</v>
      </c>
      <c r="AC22" s="2" t="s">
        <v>1594</v>
      </c>
      <c r="AD22" s="161">
        <v>482000</v>
      </c>
      <c r="AE22" s="137">
        <v>0.73</v>
      </c>
      <c r="AF22" s="151" t="s">
        <v>1397</v>
      </c>
      <c r="AG22" s="2" t="s">
        <v>150</v>
      </c>
      <c r="AH22" s="2" t="s">
        <v>585</v>
      </c>
      <c r="AI22" s="2" t="s">
        <v>2206</v>
      </c>
      <c r="AJ22" s="2" t="s">
        <v>1394</v>
      </c>
      <c r="AK22" s="2" t="s">
        <v>1427</v>
      </c>
      <c r="AL22" s="2" t="s">
        <v>2198</v>
      </c>
      <c r="AM22" s="2" t="s">
        <v>1428</v>
      </c>
      <c r="AN22" s="151" t="s">
        <v>1397</v>
      </c>
      <c r="AO22" s="151" t="s">
        <v>1397</v>
      </c>
      <c r="AP22" s="137">
        <v>0</v>
      </c>
      <c r="AQ22" s="125">
        <v>448.78</v>
      </c>
      <c r="AR22" s="145">
        <v>125.75</v>
      </c>
      <c r="AS22" s="135">
        <v>1</v>
      </c>
      <c r="AT22" s="125">
        <v>0.56399999999999995</v>
      </c>
      <c r="AU22" s="125">
        <v>0.56399999999999995</v>
      </c>
      <c r="AX22" s="3" t="s">
        <v>150</v>
      </c>
      <c r="AY22" s="2" t="s">
        <v>36</v>
      </c>
      <c r="AZ22" s="137">
        <v>7.0201141654725196E-5</v>
      </c>
      <c r="BA22" s="137">
        <v>1.2136626096335399E-6</v>
      </c>
    </row>
    <row r="23" spans="1:53" x14ac:dyDescent="0.25">
      <c r="A23" s="2">
        <v>1182</v>
      </c>
      <c r="B23" s="2">
        <v>1182</v>
      </c>
      <c r="C23" s="2" t="s">
        <v>2199</v>
      </c>
      <c r="D23" s="3" t="s">
        <v>143</v>
      </c>
      <c r="E23" s="2" t="s">
        <v>2274</v>
      </c>
      <c r="F23" s="2" t="s">
        <v>2275</v>
      </c>
      <c r="G23" s="2" t="s">
        <v>2192</v>
      </c>
      <c r="I23" s="2" t="s">
        <v>30</v>
      </c>
      <c r="J23" s="2" t="s">
        <v>30</v>
      </c>
      <c r="K23" s="2" t="s">
        <v>160</v>
      </c>
      <c r="L23" s="2" t="s">
        <v>150</v>
      </c>
      <c r="M23" s="2" t="s">
        <v>1394</v>
      </c>
      <c r="N23" s="2" t="s">
        <v>2276</v>
      </c>
      <c r="O23" s="151" t="s">
        <v>2203</v>
      </c>
      <c r="P23" s="10" t="s">
        <v>3348</v>
      </c>
      <c r="Q23" s="14" t="s">
        <v>173</v>
      </c>
      <c r="R23" s="2" t="s">
        <v>2195</v>
      </c>
      <c r="S23" s="2" t="s">
        <v>34</v>
      </c>
      <c r="T23" s="125">
        <v>2.85</v>
      </c>
      <c r="U23" s="2" t="s">
        <v>2204</v>
      </c>
      <c r="V23" s="137">
        <v>5.5432000000000002E-2</v>
      </c>
      <c r="W23" s="2" t="s">
        <v>147</v>
      </c>
      <c r="X23" s="2" t="s">
        <v>2131</v>
      </c>
      <c r="Y23" s="158">
        <v>0</v>
      </c>
      <c r="Z23" s="137">
        <v>2.8000000000000001E-2</v>
      </c>
      <c r="AA23" s="2" t="s">
        <v>2205</v>
      </c>
      <c r="AB23" s="3" t="s">
        <v>155</v>
      </c>
      <c r="AC23" s="2" t="s">
        <v>1594</v>
      </c>
      <c r="AD23" s="161">
        <v>482000</v>
      </c>
      <c r="AE23" s="137">
        <v>0.73</v>
      </c>
      <c r="AF23" s="151" t="s">
        <v>1397</v>
      </c>
      <c r="AG23" s="2" t="s">
        <v>150</v>
      </c>
      <c r="AH23" s="2" t="s">
        <v>585</v>
      </c>
      <c r="AI23" s="2" t="s">
        <v>2206</v>
      </c>
      <c r="AJ23" s="2" t="s">
        <v>1394</v>
      </c>
      <c r="AK23" s="2" t="s">
        <v>1427</v>
      </c>
      <c r="AL23" s="2" t="s">
        <v>2198</v>
      </c>
      <c r="AM23" s="2" t="s">
        <v>1428</v>
      </c>
      <c r="AN23" s="151" t="s">
        <v>1397</v>
      </c>
      <c r="AO23" s="151" t="s">
        <v>1397</v>
      </c>
      <c r="AP23" s="137">
        <v>0</v>
      </c>
      <c r="AQ23" s="125">
        <v>996.66</v>
      </c>
      <c r="AR23" s="145">
        <v>126.11</v>
      </c>
      <c r="AS23" s="135">
        <v>1</v>
      </c>
      <c r="AT23" s="125">
        <v>1.2569999999999999</v>
      </c>
      <c r="AU23" s="125">
        <v>1.2569999999999999</v>
      </c>
      <c r="AX23" s="3" t="s">
        <v>150</v>
      </c>
      <c r="AY23" s="2" t="s">
        <v>36</v>
      </c>
      <c r="AZ23" s="137">
        <v>1.56350488073369E-4</v>
      </c>
      <c r="BA23" s="137">
        <v>2.7030435246465899E-6</v>
      </c>
    </row>
    <row r="24" spans="1:53" x14ac:dyDescent="0.25">
      <c r="A24" s="2">
        <v>1182</v>
      </c>
      <c r="B24" s="2">
        <v>1182</v>
      </c>
      <c r="C24" s="2" t="s">
        <v>2199</v>
      </c>
      <c r="D24" s="2" t="s">
        <v>143</v>
      </c>
      <c r="E24" s="2" t="s">
        <v>2277</v>
      </c>
      <c r="F24" s="2" t="s">
        <v>2278</v>
      </c>
      <c r="G24" s="2" t="s">
        <v>2192</v>
      </c>
      <c r="I24" s="2" t="s">
        <v>30</v>
      </c>
      <c r="J24" s="2" t="s">
        <v>30</v>
      </c>
      <c r="K24" s="2" t="s">
        <v>160</v>
      </c>
      <c r="L24" s="2" t="s">
        <v>150</v>
      </c>
      <c r="M24" s="2" t="s">
        <v>1394</v>
      </c>
      <c r="N24" s="2" t="s">
        <v>2279</v>
      </c>
      <c r="O24" s="151" t="s">
        <v>2280</v>
      </c>
      <c r="P24" s="10" t="s">
        <v>3348</v>
      </c>
      <c r="Q24" s="14" t="s">
        <v>173</v>
      </c>
      <c r="R24" s="2" t="s">
        <v>2195</v>
      </c>
      <c r="S24" s="2" t="s">
        <v>34</v>
      </c>
      <c r="T24" s="125">
        <v>2.85</v>
      </c>
      <c r="U24" s="2" t="s">
        <v>2204</v>
      </c>
      <c r="V24" s="137">
        <v>5.7388000000000002E-2</v>
      </c>
      <c r="W24" s="2" t="s">
        <v>147</v>
      </c>
      <c r="X24" s="2" t="s">
        <v>2131</v>
      </c>
      <c r="Y24" s="158">
        <v>0</v>
      </c>
      <c r="Z24" s="137">
        <v>2.8000000000000001E-2</v>
      </c>
      <c r="AA24" s="2" t="s">
        <v>2205</v>
      </c>
      <c r="AB24" s="3" t="s">
        <v>155</v>
      </c>
      <c r="AC24" s="2" t="s">
        <v>1594</v>
      </c>
      <c r="AD24" s="161">
        <v>482000</v>
      </c>
      <c r="AE24" s="137">
        <v>0.73</v>
      </c>
      <c r="AF24" s="151" t="s">
        <v>1397</v>
      </c>
      <c r="AG24" s="2" t="s">
        <v>150</v>
      </c>
      <c r="AH24" s="2" t="s">
        <v>585</v>
      </c>
      <c r="AI24" s="2" t="s">
        <v>2206</v>
      </c>
      <c r="AJ24" s="2" t="s">
        <v>1394</v>
      </c>
      <c r="AK24" s="2" t="s">
        <v>1427</v>
      </c>
      <c r="AL24" s="2" t="s">
        <v>2198</v>
      </c>
      <c r="AM24" s="2" t="s">
        <v>1428</v>
      </c>
      <c r="AN24" s="151" t="s">
        <v>1397</v>
      </c>
      <c r="AO24" s="151" t="s">
        <v>1397</v>
      </c>
      <c r="AP24" s="137">
        <v>0</v>
      </c>
      <c r="AQ24" s="125">
        <v>9574.42</v>
      </c>
      <c r="AR24" s="145">
        <v>131.19999999999999</v>
      </c>
      <c r="AS24" s="135">
        <v>1</v>
      </c>
      <c r="AT24" s="125">
        <v>12.561999999999999</v>
      </c>
      <c r="AU24" s="125">
        <v>12.561999999999999</v>
      </c>
      <c r="AX24" s="3" t="s">
        <v>150</v>
      </c>
      <c r="AY24" s="2" t="s">
        <v>36</v>
      </c>
      <c r="AZ24" s="137">
        <v>1.5626042340592E-3</v>
      </c>
      <c r="BA24" s="137">
        <v>2.7014864542520699E-5</v>
      </c>
    </row>
    <row r="25" spans="1:53" x14ac:dyDescent="0.25">
      <c r="A25" s="2">
        <v>1182</v>
      </c>
      <c r="B25" s="2">
        <v>1182</v>
      </c>
      <c r="C25" s="2" t="s">
        <v>2199</v>
      </c>
      <c r="D25" s="2" t="s">
        <v>143</v>
      </c>
      <c r="E25" s="2" t="s">
        <v>2281</v>
      </c>
      <c r="F25" s="2" t="s">
        <v>2282</v>
      </c>
      <c r="G25" s="2" t="s">
        <v>2192</v>
      </c>
      <c r="I25" s="2" t="s">
        <v>30</v>
      </c>
      <c r="J25" s="2" t="s">
        <v>30</v>
      </c>
      <c r="K25" s="2" t="s">
        <v>160</v>
      </c>
      <c r="L25" s="2" t="s">
        <v>150</v>
      </c>
      <c r="M25" s="2" t="s">
        <v>1394</v>
      </c>
      <c r="N25" s="2" t="s">
        <v>2283</v>
      </c>
      <c r="O25" s="151" t="s">
        <v>2203</v>
      </c>
      <c r="P25" s="10" t="s">
        <v>3348</v>
      </c>
      <c r="Q25" s="14" t="s">
        <v>173</v>
      </c>
      <c r="R25" s="2" t="s">
        <v>2195</v>
      </c>
      <c r="S25" s="2" t="s">
        <v>34</v>
      </c>
      <c r="T25" s="125">
        <v>2.85</v>
      </c>
      <c r="U25" s="2" t="s">
        <v>2196</v>
      </c>
      <c r="V25" s="137">
        <v>5.7084999999999997E-2</v>
      </c>
      <c r="W25" s="2" t="s">
        <v>147</v>
      </c>
      <c r="X25" s="2" t="s">
        <v>2131</v>
      </c>
      <c r="Y25" s="158">
        <v>0</v>
      </c>
      <c r="Z25" s="137">
        <v>2.8000000000000001E-2</v>
      </c>
      <c r="AA25" s="2" t="s">
        <v>2205</v>
      </c>
      <c r="AB25" s="3" t="s">
        <v>155</v>
      </c>
      <c r="AC25" s="2" t="s">
        <v>1594</v>
      </c>
      <c r="AD25" s="161">
        <v>482000</v>
      </c>
      <c r="AE25" s="137">
        <v>0.73</v>
      </c>
      <c r="AF25" s="151" t="s">
        <v>1397</v>
      </c>
      <c r="AG25" s="2" t="s">
        <v>150</v>
      </c>
      <c r="AH25" s="2" t="s">
        <v>585</v>
      </c>
      <c r="AI25" s="2" t="s">
        <v>2206</v>
      </c>
      <c r="AJ25" s="2" t="s">
        <v>1394</v>
      </c>
      <c r="AK25" s="2" t="s">
        <v>1427</v>
      </c>
      <c r="AL25" s="2" t="s">
        <v>2198</v>
      </c>
      <c r="AM25" s="2" t="s">
        <v>1428</v>
      </c>
      <c r="AN25" s="151" t="s">
        <v>1397</v>
      </c>
      <c r="AO25" s="151" t="s">
        <v>1397</v>
      </c>
      <c r="AP25" s="137">
        <v>0</v>
      </c>
      <c r="AQ25" s="125">
        <v>2152.98</v>
      </c>
      <c r="AR25" s="145">
        <v>131.09</v>
      </c>
      <c r="AS25" s="135">
        <v>1</v>
      </c>
      <c r="AT25" s="125">
        <v>2.8220000000000001</v>
      </c>
      <c r="AU25" s="125">
        <v>2.8220000000000001</v>
      </c>
      <c r="AX25" s="3" t="s">
        <v>150</v>
      </c>
      <c r="AY25" s="2" t="s">
        <v>36</v>
      </c>
      <c r="AZ25" s="137">
        <v>3.5108497670492802E-4</v>
      </c>
      <c r="BA25" s="137">
        <v>6.0696834693450301E-6</v>
      </c>
    </row>
    <row r="26" spans="1:53" x14ac:dyDescent="0.25">
      <c r="A26" s="2">
        <v>1182</v>
      </c>
      <c r="B26" s="2">
        <v>1182</v>
      </c>
      <c r="C26" s="2" t="s">
        <v>2199</v>
      </c>
      <c r="D26" s="2" t="s">
        <v>143</v>
      </c>
      <c r="E26" s="2" t="s">
        <v>2284</v>
      </c>
      <c r="F26" s="2" t="s">
        <v>2285</v>
      </c>
      <c r="G26" s="2" t="s">
        <v>2192</v>
      </c>
      <c r="I26" s="2" t="s">
        <v>30</v>
      </c>
      <c r="J26" s="2" t="s">
        <v>30</v>
      </c>
      <c r="K26" s="2" t="s">
        <v>160</v>
      </c>
      <c r="L26" s="2" t="s">
        <v>150</v>
      </c>
      <c r="M26" s="2" t="s">
        <v>1394</v>
      </c>
      <c r="N26" s="2" t="s">
        <v>2286</v>
      </c>
      <c r="O26" s="151" t="s">
        <v>2287</v>
      </c>
      <c r="P26" s="10" t="s">
        <v>3348</v>
      </c>
      <c r="Q26" s="14" t="s">
        <v>173</v>
      </c>
      <c r="R26" s="2" t="s">
        <v>2195</v>
      </c>
      <c r="S26" s="2" t="s">
        <v>34</v>
      </c>
      <c r="T26" s="125">
        <v>2.85</v>
      </c>
      <c r="U26" s="2" t="s">
        <v>2196</v>
      </c>
      <c r="V26" s="137">
        <v>5.5453000000000002E-2</v>
      </c>
      <c r="W26" s="2" t="s">
        <v>147</v>
      </c>
      <c r="X26" s="2" t="s">
        <v>2131</v>
      </c>
      <c r="Y26" s="158">
        <v>0</v>
      </c>
      <c r="Z26" s="137">
        <v>2.8000000000000001E-2</v>
      </c>
      <c r="AA26" s="2" t="s">
        <v>2205</v>
      </c>
      <c r="AB26" s="3" t="s">
        <v>155</v>
      </c>
      <c r="AC26" s="2" t="s">
        <v>1594</v>
      </c>
      <c r="AD26" s="161">
        <v>482000</v>
      </c>
      <c r="AE26" s="137">
        <v>0.73</v>
      </c>
      <c r="AF26" s="151" t="s">
        <v>1397</v>
      </c>
      <c r="AG26" s="2" t="s">
        <v>150</v>
      </c>
      <c r="AH26" s="2" t="s">
        <v>585</v>
      </c>
      <c r="AI26" s="2" t="s">
        <v>2206</v>
      </c>
      <c r="AJ26" s="2" t="s">
        <v>1394</v>
      </c>
      <c r="AK26" s="2" t="s">
        <v>1427</v>
      </c>
      <c r="AL26" s="2" t="s">
        <v>2198</v>
      </c>
      <c r="AM26" s="2" t="s">
        <v>1428</v>
      </c>
      <c r="AN26" s="151" t="s">
        <v>1397</v>
      </c>
      <c r="AO26" s="151" t="s">
        <v>1397</v>
      </c>
      <c r="AP26" s="137">
        <v>0</v>
      </c>
      <c r="AQ26" s="125">
        <v>12591.22</v>
      </c>
      <c r="AR26" s="145">
        <v>128.02000000000001</v>
      </c>
      <c r="AS26" s="135">
        <v>1</v>
      </c>
      <c r="AT26" s="125">
        <v>16.119</v>
      </c>
      <c r="AU26" s="125">
        <v>16.119</v>
      </c>
      <c r="AX26" s="3" t="s">
        <v>150</v>
      </c>
      <c r="AY26" s="2" t="s">
        <v>36</v>
      </c>
      <c r="AZ26" s="137">
        <v>2.0051567199163402E-3</v>
      </c>
      <c r="BA26" s="137">
        <v>3.4665871238777799E-5</v>
      </c>
    </row>
    <row r="27" spans="1:53" x14ac:dyDescent="0.25">
      <c r="A27" s="2">
        <v>1182</v>
      </c>
      <c r="B27" s="2">
        <v>1182</v>
      </c>
      <c r="C27" s="2" t="s">
        <v>2199</v>
      </c>
      <c r="D27" s="2" t="s">
        <v>143</v>
      </c>
      <c r="E27" s="2" t="s">
        <v>2288</v>
      </c>
      <c r="F27" s="2" t="s">
        <v>2289</v>
      </c>
      <c r="G27" s="2" t="s">
        <v>2192</v>
      </c>
      <c r="I27" s="2" t="s">
        <v>30</v>
      </c>
      <c r="J27" s="2" t="s">
        <v>30</v>
      </c>
      <c r="K27" s="2" t="s">
        <v>160</v>
      </c>
      <c r="L27" s="2" t="s">
        <v>150</v>
      </c>
      <c r="M27" s="2" t="s">
        <v>1394</v>
      </c>
      <c r="N27" s="2" t="s">
        <v>2290</v>
      </c>
      <c r="O27" s="151" t="s">
        <v>2291</v>
      </c>
      <c r="P27" s="10" t="s">
        <v>3348</v>
      </c>
      <c r="Q27" s="14" t="s">
        <v>173</v>
      </c>
      <c r="R27" s="2" t="s">
        <v>2195</v>
      </c>
      <c r="S27" s="2" t="s">
        <v>34</v>
      </c>
      <c r="T27" s="125">
        <v>2.85</v>
      </c>
      <c r="U27" s="2" t="s">
        <v>2196</v>
      </c>
      <c r="V27" s="137">
        <v>5.5764000000000001E-2</v>
      </c>
      <c r="W27" s="2" t="s">
        <v>147</v>
      </c>
      <c r="X27" s="2" t="s">
        <v>2131</v>
      </c>
      <c r="Y27" s="158">
        <v>0</v>
      </c>
      <c r="Z27" s="137">
        <v>2.8000000000000001E-2</v>
      </c>
      <c r="AA27" s="2" t="s">
        <v>2205</v>
      </c>
      <c r="AB27" s="3" t="s">
        <v>155</v>
      </c>
      <c r="AC27" s="2" t="s">
        <v>1594</v>
      </c>
      <c r="AD27" s="161">
        <v>482000</v>
      </c>
      <c r="AE27" s="137">
        <v>0.73</v>
      </c>
      <c r="AF27" s="151" t="s">
        <v>1397</v>
      </c>
      <c r="AG27" s="2" t="s">
        <v>150</v>
      </c>
      <c r="AH27" s="2" t="s">
        <v>585</v>
      </c>
      <c r="AI27" s="2" t="s">
        <v>2206</v>
      </c>
      <c r="AJ27" s="2" t="s">
        <v>1394</v>
      </c>
      <c r="AK27" s="2" t="s">
        <v>1427</v>
      </c>
      <c r="AL27" s="2" t="s">
        <v>2198</v>
      </c>
      <c r="AM27" s="2" t="s">
        <v>1428</v>
      </c>
      <c r="AN27" s="151" t="s">
        <v>1397</v>
      </c>
      <c r="AO27" s="151" t="s">
        <v>1397</v>
      </c>
      <c r="AP27" s="137">
        <v>0</v>
      </c>
      <c r="AQ27" s="125">
        <v>9118.61</v>
      </c>
      <c r="AR27" s="145">
        <v>130.62</v>
      </c>
      <c r="AS27" s="135">
        <v>1</v>
      </c>
      <c r="AT27" s="125">
        <v>11.911</v>
      </c>
      <c r="AU27" s="125">
        <v>11.911</v>
      </c>
      <c r="AX27" s="3" t="s">
        <v>150</v>
      </c>
      <c r="AY27" s="2" t="s">
        <v>36</v>
      </c>
      <c r="AZ27" s="137">
        <v>1.4816342470259599E-3</v>
      </c>
      <c r="BA27" s="137">
        <v>2.5615026257153699E-5</v>
      </c>
    </row>
    <row r="28" spans="1:53" x14ac:dyDescent="0.25">
      <c r="A28" s="2">
        <v>1182</v>
      </c>
      <c r="B28" s="2">
        <v>1182</v>
      </c>
      <c r="C28" s="2" t="s">
        <v>2199</v>
      </c>
      <c r="D28" s="2" t="s">
        <v>143</v>
      </c>
      <c r="E28" s="2" t="s">
        <v>2292</v>
      </c>
      <c r="F28" s="2" t="s">
        <v>2293</v>
      </c>
      <c r="G28" s="2" t="s">
        <v>2192</v>
      </c>
      <c r="I28" s="2" t="s">
        <v>30</v>
      </c>
      <c r="J28" s="2" t="s">
        <v>30</v>
      </c>
      <c r="K28" s="2" t="s">
        <v>160</v>
      </c>
      <c r="L28" s="2" t="s">
        <v>150</v>
      </c>
      <c r="M28" s="2" t="s">
        <v>1394</v>
      </c>
      <c r="N28" s="2" t="s">
        <v>2294</v>
      </c>
      <c r="O28" s="151" t="s">
        <v>2295</v>
      </c>
      <c r="P28" s="10" t="s">
        <v>3348</v>
      </c>
      <c r="Q28" s="14" t="s">
        <v>173</v>
      </c>
      <c r="R28" s="2" t="s">
        <v>2195</v>
      </c>
      <c r="S28" s="2" t="s">
        <v>34</v>
      </c>
      <c r="T28" s="125">
        <v>2.85</v>
      </c>
      <c r="U28" s="2" t="s">
        <v>2204</v>
      </c>
      <c r="V28" s="137">
        <v>5.5453000000000002E-2</v>
      </c>
      <c r="W28" s="2" t="s">
        <v>147</v>
      </c>
      <c r="X28" s="2" t="s">
        <v>2131</v>
      </c>
      <c r="Y28" s="158">
        <v>0</v>
      </c>
      <c r="Z28" s="137">
        <v>2.8000000000000001E-2</v>
      </c>
      <c r="AA28" s="2" t="s">
        <v>2205</v>
      </c>
      <c r="AB28" s="3" t="s">
        <v>155</v>
      </c>
      <c r="AC28" s="2" t="s">
        <v>1594</v>
      </c>
      <c r="AD28" s="161">
        <v>482000</v>
      </c>
      <c r="AE28" s="137">
        <v>0.73</v>
      </c>
      <c r="AF28" s="151" t="s">
        <v>1397</v>
      </c>
      <c r="AG28" s="2" t="s">
        <v>150</v>
      </c>
      <c r="AH28" s="2" t="s">
        <v>585</v>
      </c>
      <c r="AI28" s="2" t="s">
        <v>2206</v>
      </c>
      <c r="AJ28" s="2" t="s">
        <v>1394</v>
      </c>
      <c r="AK28" s="2" t="s">
        <v>1427</v>
      </c>
      <c r="AL28" s="2" t="s">
        <v>2198</v>
      </c>
      <c r="AM28" s="2" t="s">
        <v>1428</v>
      </c>
      <c r="AN28" s="151" t="s">
        <v>1397</v>
      </c>
      <c r="AO28" s="151" t="s">
        <v>1397</v>
      </c>
      <c r="AP28" s="137">
        <v>0</v>
      </c>
      <c r="AQ28" s="125">
        <v>2174.9699999999998</v>
      </c>
      <c r="AR28" s="145">
        <v>128.65</v>
      </c>
      <c r="AS28" s="135">
        <v>1</v>
      </c>
      <c r="AT28" s="125">
        <v>2.798</v>
      </c>
      <c r="AU28" s="125">
        <v>2.798</v>
      </c>
      <c r="AX28" s="3" t="s">
        <v>150</v>
      </c>
      <c r="AY28" s="2" t="s">
        <v>36</v>
      </c>
      <c r="AZ28" s="137">
        <v>3.4806932298775899E-4</v>
      </c>
      <c r="BA28" s="137">
        <v>6.0175477622345797E-6</v>
      </c>
    </row>
    <row r="29" spans="1:53" x14ac:dyDescent="0.25">
      <c r="A29" s="2">
        <v>1182</v>
      </c>
      <c r="B29" s="2">
        <v>1182</v>
      </c>
      <c r="C29" s="2" t="s">
        <v>2199</v>
      </c>
      <c r="D29" s="2" t="s">
        <v>143</v>
      </c>
      <c r="E29" s="2" t="s">
        <v>2296</v>
      </c>
      <c r="F29" s="2" t="s">
        <v>2297</v>
      </c>
      <c r="G29" s="2" t="s">
        <v>2192</v>
      </c>
      <c r="I29" s="2" t="s">
        <v>30</v>
      </c>
      <c r="J29" s="2" t="s">
        <v>30</v>
      </c>
      <c r="K29" s="2" t="s">
        <v>160</v>
      </c>
      <c r="L29" s="2" t="s">
        <v>150</v>
      </c>
      <c r="M29" s="2" t="s">
        <v>1394</v>
      </c>
      <c r="N29" s="2" t="s">
        <v>2298</v>
      </c>
      <c r="O29" s="151" t="s">
        <v>2299</v>
      </c>
      <c r="P29" s="10" t="s">
        <v>3348</v>
      </c>
      <c r="Q29" s="14" t="s">
        <v>173</v>
      </c>
      <c r="R29" s="2" t="s">
        <v>2195</v>
      </c>
      <c r="S29" s="2" t="s">
        <v>34</v>
      </c>
      <c r="T29" s="125">
        <v>2.85</v>
      </c>
      <c r="U29" s="2" t="s">
        <v>2196</v>
      </c>
      <c r="V29" s="137">
        <v>5.5451E-2</v>
      </c>
      <c r="W29" s="2" t="s">
        <v>147</v>
      </c>
      <c r="X29" s="2" t="s">
        <v>2131</v>
      </c>
      <c r="Y29" s="158">
        <v>0</v>
      </c>
      <c r="Z29" s="137">
        <v>2.8000000000000001E-2</v>
      </c>
      <c r="AA29" s="2" t="s">
        <v>2205</v>
      </c>
      <c r="AB29" s="3" t="s">
        <v>155</v>
      </c>
      <c r="AC29" s="2" t="s">
        <v>1594</v>
      </c>
      <c r="AD29" s="161">
        <v>482000</v>
      </c>
      <c r="AE29" s="137">
        <v>0.73</v>
      </c>
      <c r="AF29" s="151" t="s">
        <v>1397</v>
      </c>
      <c r="AG29" s="2" t="s">
        <v>150</v>
      </c>
      <c r="AH29" s="2" t="s">
        <v>585</v>
      </c>
      <c r="AI29" s="2" t="s">
        <v>2206</v>
      </c>
      <c r="AJ29" s="2" t="s">
        <v>1394</v>
      </c>
      <c r="AK29" s="2" t="s">
        <v>1427</v>
      </c>
      <c r="AL29" s="2" t="s">
        <v>2198</v>
      </c>
      <c r="AM29" s="2" t="s">
        <v>1428</v>
      </c>
      <c r="AN29" s="151" t="s">
        <v>1397</v>
      </c>
      <c r="AO29" s="151" t="s">
        <v>1397</v>
      </c>
      <c r="AP29" s="137">
        <v>0</v>
      </c>
      <c r="AQ29" s="125">
        <v>4403.03</v>
      </c>
      <c r="AR29" s="145">
        <v>128.41</v>
      </c>
      <c r="AS29" s="135">
        <v>1</v>
      </c>
      <c r="AT29" s="125">
        <v>5.6539999999999999</v>
      </c>
      <c r="AU29" s="125">
        <v>5.6539999999999999</v>
      </c>
      <c r="AX29" s="3" t="s">
        <v>150</v>
      </c>
      <c r="AY29" s="2" t="s">
        <v>36</v>
      </c>
      <c r="AZ29" s="137">
        <v>7.0332034020121096E-4</v>
      </c>
      <c r="BA29" s="137">
        <v>1.21592552396831E-5</v>
      </c>
    </row>
    <row r="30" spans="1:53" x14ac:dyDescent="0.25">
      <c r="A30" s="2">
        <v>1182</v>
      </c>
      <c r="B30" s="2">
        <v>1182</v>
      </c>
      <c r="C30" s="2" t="s">
        <v>2199</v>
      </c>
      <c r="D30" s="2" t="s">
        <v>143</v>
      </c>
      <c r="E30" s="2" t="s">
        <v>2300</v>
      </c>
      <c r="F30" s="2" t="s">
        <v>2301</v>
      </c>
      <c r="G30" s="2" t="s">
        <v>2192</v>
      </c>
      <c r="I30" s="2" t="s">
        <v>30</v>
      </c>
      <c r="J30" s="2" t="s">
        <v>30</v>
      </c>
      <c r="K30" s="2" t="s">
        <v>160</v>
      </c>
      <c r="L30" s="2" t="s">
        <v>150</v>
      </c>
      <c r="M30" s="2" t="s">
        <v>1394</v>
      </c>
      <c r="N30" s="2" t="s">
        <v>2302</v>
      </c>
      <c r="O30" s="151" t="s">
        <v>2303</v>
      </c>
      <c r="P30" s="10" t="s">
        <v>3348</v>
      </c>
      <c r="Q30" s="14" t="s">
        <v>173</v>
      </c>
      <c r="R30" s="2" t="s">
        <v>2195</v>
      </c>
      <c r="S30" s="2" t="s">
        <v>34</v>
      </c>
      <c r="T30" s="125">
        <v>2.85</v>
      </c>
      <c r="U30" s="2" t="s">
        <v>2196</v>
      </c>
      <c r="V30" s="137">
        <v>5.5451E-2</v>
      </c>
      <c r="W30" s="2" t="s">
        <v>147</v>
      </c>
      <c r="X30" s="2" t="s">
        <v>2131</v>
      </c>
      <c r="Y30" s="158">
        <v>0</v>
      </c>
      <c r="Z30" s="137">
        <v>2.8000000000000001E-2</v>
      </c>
      <c r="AA30" s="2" t="s">
        <v>2205</v>
      </c>
      <c r="AB30" s="3" t="s">
        <v>155</v>
      </c>
      <c r="AC30" s="2" t="s">
        <v>1594</v>
      </c>
      <c r="AD30" s="161">
        <v>482000</v>
      </c>
      <c r="AE30" s="137">
        <v>0.73</v>
      </c>
      <c r="AF30" s="151" t="s">
        <v>1397</v>
      </c>
      <c r="AG30" s="2" t="s">
        <v>150</v>
      </c>
      <c r="AH30" s="2" t="s">
        <v>585</v>
      </c>
      <c r="AI30" s="2" t="s">
        <v>2206</v>
      </c>
      <c r="AJ30" s="2" t="s">
        <v>1394</v>
      </c>
      <c r="AK30" s="2" t="s">
        <v>1427</v>
      </c>
      <c r="AL30" s="2" t="s">
        <v>2198</v>
      </c>
      <c r="AM30" s="2" t="s">
        <v>1428</v>
      </c>
      <c r="AN30" s="151" t="s">
        <v>1397</v>
      </c>
      <c r="AO30" s="151" t="s">
        <v>1397</v>
      </c>
      <c r="AP30" s="137">
        <v>0</v>
      </c>
      <c r="AQ30" s="125">
        <v>6827.29</v>
      </c>
      <c r="AR30" s="145">
        <v>128.63</v>
      </c>
      <c r="AS30" s="135">
        <v>1</v>
      </c>
      <c r="AT30" s="125">
        <v>8.782</v>
      </c>
      <c r="AU30" s="125">
        <v>8.782</v>
      </c>
      <c r="AX30" s="3" t="s">
        <v>150</v>
      </c>
      <c r="AY30" s="2" t="s">
        <v>36</v>
      </c>
      <c r="AZ30" s="137">
        <v>1.0924292180200499E-3</v>
      </c>
      <c r="BA30" s="137">
        <v>1.8886309600249898E-5</v>
      </c>
    </row>
    <row r="31" spans="1:53" x14ac:dyDescent="0.25">
      <c r="A31" s="2">
        <v>1182</v>
      </c>
      <c r="B31" s="2">
        <v>1182</v>
      </c>
      <c r="C31" s="2" t="s">
        <v>2199</v>
      </c>
      <c r="D31" s="2" t="s">
        <v>143</v>
      </c>
      <c r="E31" s="2" t="s">
        <v>2304</v>
      </c>
      <c r="F31" s="2" t="s">
        <v>2305</v>
      </c>
      <c r="G31" s="2" t="s">
        <v>2192</v>
      </c>
      <c r="I31" s="2" t="s">
        <v>30</v>
      </c>
      <c r="J31" s="2" t="s">
        <v>30</v>
      </c>
      <c r="K31" s="2" t="s">
        <v>160</v>
      </c>
      <c r="L31" s="2" t="s">
        <v>150</v>
      </c>
      <c r="M31" s="2" t="s">
        <v>1394</v>
      </c>
      <c r="N31" s="2" t="s">
        <v>2306</v>
      </c>
      <c r="O31" s="151" t="s">
        <v>2295</v>
      </c>
      <c r="P31" s="10" t="s">
        <v>3348</v>
      </c>
      <c r="Q31" s="14" t="s">
        <v>173</v>
      </c>
      <c r="R31" s="2" t="s">
        <v>2195</v>
      </c>
      <c r="S31" s="2" t="s">
        <v>34</v>
      </c>
      <c r="T31" s="125">
        <v>2.85</v>
      </c>
      <c r="U31" s="2" t="s">
        <v>2204</v>
      </c>
      <c r="V31" s="137">
        <v>5.5453000000000002E-2</v>
      </c>
      <c r="W31" s="2" t="s">
        <v>147</v>
      </c>
      <c r="X31" s="2" t="s">
        <v>2131</v>
      </c>
      <c r="Y31" s="158">
        <v>0</v>
      </c>
      <c r="Z31" s="137">
        <v>2.8000000000000001E-2</v>
      </c>
      <c r="AA31" s="2" t="s">
        <v>2205</v>
      </c>
      <c r="AB31" s="3" t="s">
        <v>155</v>
      </c>
      <c r="AC31" s="2" t="s">
        <v>1594</v>
      </c>
      <c r="AD31" s="161">
        <v>482000</v>
      </c>
      <c r="AE31" s="137">
        <v>0.73</v>
      </c>
      <c r="AF31" s="151" t="s">
        <v>1397</v>
      </c>
      <c r="AG31" s="2" t="s">
        <v>150</v>
      </c>
      <c r="AH31" s="2" t="s">
        <v>585</v>
      </c>
      <c r="AI31" s="2" t="s">
        <v>2206</v>
      </c>
      <c r="AJ31" s="2" t="s">
        <v>1394</v>
      </c>
      <c r="AK31" s="2" t="s">
        <v>1427</v>
      </c>
      <c r="AL31" s="2" t="s">
        <v>2198</v>
      </c>
      <c r="AM31" s="2" t="s">
        <v>1428</v>
      </c>
      <c r="AN31" s="151" t="s">
        <v>1397</v>
      </c>
      <c r="AO31" s="151" t="s">
        <v>1397</v>
      </c>
      <c r="AP31" s="137">
        <v>0</v>
      </c>
      <c r="AQ31" s="125">
        <v>1801.08</v>
      </c>
      <c r="AR31" s="145">
        <v>127.74</v>
      </c>
      <c r="AS31" s="135">
        <v>1</v>
      </c>
      <c r="AT31" s="125">
        <v>2.3010000000000002</v>
      </c>
      <c r="AU31" s="125">
        <v>2.3010000000000002</v>
      </c>
      <c r="AX31" s="3" t="s">
        <v>150</v>
      </c>
      <c r="AY31" s="2" t="s">
        <v>36</v>
      </c>
      <c r="AZ31" s="137">
        <v>2.8619536927543097E-4</v>
      </c>
      <c r="BA31" s="137">
        <v>4.94784857557192E-6</v>
      </c>
    </row>
    <row r="32" spans="1:53" x14ac:dyDescent="0.25">
      <c r="A32" s="2">
        <v>1182</v>
      </c>
      <c r="B32" s="2">
        <v>1182</v>
      </c>
      <c r="C32" s="2" t="s">
        <v>2199</v>
      </c>
      <c r="D32" s="2" t="s">
        <v>143</v>
      </c>
      <c r="E32" s="2" t="s">
        <v>2307</v>
      </c>
      <c r="F32" s="2" t="s">
        <v>2308</v>
      </c>
      <c r="G32" s="2" t="s">
        <v>2192</v>
      </c>
      <c r="I32" s="2" t="s">
        <v>30</v>
      </c>
      <c r="J32" s="2" t="s">
        <v>30</v>
      </c>
      <c r="K32" s="2" t="s">
        <v>160</v>
      </c>
      <c r="L32" s="2" t="s">
        <v>150</v>
      </c>
      <c r="M32" s="2" t="s">
        <v>1394</v>
      </c>
      <c r="N32" s="2" t="s">
        <v>2309</v>
      </c>
      <c r="O32" s="151" t="s">
        <v>2310</v>
      </c>
      <c r="P32" s="10" t="s">
        <v>3348</v>
      </c>
      <c r="Q32" s="14" t="s">
        <v>173</v>
      </c>
      <c r="R32" s="2" t="s">
        <v>2195</v>
      </c>
      <c r="S32" s="2" t="s">
        <v>34</v>
      </c>
      <c r="T32" s="125">
        <v>2.85</v>
      </c>
      <c r="U32" s="2" t="s">
        <v>2196</v>
      </c>
      <c r="V32" s="137">
        <v>5.5453000000000002E-2</v>
      </c>
      <c r="W32" s="2" t="s">
        <v>147</v>
      </c>
      <c r="X32" s="2" t="s">
        <v>2131</v>
      </c>
      <c r="Y32" s="158">
        <v>0</v>
      </c>
      <c r="Z32" s="137">
        <v>2.8000000000000001E-2</v>
      </c>
      <c r="AA32" s="2" t="s">
        <v>2205</v>
      </c>
      <c r="AB32" s="3" t="s">
        <v>155</v>
      </c>
      <c r="AC32" s="2" t="s">
        <v>1594</v>
      </c>
      <c r="AD32" s="161">
        <v>482000</v>
      </c>
      <c r="AE32" s="137">
        <v>0.73</v>
      </c>
      <c r="AF32" s="151" t="s">
        <v>1397</v>
      </c>
      <c r="AG32" s="2" t="s">
        <v>150</v>
      </c>
      <c r="AH32" s="2" t="s">
        <v>585</v>
      </c>
      <c r="AI32" s="2" t="s">
        <v>2206</v>
      </c>
      <c r="AJ32" s="2" t="s">
        <v>1394</v>
      </c>
      <c r="AK32" s="2" t="s">
        <v>1427</v>
      </c>
      <c r="AL32" s="2" t="s">
        <v>2198</v>
      </c>
      <c r="AM32" s="2" t="s">
        <v>1428</v>
      </c>
      <c r="AN32" s="151" t="s">
        <v>1397</v>
      </c>
      <c r="AO32" s="151" t="s">
        <v>1397</v>
      </c>
      <c r="AP32" s="137">
        <v>0</v>
      </c>
      <c r="AQ32" s="125">
        <v>1580.92</v>
      </c>
      <c r="AR32" s="145">
        <v>126.74</v>
      </c>
      <c r="AS32" s="135">
        <v>1</v>
      </c>
      <c r="AT32" s="125">
        <v>2.004</v>
      </c>
      <c r="AU32" s="125">
        <v>2.004</v>
      </c>
      <c r="AX32" s="3" t="s">
        <v>150</v>
      </c>
      <c r="AY32" s="2" t="s">
        <v>36</v>
      </c>
      <c r="AZ32" s="137">
        <v>2.4924490163565598E-4</v>
      </c>
      <c r="BA32" s="137">
        <v>4.3090355886915301E-6</v>
      </c>
    </row>
    <row r="33" spans="1:53" x14ac:dyDescent="0.25">
      <c r="A33" s="2">
        <v>1182</v>
      </c>
      <c r="B33" s="2">
        <v>1182</v>
      </c>
      <c r="C33" s="2" t="s">
        <v>2199</v>
      </c>
      <c r="D33" s="2" t="s">
        <v>143</v>
      </c>
      <c r="E33" s="2" t="s">
        <v>2311</v>
      </c>
      <c r="F33" s="2" t="s">
        <v>2312</v>
      </c>
      <c r="G33" s="2" t="s">
        <v>2192</v>
      </c>
      <c r="I33" s="2" t="s">
        <v>30</v>
      </c>
      <c r="J33" s="2" t="s">
        <v>30</v>
      </c>
      <c r="K33" s="2" t="s">
        <v>160</v>
      </c>
      <c r="L33" s="2" t="s">
        <v>150</v>
      </c>
      <c r="M33" s="2" t="s">
        <v>1394</v>
      </c>
      <c r="N33" s="2" t="s">
        <v>2313</v>
      </c>
      <c r="O33" s="151" t="s">
        <v>2314</v>
      </c>
      <c r="P33" s="10" t="s">
        <v>3348</v>
      </c>
      <c r="Q33" s="14" t="s">
        <v>173</v>
      </c>
      <c r="R33" s="2" t="s">
        <v>2195</v>
      </c>
      <c r="S33" s="2" t="s">
        <v>34</v>
      </c>
      <c r="T33" s="125">
        <v>2.85</v>
      </c>
      <c r="U33" s="2" t="s">
        <v>2196</v>
      </c>
      <c r="V33" s="137">
        <v>5.5452000000000001E-2</v>
      </c>
      <c r="W33" s="2" t="s">
        <v>147</v>
      </c>
      <c r="X33" s="2" t="s">
        <v>2131</v>
      </c>
      <c r="Y33" s="158">
        <v>0</v>
      </c>
      <c r="Z33" s="137">
        <v>2.8000000000000001E-2</v>
      </c>
      <c r="AA33" s="2" t="s">
        <v>2205</v>
      </c>
      <c r="AB33" s="3" t="s">
        <v>155</v>
      </c>
      <c r="AC33" s="2" t="s">
        <v>1594</v>
      </c>
      <c r="AD33" s="161">
        <v>482000</v>
      </c>
      <c r="AE33" s="137">
        <v>0.73</v>
      </c>
      <c r="AF33" s="151" t="s">
        <v>1397</v>
      </c>
      <c r="AG33" s="2" t="s">
        <v>150</v>
      </c>
      <c r="AH33" s="2" t="s">
        <v>585</v>
      </c>
      <c r="AI33" s="2" t="s">
        <v>2206</v>
      </c>
      <c r="AJ33" s="2" t="s">
        <v>1394</v>
      </c>
      <c r="AK33" s="2" t="s">
        <v>1427</v>
      </c>
      <c r="AL33" s="2" t="s">
        <v>2198</v>
      </c>
      <c r="AM33" s="2" t="s">
        <v>1428</v>
      </c>
      <c r="AN33" s="151" t="s">
        <v>1397</v>
      </c>
      <c r="AO33" s="151" t="s">
        <v>1397</v>
      </c>
      <c r="AP33" s="137">
        <v>0</v>
      </c>
      <c r="AQ33" s="125">
        <v>1762.29</v>
      </c>
      <c r="AR33" s="145">
        <v>126.12</v>
      </c>
      <c r="AS33" s="135">
        <v>1</v>
      </c>
      <c r="AT33" s="125">
        <v>2.2229999999999999</v>
      </c>
      <c r="AU33" s="125">
        <v>2.2229999999999999</v>
      </c>
      <c r="AX33" s="3" t="s">
        <v>150</v>
      </c>
      <c r="AY33" s="2" t="s">
        <v>36</v>
      </c>
      <c r="AZ33" s="137">
        <v>2.76480194250622E-4</v>
      </c>
      <c r="BA33" s="137">
        <v>4.7798891322391103E-6</v>
      </c>
    </row>
    <row r="34" spans="1:53" x14ac:dyDescent="0.25">
      <c r="A34" s="2">
        <v>1182</v>
      </c>
      <c r="B34" s="2">
        <v>1182</v>
      </c>
      <c r="C34" s="2" t="s">
        <v>2199</v>
      </c>
      <c r="D34" s="2" t="s">
        <v>143</v>
      </c>
      <c r="E34" s="2" t="s">
        <v>2315</v>
      </c>
      <c r="F34" s="2" t="s">
        <v>2316</v>
      </c>
      <c r="G34" s="2" t="s">
        <v>2192</v>
      </c>
      <c r="I34" s="2" t="s">
        <v>30</v>
      </c>
      <c r="J34" s="2" t="s">
        <v>30</v>
      </c>
      <c r="K34" s="2" t="s">
        <v>160</v>
      </c>
      <c r="L34" s="2" t="s">
        <v>150</v>
      </c>
      <c r="M34" s="2" t="s">
        <v>1394</v>
      </c>
      <c r="N34" s="2" t="s">
        <v>2317</v>
      </c>
      <c r="O34" s="151" t="s">
        <v>2318</v>
      </c>
      <c r="P34" s="10" t="s">
        <v>3348</v>
      </c>
      <c r="Q34" s="14" t="s">
        <v>173</v>
      </c>
      <c r="R34" s="2" t="s">
        <v>2195</v>
      </c>
      <c r="S34" s="2" t="s">
        <v>34</v>
      </c>
      <c r="T34" s="125">
        <v>2.85</v>
      </c>
      <c r="U34" s="2" t="s">
        <v>2196</v>
      </c>
      <c r="V34" s="137">
        <v>5.5452000000000001E-2</v>
      </c>
      <c r="W34" s="2" t="s">
        <v>147</v>
      </c>
      <c r="X34" s="2" t="s">
        <v>2131</v>
      </c>
      <c r="Y34" s="158">
        <v>0</v>
      </c>
      <c r="Z34" s="137">
        <v>2.8000000000000001E-2</v>
      </c>
      <c r="AA34" s="2" t="s">
        <v>2205</v>
      </c>
      <c r="AB34" s="3" t="s">
        <v>155</v>
      </c>
      <c r="AC34" s="2" t="s">
        <v>1594</v>
      </c>
      <c r="AD34" s="161">
        <v>482000</v>
      </c>
      <c r="AE34" s="137">
        <v>0.73</v>
      </c>
      <c r="AF34" s="151" t="s">
        <v>1397</v>
      </c>
      <c r="AG34" s="2" t="s">
        <v>150</v>
      </c>
      <c r="AH34" s="2" t="s">
        <v>585</v>
      </c>
      <c r="AI34" s="2" t="s">
        <v>2206</v>
      </c>
      <c r="AJ34" s="2" t="s">
        <v>1394</v>
      </c>
      <c r="AK34" s="2" t="s">
        <v>1427</v>
      </c>
      <c r="AL34" s="2" t="s">
        <v>2198</v>
      </c>
      <c r="AM34" s="2" t="s">
        <v>1428</v>
      </c>
      <c r="AN34" s="151" t="s">
        <v>1397</v>
      </c>
      <c r="AO34" s="151" t="s">
        <v>1397</v>
      </c>
      <c r="AP34" s="137">
        <v>0</v>
      </c>
      <c r="AQ34" s="125">
        <v>5174.41</v>
      </c>
      <c r="AR34" s="145">
        <v>126.24</v>
      </c>
      <c r="AS34" s="135">
        <v>1</v>
      </c>
      <c r="AT34" s="125">
        <v>6.532</v>
      </c>
      <c r="AU34" s="125">
        <v>6.532</v>
      </c>
      <c r="AX34" s="3" t="s">
        <v>150</v>
      </c>
      <c r="AY34" s="2" t="s">
        <v>36</v>
      </c>
      <c r="AZ34" s="137">
        <v>8.1256948775808996E-4</v>
      </c>
      <c r="BA34" s="137">
        <v>1.40479938327996E-5</v>
      </c>
    </row>
    <row r="35" spans="1:53" x14ac:dyDescent="0.25">
      <c r="A35" s="2">
        <v>1182</v>
      </c>
      <c r="B35" s="2">
        <v>1182</v>
      </c>
      <c r="C35" s="2" t="s">
        <v>2199</v>
      </c>
      <c r="D35" s="2" t="s">
        <v>143</v>
      </c>
      <c r="E35" s="2" t="s">
        <v>2319</v>
      </c>
      <c r="F35" s="2" t="s">
        <v>2320</v>
      </c>
      <c r="G35" s="2" t="s">
        <v>2192</v>
      </c>
      <c r="I35" s="2" t="s">
        <v>30</v>
      </c>
      <c r="J35" s="2" t="s">
        <v>30</v>
      </c>
      <c r="K35" s="2" t="s">
        <v>160</v>
      </c>
      <c r="L35" s="2" t="s">
        <v>150</v>
      </c>
      <c r="M35" s="2" t="s">
        <v>1394</v>
      </c>
      <c r="N35" s="2" t="s">
        <v>2321</v>
      </c>
      <c r="O35" s="151" t="s">
        <v>2322</v>
      </c>
      <c r="P35" s="10" t="s">
        <v>3348</v>
      </c>
      <c r="Q35" s="14" t="s">
        <v>173</v>
      </c>
      <c r="R35" s="2" t="s">
        <v>2195</v>
      </c>
      <c r="S35" s="2" t="s">
        <v>34</v>
      </c>
      <c r="T35" s="125">
        <v>2.85</v>
      </c>
      <c r="U35" s="2" t="s">
        <v>2196</v>
      </c>
      <c r="V35" s="137">
        <v>5.5453000000000002E-2</v>
      </c>
      <c r="W35" s="2" t="s">
        <v>147</v>
      </c>
      <c r="X35" s="2" t="s">
        <v>2131</v>
      </c>
      <c r="Y35" s="158">
        <v>0</v>
      </c>
      <c r="Z35" s="137">
        <v>2.8000000000000001E-2</v>
      </c>
      <c r="AA35" s="2" t="s">
        <v>2205</v>
      </c>
      <c r="AB35" s="3" t="s">
        <v>155</v>
      </c>
      <c r="AC35" s="2" t="s">
        <v>1594</v>
      </c>
      <c r="AD35" s="161">
        <v>482000</v>
      </c>
      <c r="AE35" s="137">
        <v>0.73</v>
      </c>
      <c r="AF35" s="151" t="s">
        <v>1397</v>
      </c>
      <c r="AG35" s="2" t="s">
        <v>150</v>
      </c>
      <c r="AH35" s="2" t="s">
        <v>585</v>
      </c>
      <c r="AI35" s="2" t="s">
        <v>2206</v>
      </c>
      <c r="AJ35" s="2" t="s">
        <v>1394</v>
      </c>
      <c r="AK35" s="2" t="s">
        <v>1427</v>
      </c>
      <c r="AL35" s="2" t="s">
        <v>2198</v>
      </c>
      <c r="AM35" s="2" t="s">
        <v>1428</v>
      </c>
      <c r="AN35" s="151" t="s">
        <v>1397</v>
      </c>
      <c r="AO35" s="151" t="s">
        <v>1397</v>
      </c>
      <c r="AP35" s="137">
        <v>0</v>
      </c>
      <c r="AQ35" s="125">
        <v>960.49</v>
      </c>
      <c r="AR35" s="145">
        <v>126.86</v>
      </c>
      <c r="AS35" s="135">
        <v>1</v>
      </c>
      <c r="AT35" s="125">
        <v>1.218</v>
      </c>
      <c r="AU35" s="125">
        <v>1.218</v>
      </c>
      <c r="AX35" s="3" t="s">
        <v>150</v>
      </c>
      <c r="AY35" s="2" t="s">
        <v>36</v>
      </c>
      <c r="AZ35" s="137">
        <v>1.5157243992442799E-4</v>
      </c>
      <c r="BA35" s="137">
        <v>2.6204389081302398E-6</v>
      </c>
    </row>
    <row r="36" spans="1:53" x14ac:dyDescent="0.25">
      <c r="A36" s="2">
        <v>1182</v>
      </c>
      <c r="B36" s="2">
        <v>1182</v>
      </c>
      <c r="C36" s="2" t="s">
        <v>2199</v>
      </c>
      <c r="D36" s="2" t="s">
        <v>143</v>
      </c>
      <c r="E36" s="2" t="s">
        <v>2323</v>
      </c>
      <c r="F36" s="2" t="s">
        <v>2324</v>
      </c>
      <c r="G36" s="2" t="s">
        <v>2192</v>
      </c>
      <c r="I36" s="2" t="s">
        <v>30</v>
      </c>
      <c r="J36" s="2" t="s">
        <v>30</v>
      </c>
      <c r="K36" s="2" t="s">
        <v>160</v>
      </c>
      <c r="L36" s="2" t="s">
        <v>150</v>
      </c>
      <c r="M36" s="2" t="s">
        <v>1394</v>
      </c>
      <c r="N36" s="2" t="s">
        <v>2325</v>
      </c>
      <c r="O36" s="151" t="s">
        <v>2326</v>
      </c>
      <c r="P36" s="10" t="s">
        <v>3348</v>
      </c>
      <c r="Q36" s="14" t="s">
        <v>173</v>
      </c>
      <c r="R36" s="2" t="s">
        <v>2195</v>
      </c>
      <c r="S36" s="2" t="s">
        <v>34</v>
      </c>
      <c r="T36" s="125">
        <v>2.85</v>
      </c>
      <c r="U36" s="2" t="s">
        <v>2196</v>
      </c>
      <c r="V36" s="137">
        <v>5.5452000000000001E-2</v>
      </c>
      <c r="W36" s="2" t="s">
        <v>147</v>
      </c>
      <c r="X36" s="2" t="s">
        <v>2131</v>
      </c>
      <c r="Y36" s="158">
        <v>0</v>
      </c>
      <c r="Z36" s="137">
        <v>2.8000000000000001E-2</v>
      </c>
      <c r="AA36" s="2" t="s">
        <v>2205</v>
      </c>
      <c r="AB36" s="3" t="s">
        <v>155</v>
      </c>
      <c r="AC36" s="2" t="s">
        <v>1594</v>
      </c>
      <c r="AD36" s="161">
        <v>482000</v>
      </c>
      <c r="AE36" s="137">
        <v>0.73</v>
      </c>
      <c r="AF36" s="151" t="s">
        <v>1397</v>
      </c>
      <c r="AG36" s="2" t="s">
        <v>150</v>
      </c>
      <c r="AH36" s="2" t="s">
        <v>585</v>
      </c>
      <c r="AI36" s="2" t="s">
        <v>2206</v>
      </c>
      <c r="AJ36" s="2" t="s">
        <v>1394</v>
      </c>
      <c r="AK36" s="2" t="s">
        <v>1427</v>
      </c>
      <c r="AL36" s="2" t="s">
        <v>2198</v>
      </c>
      <c r="AM36" s="2" t="s">
        <v>1428</v>
      </c>
      <c r="AN36" s="151" t="s">
        <v>1397</v>
      </c>
      <c r="AO36" s="151" t="s">
        <v>1397</v>
      </c>
      <c r="AP36" s="137">
        <v>0</v>
      </c>
      <c r="AQ36" s="125">
        <v>1916.74</v>
      </c>
      <c r="AR36" s="145">
        <v>127.11</v>
      </c>
      <c r="AS36" s="135">
        <v>1</v>
      </c>
      <c r="AT36" s="125">
        <v>2.4359999999999999</v>
      </c>
      <c r="AU36" s="125">
        <v>2.4359999999999999</v>
      </c>
      <c r="AX36" s="3" t="s">
        <v>150</v>
      </c>
      <c r="AY36" s="2" t="s">
        <v>36</v>
      </c>
      <c r="AZ36" s="137">
        <v>3.0307185828224901E-4</v>
      </c>
      <c r="BA36" s="137">
        <v>5.23961539312891E-6</v>
      </c>
    </row>
    <row r="37" spans="1:53" x14ac:dyDescent="0.25">
      <c r="A37" s="2">
        <v>1182</v>
      </c>
      <c r="B37" s="2">
        <v>1182</v>
      </c>
      <c r="C37" s="2" t="s">
        <v>2199</v>
      </c>
      <c r="D37" s="2" t="s">
        <v>143</v>
      </c>
      <c r="E37" s="2" t="s">
        <v>2327</v>
      </c>
      <c r="F37" s="2" t="s">
        <v>2328</v>
      </c>
      <c r="G37" s="2" t="s">
        <v>2192</v>
      </c>
      <c r="I37" s="2" t="s">
        <v>30</v>
      </c>
      <c r="J37" s="2" t="s">
        <v>30</v>
      </c>
      <c r="K37" s="2" t="s">
        <v>160</v>
      </c>
      <c r="L37" s="2" t="s">
        <v>150</v>
      </c>
      <c r="M37" s="2" t="s">
        <v>1394</v>
      </c>
      <c r="N37" s="2" t="s">
        <v>2329</v>
      </c>
      <c r="O37" s="151" t="s">
        <v>2330</v>
      </c>
      <c r="P37" s="10" t="s">
        <v>3348</v>
      </c>
      <c r="Q37" s="14" t="s">
        <v>173</v>
      </c>
      <c r="R37" s="2" t="s">
        <v>2195</v>
      </c>
      <c r="S37" s="2" t="s">
        <v>34</v>
      </c>
      <c r="T37" s="125">
        <v>2.85</v>
      </c>
      <c r="U37" s="2" t="s">
        <v>2196</v>
      </c>
      <c r="V37" s="137">
        <v>5.5451E-2</v>
      </c>
      <c r="W37" s="2" t="s">
        <v>147</v>
      </c>
      <c r="X37" s="2" t="s">
        <v>2131</v>
      </c>
      <c r="Y37" s="158">
        <v>0</v>
      </c>
      <c r="Z37" s="137">
        <v>2.8000000000000001E-2</v>
      </c>
      <c r="AA37" s="2" t="s">
        <v>2205</v>
      </c>
      <c r="AB37" s="3" t="s">
        <v>155</v>
      </c>
      <c r="AC37" s="2" t="s">
        <v>1594</v>
      </c>
      <c r="AD37" s="161">
        <v>482000</v>
      </c>
      <c r="AE37" s="137">
        <v>0.73</v>
      </c>
      <c r="AF37" s="151" t="s">
        <v>1397</v>
      </c>
      <c r="AG37" s="2" t="s">
        <v>150</v>
      </c>
      <c r="AH37" s="2" t="s">
        <v>585</v>
      </c>
      <c r="AI37" s="2" t="s">
        <v>2206</v>
      </c>
      <c r="AJ37" s="2" t="s">
        <v>1394</v>
      </c>
      <c r="AK37" s="2" t="s">
        <v>1427</v>
      </c>
      <c r="AL37" s="2" t="s">
        <v>2198</v>
      </c>
      <c r="AM37" s="2" t="s">
        <v>1428</v>
      </c>
      <c r="AN37" s="151" t="s">
        <v>1397</v>
      </c>
      <c r="AO37" s="151" t="s">
        <v>1397</v>
      </c>
      <c r="AP37" s="137">
        <v>0</v>
      </c>
      <c r="AQ37" s="125">
        <v>1201.06</v>
      </c>
      <c r="AR37" s="145">
        <v>126.61</v>
      </c>
      <c r="AS37" s="135">
        <v>1</v>
      </c>
      <c r="AT37" s="125">
        <v>1.5209999999999999</v>
      </c>
      <c r="AU37" s="125">
        <v>1.5209999999999999</v>
      </c>
      <c r="AX37" s="3" t="s">
        <v>150</v>
      </c>
      <c r="AY37" s="2" t="s">
        <v>36</v>
      </c>
      <c r="AZ37" s="137">
        <v>1.8916265427929401E-4</v>
      </c>
      <c r="BA37" s="137">
        <v>3.2703120665326598E-6</v>
      </c>
    </row>
    <row r="38" spans="1:53" x14ac:dyDescent="0.25">
      <c r="A38" s="2">
        <v>1182</v>
      </c>
      <c r="B38" s="2">
        <v>1182</v>
      </c>
      <c r="C38" s="2" t="s">
        <v>2199</v>
      </c>
      <c r="D38" s="2" t="s">
        <v>143</v>
      </c>
      <c r="E38" s="2" t="s">
        <v>2331</v>
      </c>
      <c r="F38" s="2" t="s">
        <v>2332</v>
      </c>
      <c r="G38" s="2" t="s">
        <v>2192</v>
      </c>
      <c r="I38" s="2" t="s">
        <v>30</v>
      </c>
      <c r="J38" s="2" t="s">
        <v>30</v>
      </c>
      <c r="K38" s="2" t="s">
        <v>160</v>
      </c>
      <c r="L38" s="2" t="s">
        <v>150</v>
      </c>
      <c r="M38" s="2" t="s">
        <v>1394</v>
      </c>
      <c r="N38" s="2" t="s">
        <v>2333</v>
      </c>
      <c r="O38" s="151" t="s">
        <v>2334</v>
      </c>
      <c r="P38" s="10" t="s">
        <v>3348</v>
      </c>
      <c r="Q38" s="14" t="s">
        <v>173</v>
      </c>
      <c r="R38" s="2" t="s">
        <v>2195</v>
      </c>
      <c r="S38" s="2" t="s">
        <v>34</v>
      </c>
      <c r="T38" s="125">
        <v>2.85</v>
      </c>
      <c r="U38" s="2" t="s">
        <v>2196</v>
      </c>
      <c r="V38" s="137">
        <v>5.5451E-2</v>
      </c>
      <c r="W38" s="2" t="s">
        <v>147</v>
      </c>
      <c r="X38" s="2" t="s">
        <v>2131</v>
      </c>
      <c r="Y38" s="158">
        <v>0</v>
      </c>
      <c r="Z38" s="137">
        <v>2.8000000000000001E-2</v>
      </c>
      <c r="AA38" s="2" t="s">
        <v>2205</v>
      </c>
      <c r="AB38" s="3" t="s">
        <v>155</v>
      </c>
      <c r="AC38" s="2" t="s">
        <v>1594</v>
      </c>
      <c r="AD38" s="161">
        <v>482000</v>
      </c>
      <c r="AE38" s="137">
        <v>0.73</v>
      </c>
      <c r="AF38" s="151" t="s">
        <v>1397</v>
      </c>
      <c r="AG38" s="2" t="s">
        <v>150</v>
      </c>
      <c r="AH38" s="2" t="s">
        <v>585</v>
      </c>
      <c r="AI38" s="2" t="s">
        <v>2206</v>
      </c>
      <c r="AJ38" s="2" t="s">
        <v>1394</v>
      </c>
      <c r="AK38" s="2" t="s">
        <v>1427</v>
      </c>
      <c r="AL38" s="2" t="s">
        <v>2198</v>
      </c>
      <c r="AM38" s="2" t="s">
        <v>1428</v>
      </c>
      <c r="AN38" s="151" t="s">
        <v>1397</v>
      </c>
      <c r="AO38" s="151" t="s">
        <v>1397</v>
      </c>
      <c r="AP38" s="137">
        <v>0</v>
      </c>
      <c r="AQ38" s="125">
        <v>676.33</v>
      </c>
      <c r="AR38" s="145">
        <v>126.49</v>
      </c>
      <c r="AS38" s="135">
        <v>1</v>
      </c>
      <c r="AT38" s="125">
        <v>0.85499999999999998</v>
      </c>
      <c r="AU38" s="125">
        <v>0.85499999999999998</v>
      </c>
      <c r="AX38" s="3" t="s">
        <v>150</v>
      </c>
      <c r="AY38" s="2" t="s">
        <v>36</v>
      </c>
      <c r="AZ38" s="137">
        <v>1.06418597603544E-4</v>
      </c>
      <c r="BA38" s="137">
        <v>1.8398030265133999E-6</v>
      </c>
    </row>
    <row r="39" spans="1:53" x14ac:dyDescent="0.25">
      <c r="A39" s="2">
        <v>1182</v>
      </c>
      <c r="B39" s="2">
        <v>1182</v>
      </c>
      <c r="C39" s="2" t="s">
        <v>2199</v>
      </c>
      <c r="D39" s="2" t="s">
        <v>143</v>
      </c>
      <c r="E39" s="2" t="s">
        <v>2335</v>
      </c>
      <c r="F39" s="2" t="s">
        <v>2336</v>
      </c>
      <c r="G39" s="2" t="s">
        <v>2192</v>
      </c>
      <c r="I39" s="2" t="s">
        <v>30</v>
      </c>
      <c r="J39" s="2" t="s">
        <v>30</v>
      </c>
      <c r="K39" s="2" t="s">
        <v>160</v>
      </c>
      <c r="L39" s="2" t="s">
        <v>150</v>
      </c>
      <c r="M39" s="2" t="s">
        <v>1394</v>
      </c>
      <c r="N39" s="2" t="s">
        <v>2337</v>
      </c>
      <c r="O39" s="151" t="s">
        <v>2338</v>
      </c>
      <c r="P39" s="10" t="s">
        <v>3348</v>
      </c>
      <c r="Q39" s="14" t="s">
        <v>173</v>
      </c>
      <c r="R39" s="2" t="s">
        <v>2195</v>
      </c>
      <c r="S39" s="2" t="s">
        <v>34</v>
      </c>
      <c r="T39" s="125">
        <v>2.85</v>
      </c>
      <c r="U39" s="2" t="s">
        <v>2196</v>
      </c>
      <c r="V39" s="137">
        <v>5.5451E-2</v>
      </c>
      <c r="W39" s="2" t="s">
        <v>147</v>
      </c>
      <c r="X39" s="2" t="s">
        <v>2131</v>
      </c>
      <c r="Y39" s="158">
        <v>0</v>
      </c>
      <c r="Z39" s="137">
        <v>2.8000000000000001E-2</v>
      </c>
      <c r="AA39" s="2" t="s">
        <v>2205</v>
      </c>
      <c r="AB39" s="3" t="s">
        <v>155</v>
      </c>
      <c r="AC39" s="2" t="s">
        <v>1594</v>
      </c>
      <c r="AD39" s="161">
        <v>482000</v>
      </c>
      <c r="AE39" s="137">
        <v>0.73</v>
      </c>
      <c r="AF39" s="151" t="s">
        <v>1397</v>
      </c>
      <c r="AG39" s="2" t="s">
        <v>150</v>
      </c>
      <c r="AH39" s="2" t="s">
        <v>585</v>
      </c>
      <c r="AI39" s="2" t="s">
        <v>2206</v>
      </c>
      <c r="AJ39" s="2" t="s">
        <v>1394</v>
      </c>
      <c r="AK39" s="2" t="s">
        <v>1427</v>
      </c>
      <c r="AL39" s="2" t="s">
        <v>2198</v>
      </c>
      <c r="AM39" s="2" t="s">
        <v>1428</v>
      </c>
      <c r="AN39" s="151" t="s">
        <v>1397</v>
      </c>
      <c r="AO39" s="151" t="s">
        <v>1397</v>
      </c>
      <c r="AP39" s="137">
        <v>0</v>
      </c>
      <c r="AQ39" s="125">
        <v>2017.46</v>
      </c>
      <c r="AR39" s="145">
        <v>126.12</v>
      </c>
      <c r="AS39" s="135">
        <v>1</v>
      </c>
      <c r="AT39" s="125">
        <v>2.544</v>
      </c>
      <c r="AU39" s="125">
        <v>2.544</v>
      </c>
      <c r="AX39" s="3" t="s">
        <v>150</v>
      </c>
      <c r="AY39" s="2" t="s">
        <v>36</v>
      </c>
      <c r="AZ39" s="137">
        <v>3.1651302151908099E-4</v>
      </c>
      <c r="BA39" s="137">
        <v>5.4719910620426297E-6</v>
      </c>
    </row>
    <row r="40" spans="1:53" x14ac:dyDescent="0.25">
      <c r="A40" s="2">
        <v>1182</v>
      </c>
      <c r="B40" s="2">
        <v>1182</v>
      </c>
      <c r="C40" s="2" t="s">
        <v>2199</v>
      </c>
      <c r="D40" s="2" t="s">
        <v>143</v>
      </c>
      <c r="E40" s="2" t="s">
        <v>2339</v>
      </c>
      <c r="F40" s="2" t="s">
        <v>2340</v>
      </c>
      <c r="G40" s="2" t="s">
        <v>2192</v>
      </c>
      <c r="I40" s="2" t="s">
        <v>30</v>
      </c>
      <c r="J40" s="2" t="s">
        <v>30</v>
      </c>
      <c r="K40" s="2" t="s">
        <v>160</v>
      </c>
      <c r="L40" s="2" t="s">
        <v>150</v>
      </c>
      <c r="M40" s="2" t="s">
        <v>1394</v>
      </c>
      <c r="N40" s="2" t="s">
        <v>2341</v>
      </c>
      <c r="O40" s="151" t="s">
        <v>2295</v>
      </c>
      <c r="P40" s="10" t="s">
        <v>3348</v>
      </c>
      <c r="Q40" s="14" t="s">
        <v>173</v>
      </c>
      <c r="R40" s="2" t="s">
        <v>2195</v>
      </c>
      <c r="S40" s="2" t="s">
        <v>34</v>
      </c>
      <c r="T40" s="125">
        <v>2.85</v>
      </c>
      <c r="U40" s="2" t="s">
        <v>2204</v>
      </c>
      <c r="V40" s="137">
        <v>5.5451E-2</v>
      </c>
      <c r="W40" s="2" t="s">
        <v>147</v>
      </c>
      <c r="X40" s="2" t="s">
        <v>2131</v>
      </c>
      <c r="Y40" s="158">
        <v>0</v>
      </c>
      <c r="Z40" s="137">
        <v>2.8000000000000001E-2</v>
      </c>
      <c r="AA40" s="2" t="s">
        <v>2205</v>
      </c>
      <c r="AB40" s="3" t="s">
        <v>155</v>
      </c>
      <c r="AC40" s="2" t="s">
        <v>1594</v>
      </c>
      <c r="AD40" s="161">
        <v>482000</v>
      </c>
      <c r="AE40" s="137">
        <v>0.73</v>
      </c>
      <c r="AF40" s="151" t="s">
        <v>1397</v>
      </c>
      <c r="AG40" s="2" t="s">
        <v>150</v>
      </c>
      <c r="AH40" s="2" t="s">
        <v>585</v>
      </c>
      <c r="AI40" s="2" t="s">
        <v>2206</v>
      </c>
      <c r="AJ40" s="2" t="s">
        <v>1394</v>
      </c>
      <c r="AK40" s="2" t="s">
        <v>1427</v>
      </c>
      <c r="AL40" s="2" t="s">
        <v>2198</v>
      </c>
      <c r="AM40" s="2" t="s">
        <v>1428</v>
      </c>
      <c r="AN40" s="151" t="s">
        <v>1397</v>
      </c>
      <c r="AO40" s="151" t="s">
        <v>1397</v>
      </c>
      <c r="AP40" s="137">
        <v>0</v>
      </c>
      <c r="AQ40" s="125">
        <v>785.38</v>
      </c>
      <c r="AR40" s="145">
        <v>126.12</v>
      </c>
      <c r="AS40" s="135">
        <v>1</v>
      </c>
      <c r="AT40" s="125">
        <v>0.99099999999999999</v>
      </c>
      <c r="AU40" s="125">
        <v>0.99099999999999999</v>
      </c>
      <c r="AX40" s="3" t="s">
        <v>150</v>
      </c>
      <c r="AY40" s="2" t="s">
        <v>36</v>
      </c>
      <c r="AZ40" s="137">
        <v>1.23215824274412E-4</v>
      </c>
      <c r="BA40" s="137">
        <v>2.1301995282717099E-6</v>
      </c>
    </row>
    <row r="41" spans="1:53" x14ac:dyDescent="0.25">
      <c r="A41" s="2">
        <v>1182</v>
      </c>
      <c r="B41" s="2">
        <v>1182</v>
      </c>
      <c r="C41" s="2" t="s">
        <v>2199</v>
      </c>
      <c r="D41" s="2" t="s">
        <v>143</v>
      </c>
      <c r="E41" s="2" t="s">
        <v>2342</v>
      </c>
      <c r="F41" s="2" t="s">
        <v>2343</v>
      </c>
      <c r="G41" s="2" t="s">
        <v>2192</v>
      </c>
      <c r="I41" s="2" t="s">
        <v>30</v>
      </c>
      <c r="J41" s="2" t="s">
        <v>30</v>
      </c>
      <c r="K41" s="2" t="s">
        <v>160</v>
      </c>
      <c r="L41" s="2" t="s">
        <v>150</v>
      </c>
      <c r="M41" s="2" t="s">
        <v>1394</v>
      </c>
      <c r="N41" s="2" t="s">
        <v>2344</v>
      </c>
      <c r="O41" s="151" t="s">
        <v>2345</v>
      </c>
      <c r="P41" s="10" t="s">
        <v>3348</v>
      </c>
      <c r="Q41" s="14" t="s">
        <v>173</v>
      </c>
      <c r="R41" s="2" t="s">
        <v>2195</v>
      </c>
      <c r="S41" s="2" t="s">
        <v>34</v>
      </c>
      <c r="T41" s="125">
        <v>2.85</v>
      </c>
      <c r="U41" s="2" t="s">
        <v>2196</v>
      </c>
      <c r="V41" s="137">
        <v>5.5453000000000002E-2</v>
      </c>
      <c r="W41" s="2" t="s">
        <v>147</v>
      </c>
      <c r="X41" s="2" t="s">
        <v>2131</v>
      </c>
      <c r="Y41" s="158">
        <v>0</v>
      </c>
      <c r="Z41" s="137">
        <v>2.8000000000000001E-2</v>
      </c>
      <c r="AA41" s="2" t="s">
        <v>2205</v>
      </c>
      <c r="AB41" s="3" t="s">
        <v>155</v>
      </c>
      <c r="AC41" s="2" t="s">
        <v>1594</v>
      </c>
      <c r="AD41" s="161">
        <v>482000</v>
      </c>
      <c r="AE41" s="137">
        <v>0.73</v>
      </c>
      <c r="AF41" s="151" t="s">
        <v>1397</v>
      </c>
      <c r="AG41" s="2" t="s">
        <v>150</v>
      </c>
      <c r="AH41" s="2" t="s">
        <v>585</v>
      </c>
      <c r="AI41" s="2" t="s">
        <v>2206</v>
      </c>
      <c r="AJ41" s="2" t="s">
        <v>1394</v>
      </c>
      <c r="AK41" s="2" t="s">
        <v>1427</v>
      </c>
      <c r="AL41" s="2" t="s">
        <v>2198</v>
      </c>
      <c r="AM41" s="2" t="s">
        <v>1428</v>
      </c>
      <c r="AN41" s="151" t="s">
        <v>1397</v>
      </c>
      <c r="AO41" s="151" t="s">
        <v>1397</v>
      </c>
      <c r="AP41" s="137">
        <v>0</v>
      </c>
      <c r="AQ41" s="125">
        <v>5278.14</v>
      </c>
      <c r="AR41" s="145">
        <v>126.36</v>
      </c>
      <c r="AS41" s="135">
        <v>1</v>
      </c>
      <c r="AT41" s="125">
        <v>6.6689999999999996</v>
      </c>
      <c r="AU41" s="125">
        <v>6.6689999999999996</v>
      </c>
      <c r="AX41" s="3" t="s">
        <v>150</v>
      </c>
      <c r="AY41" s="2" t="s">
        <v>36</v>
      </c>
      <c r="AZ41" s="137">
        <v>8.2964673749685598E-4</v>
      </c>
      <c r="BA41" s="137">
        <v>1.43432314741653E-5</v>
      </c>
    </row>
    <row r="42" spans="1:53" x14ac:dyDescent="0.25">
      <c r="A42" s="2">
        <v>1182</v>
      </c>
      <c r="B42" s="2">
        <v>1182</v>
      </c>
      <c r="C42" s="2" t="s">
        <v>2199</v>
      </c>
      <c r="D42" s="2" t="s">
        <v>143</v>
      </c>
      <c r="E42" s="2" t="s">
        <v>2346</v>
      </c>
      <c r="F42" s="2" t="s">
        <v>2347</v>
      </c>
      <c r="G42" s="2" t="s">
        <v>2192</v>
      </c>
      <c r="I42" s="2" t="s">
        <v>30</v>
      </c>
      <c r="J42" s="2" t="s">
        <v>30</v>
      </c>
      <c r="K42" s="2" t="s">
        <v>160</v>
      </c>
      <c r="L42" s="2" t="s">
        <v>150</v>
      </c>
      <c r="M42" s="2" t="s">
        <v>1394</v>
      </c>
      <c r="N42" s="2" t="s">
        <v>2348</v>
      </c>
      <c r="O42" s="151" t="s">
        <v>2349</v>
      </c>
      <c r="P42" s="10" t="s">
        <v>3348</v>
      </c>
      <c r="Q42" s="14" t="s">
        <v>173</v>
      </c>
      <c r="R42" s="2" t="s">
        <v>2195</v>
      </c>
      <c r="S42" s="2" t="s">
        <v>34</v>
      </c>
      <c r="T42" s="125">
        <v>2.85</v>
      </c>
      <c r="U42" s="2" t="s">
        <v>2196</v>
      </c>
      <c r="V42" s="137">
        <v>5.5453000000000002E-2</v>
      </c>
      <c r="W42" s="2" t="s">
        <v>147</v>
      </c>
      <c r="X42" s="2" t="s">
        <v>2131</v>
      </c>
      <c r="Y42" s="158">
        <v>0</v>
      </c>
      <c r="Z42" s="137">
        <v>2.8000000000000001E-2</v>
      </c>
      <c r="AA42" s="2" t="s">
        <v>2205</v>
      </c>
      <c r="AB42" s="3" t="s">
        <v>155</v>
      </c>
      <c r="AC42" s="2" t="s">
        <v>1594</v>
      </c>
      <c r="AD42" s="161">
        <v>482000</v>
      </c>
      <c r="AE42" s="137">
        <v>0.73</v>
      </c>
      <c r="AF42" s="151" t="s">
        <v>1397</v>
      </c>
      <c r="AG42" s="2" t="s">
        <v>150</v>
      </c>
      <c r="AH42" s="2" t="s">
        <v>585</v>
      </c>
      <c r="AI42" s="2" t="s">
        <v>2206</v>
      </c>
      <c r="AJ42" s="2" t="s">
        <v>1394</v>
      </c>
      <c r="AK42" s="2" t="s">
        <v>1427</v>
      </c>
      <c r="AL42" s="2" t="s">
        <v>2198</v>
      </c>
      <c r="AM42" s="2" t="s">
        <v>1428</v>
      </c>
      <c r="AN42" s="151" t="s">
        <v>1397</v>
      </c>
      <c r="AO42" s="151" t="s">
        <v>1397</v>
      </c>
      <c r="AP42" s="137">
        <v>0</v>
      </c>
      <c r="AQ42" s="125">
        <v>10310.299999999999</v>
      </c>
      <c r="AR42" s="145">
        <v>127.51</v>
      </c>
      <c r="AS42" s="135">
        <v>1</v>
      </c>
      <c r="AT42" s="125">
        <v>13.147</v>
      </c>
      <c r="AU42" s="125">
        <v>13.147</v>
      </c>
      <c r="AX42" s="3" t="s">
        <v>150</v>
      </c>
      <c r="AY42" s="2" t="s">
        <v>36</v>
      </c>
      <c r="AZ42" s="137">
        <v>1.6353783157050199E-3</v>
      </c>
      <c r="BA42" s="137">
        <v>2.8273009064989599E-5</v>
      </c>
    </row>
    <row r="43" spans="1:53" x14ac:dyDescent="0.25">
      <c r="A43" s="2">
        <v>1182</v>
      </c>
      <c r="B43" s="2">
        <v>1182</v>
      </c>
      <c r="C43" s="2" t="s">
        <v>2199</v>
      </c>
      <c r="D43" s="2" t="s">
        <v>143</v>
      </c>
      <c r="E43" s="2" t="s">
        <v>2350</v>
      </c>
      <c r="F43" s="2" t="s">
        <v>2351</v>
      </c>
      <c r="G43" s="2" t="s">
        <v>2192</v>
      </c>
      <c r="I43" s="2" t="s">
        <v>30</v>
      </c>
      <c r="J43" s="2" t="s">
        <v>30</v>
      </c>
      <c r="K43" s="2" t="s">
        <v>160</v>
      </c>
      <c r="L43" s="2" t="s">
        <v>150</v>
      </c>
      <c r="M43" s="2" t="s">
        <v>1394</v>
      </c>
      <c r="N43" s="2" t="s">
        <v>2352</v>
      </c>
      <c r="O43" s="151" t="s">
        <v>2295</v>
      </c>
      <c r="P43" s="10" t="s">
        <v>3348</v>
      </c>
      <c r="Q43" s="14" t="s">
        <v>173</v>
      </c>
      <c r="R43" s="2" t="s">
        <v>2195</v>
      </c>
      <c r="S43" s="2" t="s">
        <v>34</v>
      </c>
      <c r="T43" s="125">
        <v>2.85</v>
      </c>
      <c r="U43" s="2" t="s">
        <v>2204</v>
      </c>
      <c r="V43" s="137">
        <v>5.5905999999999997E-2</v>
      </c>
      <c r="W43" s="2" t="s">
        <v>147</v>
      </c>
      <c r="X43" s="2" t="s">
        <v>2131</v>
      </c>
      <c r="Y43" s="158">
        <v>0</v>
      </c>
      <c r="Z43" s="137">
        <v>2.8000000000000001E-2</v>
      </c>
      <c r="AA43" s="2" t="s">
        <v>2205</v>
      </c>
      <c r="AB43" s="3" t="s">
        <v>155</v>
      </c>
      <c r="AC43" s="2" t="s">
        <v>1594</v>
      </c>
      <c r="AD43" s="161">
        <v>482000</v>
      </c>
      <c r="AE43" s="137">
        <v>0.73</v>
      </c>
      <c r="AF43" s="151" t="s">
        <v>1397</v>
      </c>
      <c r="AG43" s="2" t="s">
        <v>150</v>
      </c>
      <c r="AH43" s="2" t="s">
        <v>585</v>
      </c>
      <c r="AI43" s="2" t="s">
        <v>2206</v>
      </c>
      <c r="AJ43" s="2" t="s">
        <v>1394</v>
      </c>
      <c r="AK43" s="2" t="s">
        <v>1427</v>
      </c>
      <c r="AL43" s="2" t="s">
        <v>2198</v>
      </c>
      <c r="AM43" s="2" t="s">
        <v>1428</v>
      </c>
      <c r="AN43" s="151" t="s">
        <v>1397</v>
      </c>
      <c r="AO43" s="151" t="s">
        <v>1397</v>
      </c>
      <c r="AP43" s="137">
        <v>0</v>
      </c>
      <c r="AQ43" s="125">
        <v>7602.26</v>
      </c>
      <c r="AR43" s="145">
        <v>130.66999999999999</v>
      </c>
      <c r="AS43" s="135">
        <v>1</v>
      </c>
      <c r="AT43" s="125">
        <v>9.9339999999999993</v>
      </c>
      <c r="AU43" s="125">
        <v>9.9339999999999993</v>
      </c>
      <c r="AX43" s="3" t="s">
        <v>150</v>
      </c>
      <c r="AY43" s="2" t="s">
        <v>36</v>
      </c>
      <c r="AZ43" s="137">
        <v>1.23572347389279E-3</v>
      </c>
      <c r="BA43" s="137">
        <v>2.1363632282313599E-5</v>
      </c>
    </row>
    <row r="44" spans="1:53" x14ac:dyDescent="0.25">
      <c r="A44" s="2">
        <v>1182</v>
      </c>
      <c r="B44" s="2">
        <v>1182</v>
      </c>
      <c r="C44" s="2" t="s">
        <v>2199</v>
      </c>
      <c r="D44" s="2" t="s">
        <v>143</v>
      </c>
      <c r="E44" s="2" t="s">
        <v>2353</v>
      </c>
      <c r="F44" s="2" t="s">
        <v>2354</v>
      </c>
      <c r="G44" s="2" t="s">
        <v>2192</v>
      </c>
      <c r="I44" s="2" t="s">
        <v>30</v>
      </c>
      <c r="J44" s="2" t="s">
        <v>30</v>
      </c>
      <c r="K44" s="2" t="s">
        <v>160</v>
      </c>
      <c r="L44" s="2" t="s">
        <v>150</v>
      </c>
      <c r="M44" s="2" t="s">
        <v>1394</v>
      </c>
      <c r="N44" s="2" t="s">
        <v>2355</v>
      </c>
      <c r="O44" s="151" t="s">
        <v>2356</v>
      </c>
      <c r="P44" s="10" t="s">
        <v>3348</v>
      </c>
      <c r="Q44" s="14" t="s">
        <v>173</v>
      </c>
      <c r="R44" s="2" t="s">
        <v>2195</v>
      </c>
      <c r="S44" s="2" t="s">
        <v>34</v>
      </c>
      <c r="T44" s="125">
        <v>2.85</v>
      </c>
      <c r="U44" s="2" t="s">
        <v>2196</v>
      </c>
      <c r="V44" s="137">
        <v>5.5452000000000001E-2</v>
      </c>
      <c r="W44" s="2" t="s">
        <v>147</v>
      </c>
      <c r="X44" s="2" t="s">
        <v>2131</v>
      </c>
      <c r="Y44" s="158">
        <v>0</v>
      </c>
      <c r="Z44" s="137">
        <v>2.8000000000000001E-2</v>
      </c>
      <c r="AA44" s="2" t="s">
        <v>2205</v>
      </c>
      <c r="AB44" s="3" t="s">
        <v>155</v>
      </c>
      <c r="AC44" s="2" t="s">
        <v>1594</v>
      </c>
      <c r="AD44" s="161">
        <v>482000</v>
      </c>
      <c r="AE44" s="137">
        <v>0.73</v>
      </c>
      <c r="AF44" s="151" t="s">
        <v>1397</v>
      </c>
      <c r="AG44" s="2" t="s">
        <v>150</v>
      </c>
      <c r="AH44" s="2" t="s">
        <v>585</v>
      </c>
      <c r="AI44" s="2" t="s">
        <v>2206</v>
      </c>
      <c r="AJ44" s="2" t="s">
        <v>1394</v>
      </c>
      <c r="AK44" s="2" t="s">
        <v>1427</v>
      </c>
      <c r="AL44" s="2" t="s">
        <v>2198</v>
      </c>
      <c r="AM44" s="2" t="s">
        <v>1428</v>
      </c>
      <c r="AN44" s="151" t="s">
        <v>1397</v>
      </c>
      <c r="AO44" s="151" t="s">
        <v>1397</v>
      </c>
      <c r="AP44" s="137">
        <v>0</v>
      </c>
      <c r="AQ44" s="125">
        <v>3336.46</v>
      </c>
      <c r="AR44" s="145">
        <v>128.88999999999999</v>
      </c>
      <c r="AS44" s="135">
        <v>1</v>
      </c>
      <c r="AT44" s="125">
        <v>4.3</v>
      </c>
      <c r="AU44" s="125">
        <v>4.3</v>
      </c>
      <c r="AX44" s="3" t="s">
        <v>150</v>
      </c>
      <c r="AY44" s="2" t="s">
        <v>36</v>
      </c>
      <c r="AZ44" s="137">
        <v>5.3494339948787102E-4</v>
      </c>
      <c r="BA44" s="137">
        <v>9.2482940722230904E-6</v>
      </c>
    </row>
    <row r="45" spans="1:53" x14ac:dyDescent="0.25">
      <c r="A45" s="2">
        <v>1182</v>
      </c>
      <c r="B45" s="2">
        <v>1182</v>
      </c>
      <c r="C45" s="2" t="s">
        <v>2199</v>
      </c>
      <c r="D45" s="2" t="s">
        <v>143</v>
      </c>
      <c r="E45" s="2" t="s">
        <v>2357</v>
      </c>
      <c r="F45" s="2" t="s">
        <v>2358</v>
      </c>
      <c r="G45" s="2" t="s">
        <v>2192</v>
      </c>
      <c r="I45" s="2" t="s">
        <v>30</v>
      </c>
      <c r="J45" s="2" t="s">
        <v>30</v>
      </c>
      <c r="K45" s="2" t="s">
        <v>160</v>
      </c>
      <c r="L45" s="2" t="s">
        <v>150</v>
      </c>
      <c r="M45" s="2" t="s">
        <v>1394</v>
      </c>
      <c r="N45" s="2" t="s">
        <v>2359</v>
      </c>
      <c r="O45" s="151" t="s">
        <v>2360</v>
      </c>
      <c r="P45" s="10" t="s">
        <v>3348</v>
      </c>
      <c r="Q45" s="14" t="s">
        <v>173</v>
      </c>
      <c r="R45" s="2" t="s">
        <v>2195</v>
      </c>
      <c r="S45" s="2" t="s">
        <v>34</v>
      </c>
      <c r="T45" s="125">
        <v>2.85</v>
      </c>
      <c r="U45" s="2" t="s">
        <v>2196</v>
      </c>
      <c r="V45" s="137">
        <v>5.5452000000000001E-2</v>
      </c>
      <c r="W45" s="2" t="s">
        <v>147</v>
      </c>
      <c r="X45" s="2" t="s">
        <v>2131</v>
      </c>
      <c r="Y45" s="158">
        <v>0</v>
      </c>
      <c r="Z45" s="137">
        <v>2.8000000000000001E-2</v>
      </c>
      <c r="AA45" s="2" t="s">
        <v>2205</v>
      </c>
      <c r="AB45" s="3" t="s">
        <v>155</v>
      </c>
      <c r="AC45" s="2" t="s">
        <v>1594</v>
      </c>
      <c r="AD45" s="161">
        <v>482000</v>
      </c>
      <c r="AE45" s="137">
        <v>0.73</v>
      </c>
      <c r="AF45" s="151" t="s">
        <v>1397</v>
      </c>
      <c r="AG45" s="2" t="s">
        <v>150</v>
      </c>
      <c r="AH45" s="2" t="s">
        <v>585</v>
      </c>
      <c r="AI45" s="2" t="s">
        <v>2206</v>
      </c>
      <c r="AJ45" s="2" t="s">
        <v>1394</v>
      </c>
      <c r="AK45" s="2" t="s">
        <v>1427</v>
      </c>
      <c r="AL45" s="2" t="s">
        <v>2198</v>
      </c>
      <c r="AM45" s="2" t="s">
        <v>1428</v>
      </c>
      <c r="AN45" s="151" t="s">
        <v>1397</v>
      </c>
      <c r="AO45" s="151" t="s">
        <v>1397</v>
      </c>
      <c r="AP45" s="137">
        <v>0</v>
      </c>
      <c r="AQ45" s="125">
        <v>3114.66</v>
      </c>
      <c r="AR45" s="145">
        <v>129.26</v>
      </c>
      <c r="AS45" s="135">
        <v>1</v>
      </c>
      <c r="AT45" s="125">
        <v>4.0259999999999998</v>
      </c>
      <c r="AU45" s="125">
        <v>4.0259999999999998</v>
      </c>
      <c r="AX45" s="3" t="s">
        <v>150</v>
      </c>
      <c r="AY45" s="2" t="s">
        <v>36</v>
      </c>
      <c r="AZ45" s="137">
        <v>5.0081517993246102E-4</v>
      </c>
      <c r="BA45" s="137">
        <v>8.6582731262463806E-6</v>
      </c>
    </row>
    <row r="46" spans="1:53" x14ac:dyDescent="0.25">
      <c r="A46" s="2">
        <v>1182</v>
      </c>
      <c r="B46" s="2">
        <v>1182</v>
      </c>
      <c r="C46" s="2" t="s">
        <v>2199</v>
      </c>
      <c r="D46" s="2" t="s">
        <v>143</v>
      </c>
      <c r="E46" s="2" t="s">
        <v>2361</v>
      </c>
      <c r="F46" s="2" t="s">
        <v>2362</v>
      </c>
      <c r="G46" s="2" t="s">
        <v>2192</v>
      </c>
      <c r="I46" s="2" t="s">
        <v>30</v>
      </c>
      <c r="J46" s="2" t="s">
        <v>30</v>
      </c>
      <c r="K46" s="2" t="s">
        <v>160</v>
      </c>
      <c r="L46" s="2" t="s">
        <v>150</v>
      </c>
      <c r="M46" s="2" t="s">
        <v>1394</v>
      </c>
      <c r="N46" s="2" t="s">
        <v>2363</v>
      </c>
      <c r="O46" s="151" t="s">
        <v>2295</v>
      </c>
      <c r="P46" s="10" t="s">
        <v>3348</v>
      </c>
      <c r="Q46" s="14" t="s">
        <v>173</v>
      </c>
      <c r="R46" s="2" t="s">
        <v>2195</v>
      </c>
      <c r="S46" s="2" t="s">
        <v>34</v>
      </c>
      <c r="T46" s="125">
        <v>2.85</v>
      </c>
      <c r="U46" s="2" t="s">
        <v>2204</v>
      </c>
      <c r="V46" s="137">
        <v>5.5452000000000001E-2</v>
      </c>
      <c r="W46" s="2" t="s">
        <v>147</v>
      </c>
      <c r="X46" s="2" t="s">
        <v>2131</v>
      </c>
      <c r="Y46" s="158">
        <v>0</v>
      </c>
      <c r="Z46" s="137">
        <v>2.8000000000000001E-2</v>
      </c>
      <c r="AA46" s="2" t="s">
        <v>2205</v>
      </c>
      <c r="AB46" s="3" t="s">
        <v>155</v>
      </c>
      <c r="AC46" s="2" t="s">
        <v>1594</v>
      </c>
      <c r="AD46" s="161">
        <v>482000</v>
      </c>
      <c r="AE46" s="137">
        <v>0.73</v>
      </c>
      <c r="AF46" s="151" t="s">
        <v>1397</v>
      </c>
      <c r="AG46" s="2" t="s">
        <v>150</v>
      </c>
      <c r="AH46" s="2" t="s">
        <v>585</v>
      </c>
      <c r="AI46" s="2" t="s">
        <v>2206</v>
      </c>
      <c r="AJ46" s="2" t="s">
        <v>1394</v>
      </c>
      <c r="AK46" s="2" t="s">
        <v>1427</v>
      </c>
      <c r="AL46" s="2" t="s">
        <v>2198</v>
      </c>
      <c r="AM46" s="2" t="s">
        <v>1428</v>
      </c>
      <c r="AN46" s="151" t="s">
        <v>1397</v>
      </c>
      <c r="AO46" s="151" t="s">
        <v>1397</v>
      </c>
      <c r="AP46" s="137">
        <v>0</v>
      </c>
      <c r="AQ46" s="125">
        <v>3987.3</v>
      </c>
      <c r="AR46" s="145">
        <v>127.8</v>
      </c>
      <c r="AS46" s="135">
        <v>1</v>
      </c>
      <c r="AT46" s="125">
        <v>5.0960000000000001</v>
      </c>
      <c r="AU46" s="125">
        <v>5.0960000000000001</v>
      </c>
      <c r="AX46" s="3" t="s">
        <v>150</v>
      </c>
      <c r="AY46" s="2" t="s">
        <v>36</v>
      </c>
      <c r="AZ46" s="137">
        <v>6.33887887947885E-4</v>
      </c>
      <c r="BA46" s="137">
        <v>1.09588820091524E-5</v>
      </c>
    </row>
    <row r="47" spans="1:53" x14ac:dyDescent="0.25">
      <c r="A47" s="2">
        <v>1182</v>
      </c>
      <c r="B47" s="2">
        <v>1182</v>
      </c>
      <c r="C47" s="2" t="s">
        <v>2364</v>
      </c>
      <c r="D47" s="2" t="s">
        <v>143</v>
      </c>
      <c r="E47" s="2" t="s">
        <v>2365</v>
      </c>
      <c r="F47" s="2" t="s">
        <v>2366</v>
      </c>
      <c r="G47" s="2" t="s">
        <v>2192</v>
      </c>
      <c r="I47" s="2" t="s">
        <v>30</v>
      </c>
      <c r="J47" s="2" t="s">
        <v>30</v>
      </c>
      <c r="K47" s="2" t="s">
        <v>1594</v>
      </c>
      <c r="L47" s="2" t="s">
        <v>150</v>
      </c>
      <c r="M47" s="2" t="s">
        <v>1394</v>
      </c>
      <c r="N47" s="2" t="s">
        <v>2367</v>
      </c>
      <c r="O47" s="151" t="s">
        <v>2368</v>
      </c>
      <c r="P47" s="10" t="s">
        <v>3348</v>
      </c>
      <c r="Q47" s="14" t="s">
        <v>173</v>
      </c>
      <c r="R47" s="2" t="s">
        <v>2195</v>
      </c>
      <c r="S47" s="2" t="s">
        <v>34</v>
      </c>
      <c r="T47" s="125">
        <v>1.35</v>
      </c>
      <c r="U47" s="2" t="s">
        <v>2196</v>
      </c>
      <c r="V47" s="137">
        <v>2.562E-2</v>
      </c>
      <c r="W47" s="2" t="s">
        <v>147</v>
      </c>
      <c r="X47" s="2" t="s">
        <v>2131</v>
      </c>
      <c r="Y47" s="158">
        <v>0</v>
      </c>
      <c r="Z47" s="137">
        <v>2.63E-2</v>
      </c>
      <c r="AA47" s="2" t="s">
        <v>525</v>
      </c>
      <c r="AB47" s="3" t="s">
        <v>155</v>
      </c>
      <c r="AC47" s="2" t="s">
        <v>1594</v>
      </c>
      <c r="AD47" s="161">
        <v>60117</v>
      </c>
      <c r="AE47" s="137">
        <v>0.82</v>
      </c>
      <c r="AF47" s="151" t="s">
        <v>1397</v>
      </c>
      <c r="AG47" s="2" t="s">
        <v>150</v>
      </c>
      <c r="AH47" s="2" t="s">
        <v>585</v>
      </c>
      <c r="AI47" s="2" t="s">
        <v>2369</v>
      </c>
      <c r="AJ47" s="2" t="s">
        <v>1394</v>
      </c>
      <c r="AK47" s="2" t="s">
        <v>1427</v>
      </c>
      <c r="AL47" s="2" t="s">
        <v>2198</v>
      </c>
      <c r="AM47" s="2" t="s">
        <v>1428</v>
      </c>
      <c r="AN47" s="151" t="s">
        <v>1397</v>
      </c>
      <c r="AO47" s="151" t="s">
        <v>1397</v>
      </c>
      <c r="AP47" s="137">
        <v>0</v>
      </c>
      <c r="AQ47" s="125">
        <v>107222.15</v>
      </c>
      <c r="AR47" s="145">
        <v>118.11</v>
      </c>
      <c r="AS47" s="135">
        <v>1</v>
      </c>
      <c r="AT47" s="125">
        <v>126.64</v>
      </c>
      <c r="AU47" s="125">
        <v>126.64</v>
      </c>
      <c r="AX47" s="3" t="s">
        <v>150</v>
      </c>
      <c r="AY47" s="2" t="s">
        <v>36</v>
      </c>
      <c r="AZ47" s="137">
        <v>1.5753384308561599E-2</v>
      </c>
      <c r="BA47" s="137">
        <v>2.7235017921111002E-4</v>
      </c>
    </row>
    <row r="48" spans="1:53" x14ac:dyDescent="0.25">
      <c r="A48" s="2">
        <v>1182</v>
      </c>
      <c r="B48" s="2">
        <v>1182</v>
      </c>
      <c r="C48" s="2" t="s">
        <v>1430</v>
      </c>
      <c r="D48" s="2" t="s">
        <v>143</v>
      </c>
      <c r="E48" s="2" t="s">
        <v>2370</v>
      </c>
      <c r="F48" s="2" t="s">
        <v>2371</v>
      </c>
      <c r="G48" s="2" t="s">
        <v>2192</v>
      </c>
      <c r="I48" s="2" t="s">
        <v>30</v>
      </c>
      <c r="J48" s="2" t="s">
        <v>30</v>
      </c>
      <c r="K48" s="2" t="s">
        <v>460</v>
      </c>
      <c r="L48" s="2" t="s">
        <v>150</v>
      </c>
      <c r="M48" s="2" t="s">
        <v>1394</v>
      </c>
      <c r="N48" s="2" t="s">
        <v>2372</v>
      </c>
      <c r="O48" s="151" t="s">
        <v>2373</v>
      </c>
      <c r="P48" s="2" t="s">
        <v>85</v>
      </c>
      <c r="Q48" s="2" t="s">
        <v>85</v>
      </c>
      <c r="R48" s="2" t="s">
        <v>2195</v>
      </c>
      <c r="S48" s="2" t="s">
        <v>34</v>
      </c>
      <c r="T48" s="125">
        <v>0.04</v>
      </c>
      <c r="U48" s="2" t="s">
        <v>2196</v>
      </c>
      <c r="V48" s="137">
        <v>2.8000000000000001E-2</v>
      </c>
      <c r="W48" s="2" t="s">
        <v>2374</v>
      </c>
      <c r="X48" s="2" t="s">
        <v>975</v>
      </c>
      <c r="Y48" s="158">
        <v>2.8000000000000001E-2</v>
      </c>
      <c r="Z48" s="137">
        <v>4.8500000000000001E-2</v>
      </c>
      <c r="AA48" s="2" t="s">
        <v>2375</v>
      </c>
      <c r="AB48" s="3" t="s">
        <v>155</v>
      </c>
      <c r="AC48" s="2" t="s">
        <v>2376</v>
      </c>
      <c r="AD48" s="161">
        <v>10855055</v>
      </c>
      <c r="AE48" s="137">
        <v>0</v>
      </c>
      <c r="AF48" s="151" t="s">
        <v>2377</v>
      </c>
      <c r="AG48" s="2" t="s">
        <v>150</v>
      </c>
      <c r="AH48" s="2" t="s">
        <v>585</v>
      </c>
      <c r="AI48" s="2" t="s">
        <v>2378</v>
      </c>
      <c r="AJ48" s="2" t="s">
        <v>150</v>
      </c>
      <c r="AK48" s="2" t="s">
        <v>585</v>
      </c>
      <c r="AL48" s="2" t="s">
        <v>2198</v>
      </c>
      <c r="AM48" s="2" t="s">
        <v>1428</v>
      </c>
      <c r="AN48" s="151" t="s">
        <v>1397</v>
      </c>
      <c r="AO48" s="151" t="s">
        <v>1618</v>
      </c>
      <c r="AP48" s="137">
        <v>0</v>
      </c>
      <c r="AQ48" s="125">
        <v>125435.97</v>
      </c>
      <c r="AR48" s="145">
        <v>100.51</v>
      </c>
      <c r="AS48" s="135">
        <v>1</v>
      </c>
      <c r="AT48" s="125">
        <v>126.07599999999999</v>
      </c>
      <c r="AU48" s="125">
        <v>126.07599999999999</v>
      </c>
      <c r="AX48" s="3" t="s">
        <v>150</v>
      </c>
      <c r="AY48" s="2" t="s">
        <v>36</v>
      </c>
      <c r="AZ48" s="137">
        <v>1.56831773118862E-2</v>
      </c>
      <c r="BA48" s="137">
        <v>2.71136415377772E-4</v>
      </c>
    </row>
    <row r="49" spans="1:53" x14ac:dyDescent="0.25">
      <c r="A49" s="2">
        <v>1182</v>
      </c>
      <c r="B49" s="2">
        <v>1182</v>
      </c>
      <c r="C49" s="2" t="s">
        <v>2379</v>
      </c>
      <c r="D49" s="2" t="s">
        <v>143</v>
      </c>
      <c r="E49" s="2" t="s">
        <v>2380</v>
      </c>
      <c r="F49" s="2" t="s">
        <v>2381</v>
      </c>
      <c r="G49" s="2" t="s">
        <v>2192</v>
      </c>
      <c r="I49" s="2" t="s">
        <v>30</v>
      </c>
      <c r="J49" s="2" t="s">
        <v>30</v>
      </c>
      <c r="K49" s="2" t="s">
        <v>160</v>
      </c>
      <c r="L49" s="2" t="s">
        <v>150</v>
      </c>
      <c r="M49" s="2" t="s">
        <v>1394</v>
      </c>
      <c r="N49" s="2" t="s">
        <v>2382</v>
      </c>
      <c r="O49" s="151" t="s">
        <v>2194</v>
      </c>
      <c r="P49" s="2" t="s">
        <v>172</v>
      </c>
      <c r="Q49" s="2" t="s">
        <v>173</v>
      </c>
      <c r="R49" s="2" t="s">
        <v>2195</v>
      </c>
      <c r="S49" s="2" t="s">
        <v>34</v>
      </c>
      <c r="T49" s="125">
        <v>4.22</v>
      </c>
      <c r="U49" s="2" t="s">
        <v>2196</v>
      </c>
      <c r="V49" s="137">
        <v>4.55E-4</v>
      </c>
      <c r="W49" s="2" t="s">
        <v>147</v>
      </c>
      <c r="X49" s="2" t="s">
        <v>2131</v>
      </c>
      <c r="Y49" s="158">
        <v>0</v>
      </c>
      <c r="Z49" s="137">
        <v>4.3099999999999999E-2</v>
      </c>
      <c r="AA49" s="2" t="s">
        <v>2383</v>
      </c>
      <c r="AB49" s="3" t="s">
        <v>155</v>
      </c>
      <c r="AC49" s="2" t="s">
        <v>1594</v>
      </c>
      <c r="AD49" s="161">
        <v>104761</v>
      </c>
      <c r="AE49" s="137">
        <v>0.79</v>
      </c>
      <c r="AF49" s="151" t="s">
        <v>1397</v>
      </c>
      <c r="AG49" s="2" t="s">
        <v>1394</v>
      </c>
      <c r="AH49" s="2" t="s">
        <v>585</v>
      </c>
      <c r="AI49" s="2" t="s">
        <v>2197</v>
      </c>
      <c r="AJ49" s="2" t="s">
        <v>1394</v>
      </c>
      <c r="AK49" s="2" t="s">
        <v>1427</v>
      </c>
      <c r="AL49" s="2" t="s">
        <v>2198</v>
      </c>
      <c r="AM49" s="2" t="s">
        <v>1428</v>
      </c>
      <c r="AN49" s="151" t="s">
        <v>1397</v>
      </c>
      <c r="AO49" s="151" t="s">
        <v>1397</v>
      </c>
      <c r="AP49" s="137">
        <v>0</v>
      </c>
      <c r="AQ49" s="125">
        <v>638101.94999999995</v>
      </c>
      <c r="AR49" s="145">
        <v>109.62</v>
      </c>
      <c r="AS49" s="135">
        <v>1</v>
      </c>
      <c r="AT49" s="125">
        <v>699.48699999999997</v>
      </c>
      <c r="AU49" s="125">
        <v>699.48699999999997</v>
      </c>
      <c r="AX49" s="3" t="s">
        <v>150</v>
      </c>
      <c r="AY49" s="2" t="s">
        <v>36</v>
      </c>
      <c r="AZ49" s="137">
        <v>8.7012682275020597E-2</v>
      </c>
      <c r="BA49" s="137">
        <v>1.5043065761026399E-3</v>
      </c>
    </row>
    <row r="50" spans="1:53" x14ac:dyDescent="0.25">
      <c r="A50" s="2">
        <v>1182</v>
      </c>
      <c r="B50" s="2">
        <v>1182</v>
      </c>
      <c r="C50" s="2" t="s">
        <v>2384</v>
      </c>
      <c r="D50" s="2" t="s">
        <v>33</v>
      </c>
      <c r="E50" s="2" t="s">
        <v>2385</v>
      </c>
      <c r="F50" s="2" t="s">
        <v>2386</v>
      </c>
      <c r="G50" s="2" t="s">
        <v>2387</v>
      </c>
      <c r="I50" s="2" t="s">
        <v>30</v>
      </c>
      <c r="J50" s="2" t="s">
        <v>30</v>
      </c>
      <c r="K50" s="2" t="s">
        <v>429</v>
      </c>
      <c r="L50" s="2" t="s">
        <v>150</v>
      </c>
      <c r="M50" s="2" t="s">
        <v>150</v>
      </c>
      <c r="O50" s="151" t="s">
        <v>2388</v>
      </c>
      <c r="P50" s="2" t="s">
        <v>528</v>
      </c>
      <c r="Q50" s="2" t="s">
        <v>33</v>
      </c>
      <c r="R50" s="2" t="s">
        <v>2195</v>
      </c>
      <c r="S50" s="2" t="s">
        <v>34</v>
      </c>
      <c r="T50" s="125">
        <v>2.0169999999999999</v>
      </c>
      <c r="U50" s="2" t="s">
        <v>585</v>
      </c>
      <c r="V50" s="137">
        <v>5.2315E-2</v>
      </c>
      <c r="W50" s="2" t="s">
        <v>2374</v>
      </c>
      <c r="X50" s="2" t="s">
        <v>975</v>
      </c>
      <c r="Y50" s="158">
        <v>5.2315E-2</v>
      </c>
      <c r="Z50" s="137">
        <v>4.5900000000000003E-2</v>
      </c>
      <c r="AA50" s="2" t="s">
        <v>2389</v>
      </c>
      <c r="AB50" s="3" t="s">
        <v>155</v>
      </c>
      <c r="AC50" s="2" t="s">
        <v>2390</v>
      </c>
      <c r="AE50" s="137">
        <v>0</v>
      </c>
      <c r="AG50" s="2" t="s">
        <v>150</v>
      </c>
      <c r="AH50" s="2" t="s">
        <v>585</v>
      </c>
      <c r="AI50" s="2" t="s">
        <v>2390</v>
      </c>
      <c r="AJ50" s="2" t="s">
        <v>150</v>
      </c>
      <c r="AK50" s="2" t="s">
        <v>585</v>
      </c>
      <c r="AL50" s="2" t="s">
        <v>2391</v>
      </c>
      <c r="AM50" s="2" t="s">
        <v>1428</v>
      </c>
      <c r="AN50" s="151" t="s">
        <v>1397</v>
      </c>
      <c r="AP50" s="137">
        <v>0</v>
      </c>
      <c r="AQ50" s="125">
        <v>6402626.0899999999</v>
      </c>
      <c r="AR50" s="145">
        <v>101.866</v>
      </c>
      <c r="AS50" s="135">
        <v>1</v>
      </c>
      <c r="AT50" s="125">
        <v>6522.1040000000003</v>
      </c>
      <c r="AU50" s="125">
        <v>6522.1040000000003</v>
      </c>
      <c r="AX50" s="3" t="s">
        <v>150</v>
      </c>
      <c r="AY50" s="2" t="s">
        <v>36</v>
      </c>
      <c r="AZ50" s="137">
        <v>0.81131672617591999</v>
      </c>
      <c r="BA50" s="137">
        <v>1.4026335639567599E-2</v>
      </c>
    </row>
    <row r="51" spans="1:53" x14ac:dyDescent="0.25">
      <c r="A51" s="2">
        <v>12904</v>
      </c>
      <c r="B51" s="2">
        <v>12905</v>
      </c>
      <c r="C51" s="2" t="s">
        <v>2384</v>
      </c>
      <c r="D51" s="2" t="s">
        <v>33</v>
      </c>
      <c r="E51" s="2" t="s">
        <v>2392</v>
      </c>
      <c r="F51" s="2" t="s">
        <v>2393</v>
      </c>
      <c r="G51" s="2" t="s">
        <v>2387</v>
      </c>
      <c r="I51" s="2" t="s">
        <v>30</v>
      </c>
      <c r="J51" s="2" t="s">
        <v>30</v>
      </c>
      <c r="K51" s="2" t="s">
        <v>429</v>
      </c>
      <c r="L51" s="2" t="s">
        <v>150</v>
      </c>
      <c r="M51" s="2" t="s">
        <v>150</v>
      </c>
      <c r="O51" s="151" t="s">
        <v>2394</v>
      </c>
      <c r="P51" s="2" t="s">
        <v>528</v>
      </c>
      <c r="Q51" s="2" t="s">
        <v>33</v>
      </c>
      <c r="R51" s="2" t="s">
        <v>2195</v>
      </c>
      <c r="S51" s="2" t="s">
        <v>34</v>
      </c>
      <c r="T51" s="125">
        <v>2.0739999999999998</v>
      </c>
      <c r="U51" s="2" t="s">
        <v>585</v>
      </c>
      <c r="V51" s="137">
        <v>5.1681999999999999E-2</v>
      </c>
      <c r="W51" s="2" t="s">
        <v>2374</v>
      </c>
      <c r="X51" s="2" t="s">
        <v>975</v>
      </c>
      <c r="Y51" s="158">
        <v>5.1681999999999999E-2</v>
      </c>
      <c r="Z51" s="137">
        <v>4.36E-2</v>
      </c>
      <c r="AA51" s="2" t="s">
        <v>2395</v>
      </c>
      <c r="AB51" s="3" t="s">
        <v>155</v>
      </c>
      <c r="AC51" s="2" t="s">
        <v>2390</v>
      </c>
      <c r="AE51" s="137">
        <v>0</v>
      </c>
      <c r="AG51" s="2" t="s">
        <v>150</v>
      </c>
      <c r="AH51" s="2" t="s">
        <v>585</v>
      </c>
      <c r="AI51" s="2" t="s">
        <v>2390</v>
      </c>
      <c r="AJ51" s="2" t="s">
        <v>150</v>
      </c>
      <c r="AK51" s="2" t="s">
        <v>585</v>
      </c>
      <c r="AL51" s="2" t="s">
        <v>2391</v>
      </c>
      <c r="AM51" s="2" t="s">
        <v>1428</v>
      </c>
      <c r="AN51" s="151" t="s">
        <v>1397</v>
      </c>
      <c r="AP51" s="137">
        <v>0</v>
      </c>
      <c r="AQ51" s="125">
        <v>662147.52</v>
      </c>
      <c r="AR51" s="145">
        <v>101.869</v>
      </c>
      <c r="AS51" s="135">
        <v>1</v>
      </c>
      <c r="AT51" s="125">
        <v>674.52300000000002</v>
      </c>
      <c r="AU51" s="125">
        <v>674.52300000000002</v>
      </c>
      <c r="AX51" s="3" t="s">
        <v>150</v>
      </c>
      <c r="AY51" s="2" t="s">
        <v>36</v>
      </c>
      <c r="AZ51" s="137">
        <v>1</v>
      </c>
      <c r="BA51" s="137">
        <v>1.2659391113021201E-2</v>
      </c>
    </row>
    <row r="52" spans="1:53" x14ac:dyDescent="0.25">
      <c r="A52" s="2">
        <v>424</v>
      </c>
      <c r="B52" s="2">
        <v>7228</v>
      </c>
      <c r="C52" s="2" t="s">
        <v>2189</v>
      </c>
      <c r="D52" s="2" t="s">
        <v>143</v>
      </c>
      <c r="E52" s="2" t="s">
        <v>2190</v>
      </c>
      <c r="F52" s="2" t="s">
        <v>2191</v>
      </c>
      <c r="G52" s="2" t="s">
        <v>2192</v>
      </c>
      <c r="I52" s="2" t="s">
        <v>30</v>
      </c>
      <c r="J52" s="2" t="s">
        <v>30</v>
      </c>
      <c r="K52" s="2" t="s">
        <v>160</v>
      </c>
      <c r="L52" s="2" t="s">
        <v>150</v>
      </c>
      <c r="M52" s="2" t="s">
        <v>1394</v>
      </c>
      <c r="N52" s="2" t="s">
        <v>2193</v>
      </c>
      <c r="O52" s="151" t="s">
        <v>2194</v>
      </c>
      <c r="P52" s="2" t="s">
        <v>172</v>
      </c>
      <c r="Q52" s="2" t="s">
        <v>173</v>
      </c>
      <c r="R52" s="2" t="s">
        <v>2195</v>
      </c>
      <c r="S52" s="2" t="s">
        <v>34</v>
      </c>
      <c r="T52" s="125">
        <v>4.1100000000000003</v>
      </c>
      <c r="U52" s="2" t="s">
        <v>2196</v>
      </c>
      <c r="V52" s="137">
        <v>4.4999999999999998E-2</v>
      </c>
      <c r="W52" s="2" t="s">
        <v>147</v>
      </c>
      <c r="X52" s="2" t="s">
        <v>2131</v>
      </c>
      <c r="Y52" s="158">
        <v>0</v>
      </c>
      <c r="Z52" s="137">
        <v>4.3099999999999999E-2</v>
      </c>
      <c r="AA52" s="2" t="s">
        <v>335</v>
      </c>
      <c r="AB52" s="3" t="s">
        <v>155</v>
      </c>
      <c r="AC52" s="2" t="s">
        <v>1594</v>
      </c>
      <c r="AD52" s="125">
        <v>282793</v>
      </c>
      <c r="AE52" s="137">
        <v>0.76</v>
      </c>
      <c r="AF52" s="2" t="s">
        <v>1397</v>
      </c>
      <c r="AG52" s="2" t="s">
        <v>1394</v>
      </c>
      <c r="AH52" s="2" t="s">
        <v>585</v>
      </c>
      <c r="AI52" s="2" t="s">
        <v>2197</v>
      </c>
      <c r="AJ52" s="2" t="s">
        <v>1394</v>
      </c>
      <c r="AK52" s="2" t="s">
        <v>1427</v>
      </c>
      <c r="AL52" s="2" t="s">
        <v>2198</v>
      </c>
      <c r="AM52" s="2" t="s">
        <v>1428</v>
      </c>
      <c r="AN52" s="151" t="s">
        <v>1397</v>
      </c>
      <c r="AO52" s="2" t="s">
        <v>1397</v>
      </c>
      <c r="AP52" s="137">
        <v>0</v>
      </c>
      <c r="AQ52" s="125">
        <v>1505638.28</v>
      </c>
      <c r="AR52" s="145">
        <v>109.36</v>
      </c>
      <c r="AS52" s="135">
        <v>1</v>
      </c>
      <c r="AT52" s="125">
        <v>1646.566</v>
      </c>
      <c r="AU52" s="125">
        <v>1646.566</v>
      </c>
      <c r="AX52" s="3" t="s">
        <v>150</v>
      </c>
      <c r="AY52" s="2" t="s">
        <v>36</v>
      </c>
      <c r="AZ52" s="137">
        <v>4.3142550905671401E-2</v>
      </c>
      <c r="BA52" s="137">
        <v>6.3445278440732802E-4</v>
      </c>
    </row>
    <row r="53" spans="1:53" x14ac:dyDescent="0.25">
      <c r="A53" s="2">
        <v>424</v>
      </c>
      <c r="B53" s="2">
        <v>7228</v>
      </c>
      <c r="C53" s="2" t="s">
        <v>2199</v>
      </c>
      <c r="D53" s="2" t="s">
        <v>143</v>
      </c>
      <c r="E53" s="2" t="s">
        <v>2200</v>
      </c>
      <c r="F53" s="2" t="s">
        <v>2201</v>
      </c>
      <c r="G53" s="2" t="s">
        <v>2192</v>
      </c>
      <c r="I53" s="2" t="s">
        <v>30</v>
      </c>
      <c r="J53" s="2" t="s">
        <v>30</v>
      </c>
      <c r="K53" s="2" t="s">
        <v>160</v>
      </c>
      <c r="L53" s="2" t="s">
        <v>150</v>
      </c>
      <c r="M53" s="2" t="s">
        <v>1394</v>
      </c>
      <c r="N53" s="2" t="s">
        <v>2202</v>
      </c>
      <c r="O53" s="151" t="s">
        <v>2203</v>
      </c>
      <c r="P53" s="10" t="s">
        <v>3348</v>
      </c>
      <c r="Q53" s="14" t="s">
        <v>173</v>
      </c>
      <c r="R53" s="2" t="s">
        <v>2195</v>
      </c>
      <c r="S53" s="2" t="s">
        <v>34</v>
      </c>
      <c r="T53" s="125">
        <v>2.85</v>
      </c>
      <c r="U53" s="2" t="s">
        <v>2204</v>
      </c>
      <c r="V53" s="137">
        <v>5.5452000000000001E-2</v>
      </c>
      <c r="W53" s="2" t="s">
        <v>147</v>
      </c>
      <c r="X53" s="2" t="s">
        <v>2131</v>
      </c>
      <c r="Y53" s="158">
        <v>0</v>
      </c>
      <c r="Z53" s="137">
        <v>2.8000000000000001E-2</v>
      </c>
      <c r="AA53" s="2" t="s">
        <v>2205</v>
      </c>
      <c r="AB53" s="3" t="s">
        <v>155</v>
      </c>
      <c r="AC53" s="2" t="s">
        <v>1594</v>
      </c>
      <c r="AD53" s="125">
        <v>482000</v>
      </c>
      <c r="AE53" s="137">
        <v>0.73</v>
      </c>
      <c r="AF53" s="2" t="s">
        <v>1397</v>
      </c>
      <c r="AG53" s="2" t="s">
        <v>150</v>
      </c>
      <c r="AH53" s="2" t="s">
        <v>585</v>
      </c>
      <c r="AI53" s="2" t="s">
        <v>2206</v>
      </c>
      <c r="AJ53" s="2" t="s">
        <v>1394</v>
      </c>
      <c r="AK53" s="2" t="s">
        <v>1427</v>
      </c>
      <c r="AL53" s="2" t="s">
        <v>2198</v>
      </c>
      <c r="AM53" s="2" t="s">
        <v>1428</v>
      </c>
      <c r="AN53" s="151" t="s">
        <v>1397</v>
      </c>
      <c r="AO53" s="2" t="s">
        <v>1397</v>
      </c>
      <c r="AP53" s="137">
        <v>0</v>
      </c>
      <c r="AQ53" s="125">
        <v>38646.42</v>
      </c>
      <c r="AR53" s="145">
        <v>126.36</v>
      </c>
      <c r="AS53" s="135">
        <v>1</v>
      </c>
      <c r="AT53" s="125">
        <v>48.834000000000003</v>
      </c>
      <c r="AU53" s="125">
        <v>48.834000000000003</v>
      </c>
      <c r="AX53" s="3" t="s">
        <v>150</v>
      </c>
      <c r="AY53" s="2" t="s">
        <v>36</v>
      </c>
      <c r="AZ53" s="137">
        <v>1.2795155178774401E-3</v>
      </c>
      <c r="BA53" s="137">
        <v>1.8816508666459299E-5</v>
      </c>
    </row>
    <row r="54" spans="1:53" x14ac:dyDescent="0.25">
      <c r="A54" s="2">
        <v>424</v>
      </c>
      <c r="B54" s="2">
        <v>7228</v>
      </c>
      <c r="C54" s="2" t="s">
        <v>2199</v>
      </c>
      <c r="D54" s="2" t="s">
        <v>143</v>
      </c>
      <c r="E54" s="2" t="s">
        <v>2207</v>
      </c>
      <c r="F54" s="2" t="s">
        <v>2208</v>
      </c>
      <c r="G54" s="2" t="s">
        <v>2192</v>
      </c>
      <c r="I54" s="2" t="s">
        <v>30</v>
      </c>
      <c r="J54" s="2" t="s">
        <v>30</v>
      </c>
      <c r="K54" s="2" t="s">
        <v>160</v>
      </c>
      <c r="L54" s="2" t="s">
        <v>150</v>
      </c>
      <c r="M54" s="2" t="s">
        <v>1394</v>
      </c>
      <c r="N54" s="2" t="s">
        <v>2209</v>
      </c>
      <c r="O54" s="151" t="s">
        <v>2203</v>
      </c>
      <c r="P54" s="10" t="s">
        <v>3348</v>
      </c>
      <c r="Q54" s="14" t="s">
        <v>173</v>
      </c>
      <c r="R54" s="2" t="s">
        <v>2195</v>
      </c>
      <c r="S54" s="2" t="s">
        <v>34</v>
      </c>
      <c r="T54" s="125">
        <v>2.85</v>
      </c>
      <c r="U54" s="2" t="s">
        <v>2196</v>
      </c>
      <c r="V54" s="137">
        <v>5.5452000000000001E-2</v>
      </c>
      <c r="W54" s="2" t="s">
        <v>147</v>
      </c>
      <c r="X54" s="2" t="s">
        <v>2131</v>
      </c>
      <c r="Y54" s="158">
        <v>0</v>
      </c>
      <c r="Z54" s="137">
        <v>2.8000000000000001E-2</v>
      </c>
      <c r="AA54" s="2" t="s">
        <v>2205</v>
      </c>
      <c r="AB54" s="3" t="s">
        <v>155</v>
      </c>
      <c r="AC54" s="2" t="s">
        <v>1594</v>
      </c>
      <c r="AD54" s="125">
        <v>482000</v>
      </c>
      <c r="AE54" s="137">
        <v>0.73</v>
      </c>
      <c r="AF54" s="2" t="s">
        <v>1397</v>
      </c>
      <c r="AG54" s="2" t="s">
        <v>150</v>
      </c>
      <c r="AH54" s="2" t="s">
        <v>585</v>
      </c>
      <c r="AI54" s="2" t="s">
        <v>2206</v>
      </c>
      <c r="AJ54" s="2" t="s">
        <v>1394</v>
      </c>
      <c r="AK54" s="2" t="s">
        <v>1427</v>
      </c>
      <c r="AL54" s="2" t="s">
        <v>2198</v>
      </c>
      <c r="AM54" s="2" t="s">
        <v>1428</v>
      </c>
      <c r="AN54" s="151" t="s">
        <v>1397</v>
      </c>
      <c r="AO54" s="2" t="s">
        <v>1397</v>
      </c>
      <c r="AP54" s="137">
        <v>0</v>
      </c>
      <c r="AQ54" s="125">
        <v>55670.71</v>
      </c>
      <c r="AR54" s="145">
        <v>128.88999999999999</v>
      </c>
      <c r="AS54" s="135">
        <v>1</v>
      </c>
      <c r="AT54" s="125">
        <v>71.754000000000005</v>
      </c>
      <c r="AU54" s="125">
        <v>71.754000000000005</v>
      </c>
      <c r="AX54" s="3" t="s">
        <v>150</v>
      </c>
      <c r="AY54" s="2" t="s">
        <v>36</v>
      </c>
      <c r="AZ54" s="137">
        <v>1.8800640912218999E-3</v>
      </c>
      <c r="BA54" s="137">
        <v>2.7648154142484001E-5</v>
      </c>
    </row>
    <row r="55" spans="1:53" x14ac:dyDescent="0.25">
      <c r="A55" s="2">
        <v>424</v>
      </c>
      <c r="B55" s="2">
        <v>7228</v>
      </c>
      <c r="C55" s="2" t="s">
        <v>2199</v>
      </c>
      <c r="D55" s="2" t="s">
        <v>143</v>
      </c>
      <c r="E55" s="2" t="s">
        <v>2210</v>
      </c>
      <c r="F55" s="2" t="s">
        <v>2211</v>
      </c>
      <c r="G55" s="2" t="s">
        <v>2192</v>
      </c>
      <c r="I55" s="2" t="s">
        <v>30</v>
      </c>
      <c r="J55" s="2" t="s">
        <v>30</v>
      </c>
      <c r="K55" s="2" t="s">
        <v>160</v>
      </c>
      <c r="L55" s="2" t="s">
        <v>150</v>
      </c>
      <c r="M55" s="2" t="s">
        <v>1394</v>
      </c>
      <c r="N55" s="2" t="s">
        <v>2209</v>
      </c>
      <c r="O55" s="151" t="s">
        <v>2203</v>
      </c>
      <c r="P55" s="10" t="s">
        <v>3348</v>
      </c>
      <c r="Q55" s="14" t="s">
        <v>173</v>
      </c>
      <c r="R55" s="2" t="s">
        <v>2195</v>
      </c>
      <c r="S55" s="2" t="s">
        <v>34</v>
      </c>
      <c r="T55" s="125">
        <v>2.85</v>
      </c>
      <c r="U55" s="2" t="s">
        <v>2196</v>
      </c>
      <c r="V55" s="137">
        <v>5.5452000000000001E-2</v>
      </c>
      <c r="W55" s="2" t="s">
        <v>147</v>
      </c>
      <c r="X55" s="2" t="s">
        <v>2131</v>
      </c>
      <c r="Y55" s="158">
        <v>0</v>
      </c>
      <c r="Z55" s="137">
        <v>2.8000000000000001E-2</v>
      </c>
      <c r="AA55" s="2" t="s">
        <v>2205</v>
      </c>
      <c r="AB55" s="3" t="s">
        <v>155</v>
      </c>
      <c r="AC55" s="2" t="s">
        <v>1594</v>
      </c>
      <c r="AD55" s="125">
        <v>482000</v>
      </c>
      <c r="AE55" s="137">
        <v>0.73</v>
      </c>
      <c r="AF55" s="2" t="s">
        <v>1397</v>
      </c>
      <c r="AG55" s="2" t="s">
        <v>150</v>
      </c>
      <c r="AH55" s="2" t="s">
        <v>585</v>
      </c>
      <c r="AI55" s="2" t="s">
        <v>2206</v>
      </c>
      <c r="AJ55" s="2" t="s">
        <v>1394</v>
      </c>
      <c r="AK55" s="2" t="s">
        <v>1427</v>
      </c>
      <c r="AL55" s="2" t="s">
        <v>2198</v>
      </c>
      <c r="AM55" s="2" t="s">
        <v>1428</v>
      </c>
      <c r="AN55" s="151" t="s">
        <v>1397</v>
      </c>
      <c r="AO55" s="2" t="s">
        <v>1397</v>
      </c>
      <c r="AP55" s="137">
        <v>0</v>
      </c>
      <c r="AQ55" s="125">
        <v>6133.76</v>
      </c>
      <c r="AR55" s="145">
        <v>128.88999999999999</v>
      </c>
      <c r="AS55" s="135">
        <v>1</v>
      </c>
      <c r="AT55" s="125">
        <v>7.9059999999999997</v>
      </c>
      <c r="AU55" s="125">
        <v>7.9059999999999997</v>
      </c>
      <c r="AX55" s="3" t="s">
        <v>150</v>
      </c>
      <c r="AY55" s="2" t="s">
        <v>36</v>
      </c>
      <c r="AZ55" s="137">
        <v>2.0714415031123601E-4</v>
      </c>
      <c r="BA55" s="137">
        <v>3.04625434008301E-6</v>
      </c>
    </row>
    <row r="56" spans="1:53" x14ac:dyDescent="0.25">
      <c r="A56" s="2">
        <v>424</v>
      </c>
      <c r="B56" s="2">
        <v>7228</v>
      </c>
      <c r="C56" s="2" t="s">
        <v>2199</v>
      </c>
      <c r="D56" s="2" t="s">
        <v>143</v>
      </c>
      <c r="E56" s="2" t="s">
        <v>2212</v>
      </c>
      <c r="F56" s="2" t="s">
        <v>2213</v>
      </c>
      <c r="G56" s="2" t="s">
        <v>2192</v>
      </c>
      <c r="I56" s="2" t="s">
        <v>30</v>
      </c>
      <c r="J56" s="2" t="s">
        <v>30</v>
      </c>
      <c r="K56" s="2" t="s">
        <v>160</v>
      </c>
      <c r="L56" s="2" t="s">
        <v>150</v>
      </c>
      <c r="M56" s="2" t="s">
        <v>1394</v>
      </c>
      <c r="N56" s="2" t="s">
        <v>2214</v>
      </c>
      <c r="O56" s="151" t="s">
        <v>2215</v>
      </c>
      <c r="P56" s="10" t="s">
        <v>3348</v>
      </c>
      <c r="Q56" s="14" t="s">
        <v>173</v>
      </c>
      <c r="R56" s="2" t="s">
        <v>2195</v>
      </c>
      <c r="S56" s="2" t="s">
        <v>34</v>
      </c>
      <c r="T56" s="125">
        <v>2.85</v>
      </c>
      <c r="U56" s="2" t="s">
        <v>2204</v>
      </c>
      <c r="V56" s="137">
        <v>5.5452000000000001E-2</v>
      </c>
      <c r="W56" s="2" t="s">
        <v>147</v>
      </c>
      <c r="X56" s="2" t="s">
        <v>2131</v>
      </c>
      <c r="Y56" s="158">
        <v>0</v>
      </c>
      <c r="Z56" s="137">
        <v>2.8000000000000001E-2</v>
      </c>
      <c r="AA56" s="2" t="s">
        <v>2205</v>
      </c>
      <c r="AB56" s="3" t="s">
        <v>155</v>
      </c>
      <c r="AC56" s="2" t="s">
        <v>1594</v>
      </c>
      <c r="AD56" s="125">
        <v>482000</v>
      </c>
      <c r="AE56" s="137">
        <v>0.73</v>
      </c>
      <c r="AF56" s="2" t="s">
        <v>1397</v>
      </c>
      <c r="AG56" s="2" t="s">
        <v>150</v>
      </c>
      <c r="AH56" s="2" t="s">
        <v>585</v>
      </c>
      <c r="AI56" s="2" t="s">
        <v>2206</v>
      </c>
      <c r="AJ56" s="2" t="s">
        <v>1394</v>
      </c>
      <c r="AK56" s="2" t="s">
        <v>1427</v>
      </c>
      <c r="AL56" s="2" t="s">
        <v>2198</v>
      </c>
      <c r="AM56" s="2" t="s">
        <v>1428</v>
      </c>
      <c r="AN56" s="151" t="s">
        <v>1397</v>
      </c>
      <c r="AO56" s="2" t="s">
        <v>1397</v>
      </c>
      <c r="AP56" s="137">
        <v>0</v>
      </c>
      <c r="AQ56" s="125">
        <v>76656.78</v>
      </c>
      <c r="AR56" s="145">
        <v>130.5</v>
      </c>
      <c r="AS56" s="135">
        <v>1</v>
      </c>
      <c r="AT56" s="125">
        <v>100.03700000000001</v>
      </c>
      <c r="AU56" s="125">
        <v>100.03700000000001</v>
      </c>
      <c r="AX56" s="3" t="s">
        <v>150</v>
      </c>
      <c r="AY56" s="2" t="s">
        <v>36</v>
      </c>
      <c r="AZ56" s="137">
        <v>2.62112513455248E-3</v>
      </c>
      <c r="BA56" s="137">
        <v>3.8546170891305399E-5</v>
      </c>
    </row>
    <row r="57" spans="1:53" x14ac:dyDescent="0.25">
      <c r="A57" s="2">
        <v>424</v>
      </c>
      <c r="B57" s="2">
        <v>7228</v>
      </c>
      <c r="C57" s="2" t="s">
        <v>2199</v>
      </c>
      <c r="D57" s="2" t="s">
        <v>143</v>
      </c>
      <c r="E57" s="2" t="s">
        <v>2216</v>
      </c>
      <c r="F57" s="2" t="s">
        <v>2217</v>
      </c>
      <c r="G57" s="2" t="s">
        <v>2192</v>
      </c>
      <c r="I57" s="2" t="s">
        <v>30</v>
      </c>
      <c r="J57" s="2" t="s">
        <v>30</v>
      </c>
      <c r="K57" s="2" t="s">
        <v>160</v>
      </c>
      <c r="L57" s="2" t="s">
        <v>150</v>
      </c>
      <c r="M57" s="2" t="s">
        <v>1394</v>
      </c>
      <c r="N57" s="2" t="s">
        <v>2218</v>
      </c>
      <c r="O57" s="151" t="s">
        <v>2219</v>
      </c>
      <c r="P57" s="10" t="s">
        <v>3348</v>
      </c>
      <c r="Q57" s="14" t="s">
        <v>173</v>
      </c>
      <c r="R57" s="2" t="s">
        <v>2195</v>
      </c>
      <c r="S57" s="2" t="s">
        <v>34</v>
      </c>
      <c r="T57" s="125">
        <v>2.85</v>
      </c>
      <c r="U57" s="2" t="s">
        <v>2204</v>
      </c>
      <c r="V57" s="137">
        <v>5.5452000000000001E-2</v>
      </c>
      <c r="W57" s="2" t="s">
        <v>147</v>
      </c>
      <c r="X57" s="2" t="s">
        <v>2131</v>
      </c>
      <c r="Y57" s="158">
        <v>0</v>
      </c>
      <c r="Z57" s="137">
        <v>2.8000000000000001E-2</v>
      </c>
      <c r="AA57" s="2" t="s">
        <v>2205</v>
      </c>
      <c r="AB57" s="3" t="s">
        <v>155</v>
      </c>
      <c r="AC57" s="2" t="s">
        <v>1594</v>
      </c>
      <c r="AD57" s="125">
        <v>482000</v>
      </c>
      <c r="AE57" s="137">
        <v>0.73</v>
      </c>
      <c r="AF57" s="2" t="s">
        <v>1397</v>
      </c>
      <c r="AG57" s="2" t="s">
        <v>150</v>
      </c>
      <c r="AH57" s="2" t="s">
        <v>585</v>
      </c>
      <c r="AI57" s="2" t="s">
        <v>2206</v>
      </c>
      <c r="AJ57" s="2" t="s">
        <v>1394</v>
      </c>
      <c r="AK57" s="2" t="s">
        <v>1427</v>
      </c>
      <c r="AL57" s="2" t="s">
        <v>2198</v>
      </c>
      <c r="AM57" s="2" t="s">
        <v>1428</v>
      </c>
      <c r="AN57" s="151" t="s">
        <v>1397</v>
      </c>
      <c r="AO57" s="2" t="s">
        <v>1397</v>
      </c>
      <c r="AP57" s="137">
        <v>0</v>
      </c>
      <c r="AQ57" s="125">
        <v>73545.37</v>
      </c>
      <c r="AR57" s="145">
        <v>130.5</v>
      </c>
      <c r="AS57" s="135">
        <v>1</v>
      </c>
      <c r="AT57" s="125">
        <v>95.977000000000004</v>
      </c>
      <c r="AU57" s="125">
        <v>95.977000000000004</v>
      </c>
      <c r="AX57" s="3" t="s">
        <v>150</v>
      </c>
      <c r="AY57" s="2" t="s">
        <v>36</v>
      </c>
      <c r="AZ57" s="137">
        <v>2.51473669826676E-3</v>
      </c>
      <c r="BA57" s="137">
        <v>3.6981626416923403E-5</v>
      </c>
    </row>
    <row r="58" spans="1:53" x14ac:dyDescent="0.25">
      <c r="A58" s="2">
        <v>424</v>
      </c>
      <c r="B58" s="2">
        <v>7228</v>
      </c>
      <c r="C58" s="2" t="s">
        <v>2199</v>
      </c>
      <c r="D58" s="2" t="s">
        <v>143</v>
      </c>
      <c r="E58" s="2" t="s">
        <v>2220</v>
      </c>
      <c r="F58" s="2" t="s">
        <v>2221</v>
      </c>
      <c r="G58" s="2" t="s">
        <v>2192</v>
      </c>
      <c r="I58" s="2" t="s">
        <v>30</v>
      </c>
      <c r="J58" s="2" t="s">
        <v>30</v>
      </c>
      <c r="K58" s="2" t="s">
        <v>160</v>
      </c>
      <c r="L58" s="2" t="s">
        <v>150</v>
      </c>
      <c r="M58" s="2" t="s">
        <v>1394</v>
      </c>
      <c r="N58" s="2" t="s">
        <v>2222</v>
      </c>
      <c r="O58" s="151" t="s">
        <v>2223</v>
      </c>
      <c r="P58" s="10" t="s">
        <v>3348</v>
      </c>
      <c r="Q58" s="14" t="s">
        <v>173</v>
      </c>
      <c r="R58" s="2" t="s">
        <v>2195</v>
      </c>
      <c r="S58" s="2" t="s">
        <v>34</v>
      </c>
      <c r="T58" s="125">
        <v>2.85</v>
      </c>
      <c r="U58" s="2" t="s">
        <v>2204</v>
      </c>
      <c r="V58" s="137">
        <v>5.5453000000000002E-2</v>
      </c>
      <c r="W58" s="2" t="s">
        <v>147</v>
      </c>
      <c r="X58" s="2" t="s">
        <v>2131</v>
      </c>
      <c r="Y58" s="158">
        <v>0</v>
      </c>
      <c r="Z58" s="137">
        <v>2.8000000000000001E-2</v>
      </c>
      <c r="AA58" s="2" t="s">
        <v>2205</v>
      </c>
      <c r="AB58" s="3" t="s">
        <v>155</v>
      </c>
      <c r="AC58" s="2" t="s">
        <v>1594</v>
      </c>
      <c r="AD58" s="125">
        <v>482000</v>
      </c>
      <c r="AE58" s="137">
        <v>0.73</v>
      </c>
      <c r="AF58" s="2" t="s">
        <v>1397</v>
      </c>
      <c r="AG58" s="2" t="s">
        <v>150</v>
      </c>
      <c r="AH58" s="2" t="s">
        <v>585</v>
      </c>
      <c r="AI58" s="2" t="s">
        <v>2206</v>
      </c>
      <c r="AJ58" s="2" t="s">
        <v>1394</v>
      </c>
      <c r="AK58" s="2" t="s">
        <v>1427</v>
      </c>
      <c r="AL58" s="2" t="s">
        <v>2198</v>
      </c>
      <c r="AM58" s="2" t="s">
        <v>1428</v>
      </c>
      <c r="AN58" s="151" t="s">
        <v>1397</v>
      </c>
      <c r="AO58" s="2" t="s">
        <v>1397</v>
      </c>
      <c r="AP58" s="137">
        <v>0</v>
      </c>
      <c r="AQ58" s="125">
        <v>73965.37</v>
      </c>
      <c r="AR58" s="145">
        <v>128.88999999999999</v>
      </c>
      <c r="AS58" s="135">
        <v>1</v>
      </c>
      <c r="AT58" s="125">
        <v>95.334000000000003</v>
      </c>
      <c r="AU58" s="125">
        <v>95.334000000000003</v>
      </c>
      <c r="AX58" s="3" t="s">
        <v>150</v>
      </c>
      <c r="AY58" s="2" t="s">
        <v>36</v>
      </c>
      <c r="AZ58" s="137">
        <v>2.4978958617725799E-3</v>
      </c>
      <c r="BA58" s="137">
        <v>3.6733965687986799E-5</v>
      </c>
    </row>
    <row r="59" spans="1:53" x14ac:dyDescent="0.25">
      <c r="A59" s="2">
        <v>424</v>
      </c>
      <c r="B59" s="2">
        <v>7228</v>
      </c>
      <c r="C59" s="2" t="s">
        <v>2199</v>
      </c>
      <c r="D59" s="2" t="s">
        <v>143</v>
      </c>
      <c r="E59" s="2" t="s">
        <v>2224</v>
      </c>
      <c r="F59" s="2" t="s">
        <v>2225</v>
      </c>
      <c r="G59" s="2" t="s">
        <v>2192</v>
      </c>
      <c r="I59" s="2" t="s">
        <v>30</v>
      </c>
      <c r="J59" s="2" t="s">
        <v>30</v>
      </c>
      <c r="K59" s="2" t="s">
        <v>160</v>
      </c>
      <c r="L59" s="2" t="s">
        <v>150</v>
      </c>
      <c r="M59" s="2" t="s">
        <v>1394</v>
      </c>
      <c r="N59" s="2" t="s">
        <v>2226</v>
      </c>
      <c r="O59" s="151" t="s">
        <v>2227</v>
      </c>
      <c r="P59" s="10" t="s">
        <v>3348</v>
      </c>
      <c r="Q59" s="14" t="s">
        <v>173</v>
      </c>
      <c r="R59" s="2" t="s">
        <v>2195</v>
      </c>
      <c r="S59" s="2" t="s">
        <v>34</v>
      </c>
      <c r="T59" s="125">
        <v>2.85</v>
      </c>
      <c r="U59" s="2" t="s">
        <v>2204</v>
      </c>
      <c r="V59" s="137">
        <v>5.5452000000000001E-2</v>
      </c>
      <c r="W59" s="2" t="s">
        <v>147</v>
      </c>
      <c r="X59" s="2" t="s">
        <v>2131</v>
      </c>
      <c r="Y59" s="158">
        <v>0</v>
      </c>
      <c r="Z59" s="137">
        <v>2.8000000000000001E-2</v>
      </c>
      <c r="AA59" s="2" t="s">
        <v>2205</v>
      </c>
      <c r="AB59" s="3" t="s">
        <v>155</v>
      </c>
      <c r="AC59" s="2" t="s">
        <v>1594</v>
      </c>
      <c r="AD59" s="125">
        <v>482000</v>
      </c>
      <c r="AE59" s="137">
        <v>0.73</v>
      </c>
      <c r="AF59" s="2" t="s">
        <v>1397</v>
      </c>
      <c r="AG59" s="2" t="s">
        <v>150</v>
      </c>
      <c r="AH59" s="2" t="s">
        <v>585</v>
      </c>
      <c r="AI59" s="2" t="s">
        <v>2206</v>
      </c>
      <c r="AJ59" s="2" t="s">
        <v>1394</v>
      </c>
      <c r="AK59" s="2" t="s">
        <v>1427</v>
      </c>
      <c r="AL59" s="2" t="s">
        <v>2198</v>
      </c>
      <c r="AM59" s="2" t="s">
        <v>1428</v>
      </c>
      <c r="AN59" s="151" t="s">
        <v>1397</v>
      </c>
      <c r="AO59" s="2" t="s">
        <v>1397</v>
      </c>
      <c r="AP59" s="137">
        <v>0</v>
      </c>
      <c r="AQ59" s="125">
        <v>23357.39</v>
      </c>
      <c r="AR59" s="145">
        <v>128.37</v>
      </c>
      <c r="AS59" s="135">
        <v>1</v>
      </c>
      <c r="AT59" s="125">
        <v>29.984000000000002</v>
      </c>
      <c r="AU59" s="125">
        <v>29.984000000000002</v>
      </c>
      <c r="AX59" s="3" t="s">
        <v>150</v>
      </c>
      <c r="AY59" s="2" t="s">
        <v>36</v>
      </c>
      <c r="AZ59" s="137">
        <v>7.8562360557843998E-4</v>
      </c>
      <c r="BA59" s="137">
        <v>1.1553352168377299E-5</v>
      </c>
    </row>
    <row r="60" spans="1:53" x14ac:dyDescent="0.25">
      <c r="A60" s="2">
        <v>424</v>
      </c>
      <c r="B60" s="2">
        <v>7228</v>
      </c>
      <c r="C60" s="2" t="s">
        <v>2199</v>
      </c>
      <c r="D60" s="2" t="s">
        <v>143</v>
      </c>
      <c r="E60" s="2" t="s">
        <v>2228</v>
      </c>
      <c r="F60" s="2" t="s">
        <v>2229</v>
      </c>
      <c r="G60" s="2" t="s">
        <v>2192</v>
      </c>
      <c r="I60" s="2" t="s">
        <v>30</v>
      </c>
      <c r="J60" s="2" t="s">
        <v>30</v>
      </c>
      <c r="K60" s="2" t="s">
        <v>160</v>
      </c>
      <c r="L60" s="2" t="s">
        <v>150</v>
      </c>
      <c r="M60" s="2" t="s">
        <v>1394</v>
      </c>
      <c r="N60" s="2" t="s">
        <v>2230</v>
      </c>
      <c r="O60" s="151" t="s">
        <v>2231</v>
      </c>
      <c r="P60" s="10" t="s">
        <v>3348</v>
      </c>
      <c r="Q60" s="14" t="s">
        <v>173</v>
      </c>
      <c r="R60" s="2" t="s">
        <v>2195</v>
      </c>
      <c r="S60" s="2" t="s">
        <v>34</v>
      </c>
      <c r="T60" s="125">
        <v>2.85</v>
      </c>
      <c r="U60" s="2" t="s">
        <v>2196</v>
      </c>
      <c r="V60" s="137">
        <v>5.6285000000000002E-2</v>
      </c>
      <c r="W60" s="2" t="s">
        <v>147</v>
      </c>
      <c r="X60" s="2" t="s">
        <v>2131</v>
      </c>
      <c r="Y60" s="158">
        <v>0</v>
      </c>
      <c r="Z60" s="137">
        <v>2.8000000000000001E-2</v>
      </c>
      <c r="AA60" s="2" t="s">
        <v>2205</v>
      </c>
      <c r="AB60" s="3" t="s">
        <v>155</v>
      </c>
      <c r="AC60" s="2" t="s">
        <v>1594</v>
      </c>
      <c r="AD60" s="125">
        <v>482000</v>
      </c>
      <c r="AE60" s="137">
        <v>0.73</v>
      </c>
      <c r="AF60" s="2" t="s">
        <v>1397</v>
      </c>
      <c r="AG60" s="2" t="s">
        <v>150</v>
      </c>
      <c r="AH60" s="2" t="s">
        <v>585</v>
      </c>
      <c r="AI60" s="2" t="s">
        <v>2206</v>
      </c>
      <c r="AJ60" s="2" t="s">
        <v>1394</v>
      </c>
      <c r="AK60" s="2" t="s">
        <v>1427</v>
      </c>
      <c r="AL60" s="2" t="s">
        <v>2198</v>
      </c>
      <c r="AM60" s="2" t="s">
        <v>1428</v>
      </c>
      <c r="AN60" s="151" t="s">
        <v>1397</v>
      </c>
      <c r="AO60" s="2" t="s">
        <v>1397</v>
      </c>
      <c r="AP60" s="137">
        <v>0</v>
      </c>
      <c r="AQ60" s="125">
        <v>3430.43</v>
      </c>
      <c r="AR60" s="145">
        <v>130.68</v>
      </c>
      <c r="AS60" s="135">
        <v>1</v>
      </c>
      <c r="AT60" s="125">
        <v>4.4829999999999997</v>
      </c>
      <c r="AU60" s="125">
        <v>4.4829999999999997</v>
      </c>
      <c r="AX60" s="3" t="s">
        <v>150</v>
      </c>
      <c r="AY60" s="2" t="s">
        <v>36</v>
      </c>
      <c r="AZ60" s="137">
        <v>1.17458475079652E-4</v>
      </c>
      <c r="BA60" s="137">
        <v>1.7273400622383699E-6</v>
      </c>
    </row>
    <row r="61" spans="1:53" x14ac:dyDescent="0.25">
      <c r="A61" s="2">
        <v>424</v>
      </c>
      <c r="B61" s="2">
        <v>7228</v>
      </c>
      <c r="C61" s="2" t="s">
        <v>2199</v>
      </c>
      <c r="D61" s="2" t="s">
        <v>143</v>
      </c>
      <c r="E61" s="2" t="s">
        <v>2232</v>
      </c>
      <c r="F61" s="2" t="s">
        <v>2233</v>
      </c>
      <c r="G61" s="2" t="s">
        <v>2192</v>
      </c>
      <c r="I61" s="2" t="s">
        <v>30</v>
      </c>
      <c r="J61" s="2" t="s">
        <v>30</v>
      </c>
      <c r="K61" s="2" t="s">
        <v>160</v>
      </c>
      <c r="L61" s="2" t="s">
        <v>150</v>
      </c>
      <c r="M61" s="2" t="s">
        <v>1394</v>
      </c>
      <c r="N61" s="2" t="s">
        <v>2234</v>
      </c>
      <c r="O61" s="151" t="s">
        <v>2203</v>
      </c>
      <c r="P61" s="10" t="s">
        <v>3348</v>
      </c>
      <c r="Q61" s="14" t="s">
        <v>173</v>
      </c>
      <c r="R61" s="2" t="s">
        <v>2195</v>
      </c>
      <c r="S61" s="2" t="s">
        <v>34</v>
      </c>
      <c r="T61" s="125">
        <v>2.85</v>
      </c>
      <c r="U61" s="2" t="s">
        <v>2196</v>
      </c>
      <c r="V61" s="137">
        <v>5.7277000000000002E-2</v>
      </c>
      <c r="W61" s="2" t="s">
        <v>147</v>
      </c>
      <c r="X61" s="2" t="s">
        <v>2131</v>
      </c>
      <c r="Y61" s="158">
        <v>0</v>
      </c>
      <c r="Z61" s="137">
        <v>2.8000000000000001E-2</v>
      </c>
      <c r="AA61" s="2" t="s">
        <v>2205</v>
      </c>
      <c r="AB61" s="3" t="s">
        <v>155</v>
      </c>
      <c r="AC61" s="2" t="s">
        <v>1594</v>
      </c>
      <c r="AD61" s="125">
        <v>482000</v>
      </c>
      <c r="AE61" s="137">
        <v>0.73</v>
      </c>
      <c r="AF61" s="2" t="s">
        <v>1397</v>
      </c>
      <c r="AG61" s="2" t="s">
        <v>150</v>
      </c>
      <c r="AH61" s="2" t="s">
        <v>585</v>
      </c>
      <c r="AI61" s="2" t="s">
        <v>2206</v>
      </c>
      <c r="AJ61" s="2" t="s">
        <v>1394</v>
      </c>
      <c r="AK61" s="2" t="s">
        <v>1427</v>
      </c>
      <c r="AL61" s="2" t="s">
        <v>2198</v>
      </c>
      <c r="AM61" s="2" t="s">
        <v>1428</v>
      </c>
      <c r="AN61" s="151" t="s">
        <v>1397</v>
      </c>
      <c r="AO61" s="2" t="s">
        <v>1397</v>
      </c>
      <c r="AP61" s="137">
        <v>0</v>
      </c>
      <c r="AQ61" s="125">
        <v>6907.34</v>
      </c>
      <c r="AR61" s="145">
        <v>131.03</v>
      </c>
      <c r="AS61" s="135">
        <v>1</v>
      </c>
      <c r="AT61" s="125">
        <v>9.0510000000000002</v>
      </c>
      <c r="AU61" s="125">
        <v>9.0510000000000002</v>
      </c>
      <c r="AX61" s="3" t="s">
        <v>150</v>
      </c>
      <c r="AY61" s="2" t="s">
        <v>36</v>
      </c>
      <c r="AZ61" s="137">
        <v>2.37141872930969E-4</v>
      </c>
      <c r="BA61" s="137">
        <v>3.4873997578303499E-6</v>
      </c>
    </row>
    <row r="62" spans="1:53" x14ac:dyDescent="0.25">
      <c r="A62" s="2">
        <v>424</v>
      </c>
      <c r="B62" s="2">
        <v>7228</v>
      </c>
      <c r="C62" s="2" t="s">
        <v>2199</v>
      </c>
      <c r="D62" s="2" t="s">
        <v>143</v>
      </c>
      <c r="E62" s="2" t="s">
        <v>2235</v>
      </c>
      <c r="F62" s="2" t="s">
        <v>2236</v>
      </c>
      <c r="G62" s="2" t="s">
        <v>2192</v>
      </c>
      <c r="I62" s="2" t="s">
        <v>30</v>
      </c>
      <c r="J62" s="2" t="s">
        <v>30</v>
      </c>
      <c r="K62" s="2" t="s">
        <v>160</v>
      </c>
      <c r="L62" s="2" t="s">
        <v>150</v>
      </c>
      <c r="M62" s="2" t="s">
        <v>1394</v>
      </c>
      <c r="N62" s="2" t="s">
        <v>2237</v>
      </c>
      <c r="O62" s="151" t="s">
        <v>2238</v>
      </c>
      <c r="P62" s="10" t="s">
        <v>3348</v>
      </c>
      <c r="Q62" s="14" t="s">
        <v>173</v>
      </c>
      <c r="R62" s="2" t="s">
        <v>2195</v>
      </c>
      <c r="S62" s="2" t="s">
        <v>34</v>
      </c>
      <c r="T62" s="125">
        <v>2.85</v>
      </c>
      <c r="U62" s="2" t="s">
        <v>2196</v>
      </c>
      <c r="V62" s="137">
        <v>5.6878999999999999E-2</v>
      </c>
      <c r="W62" s="2" t="s">
        <v>147</v>
      </c>
      <c r="X62" s="2" t="s">
        <v>2131</v>
      </c>
      <c r="Y62" s="158">
        <v>0</v>
      </c>
      <c r="Z62" s="137">
        <v>2.8000000000000001E-2</v>
      </c>
      <c r="AA62" s="2" t="s">
        <v>2205</v>
      </c>
      <c r="AB62" s="3" t="s">
        <v>155</v>
      </c>
      <c r="AC62" s="2" t="s">
        <v>1594</v>
      </c>
      <c r="AD62" s="125">
        <v>482000</v>
      </c>
      <c r="AE62" s="137">
        <v>0.73</v>
      </c>
      <c r="AF62" s="2" t="s">
        <v>1397</v>
      </c>
      <c r="AG62" s="2" t="s">
        <v>150</v>
      </c>
      <c r="AH62" s="2" t="s">
        <v>585</v>
      </c>
      <c r="AI62" s="2" t="s">
        <v>2206</v>
      </c>
      <c r="AJ62" s="2" t="s">
        <v>1394</v>
      </c>
      <c r="AK62" s="2" t="s">
        <v>1427</v>
      </c>
      <c r="AL62" s="2" t="s">
        <v>2198</v>
      </c>
      <c r="AM62" s="2" t="s">
        <v>1428</v>
      </c>
      <c r="AN62" s="151" t="s">
        <v>1397</v>
      </c>
      <c r="AO62" s="2" t="s">
        <v>1397</v>
      </c>
      <c r="AP62" s="137">
        <v>0</v>
      </c>
      <c r="AQ62" s="125">
        <v>4144.7</v>
      </c>
      <c r="AR62" s="145">
        <v>131.02000000000001</v>
      </c>
      <c r="AS62" s="135">
        <v>1</v>
      </c>
      <c r="AT62" s="125">
        <v>5.43</v>
      </c>
      <c r="AU62" s="125">
        <v>5.43</v>
      </c>
      <c r="AX62" s="3" t="s">
        <v>150</v>
      </c>
      <c r="AY62" s="2" t="s">
        <v>36</v>
      </c>
      <c r="AZ62" s="137">
        <v>1.42284426242381E-4</v>
      </c>
      <c r="BA62" s="137">
        <v>2.0924295970503402E-6</v>
      </c>
    </row>
    <row r="63" spans="1:53" x14ac:dyDescent="0.25">
      <c r="A63" s="2">
        <v>424</v>
      </c>
      <c r="B63" s="2">
        <v>7228</v>
      </c>
      <c r="C63" s="2" t="s">
        <v>2199</v>
      </c>
      <c r="D63" s="2" t="s">
        <v>143</v>
      </c>
      <c r="E63" s="2" t="s">
        <v>2239</v>
      </c>
      <c r="F63" s="2" t="s">
        <v>2240</v>
      </c>
      <c r="G63" s="2" t="s">
        <v>2192</v>
      </c>
      <c r="I63" s="2" t="s">
        <v>30</v>
      </c>
      <c r="J63" s="2" t="s">
        <v>30</v>
      </c>
      <c r="K63" s="2" t="s">
        <v>160</v>
      </c>
      <c r="L63" s="2" t="s">
        <v>150</v>
      </c>
      <c r="M63" s="2" t="s">
        <v>1394</v>
      </c>
      <c r="N63" s="2" t="s">
        <v>2241</v>
      </c>
      <c r="O63" s="151" t="s">
        <v>2242</v>
      </c>
      <c r="P63" s="10" t="s">
        <v>3348</v>
      </c>
      <c r="Q63" s="14" t="s">
        <v>173</v>
      </c>
      <c r="R63" s="2" t="s">
        <v>2195</v>
      </c>
      <c r="S63" s="2" t="s">
        <v>34</v>
      </c>
      <c r="T63" s="125">
        <v>2.85</v>
      </c>
      <c r="U63" s="2" t="s">
        <v>2196</v>
      </c>
      <c r="V63" s="137">
        <v>5.7158E-2</v>
      </c>
      <c r="W63" s="2" t="s">
        <v>147</v>
      </c>
      <c r="X63" s="2" t="s">
        <v>2131</v>
      </c>
      <c r="Y63" s="158">
        <v>0</v>
      </c>
      <c r="Z63" s="137">
        <v>2.8000000000000001E-2</v>
      </c>
      <c r="AA63" s="2" t="s">
        <v>2205</v>
      </c>
      <c r="AB63" s="3" t="s">
        <v>155</v>
      </c>
      <c r="AC63" s="2" t="s">
        <v>1594</v>
      </c>
      <c r="AD63" s="125">
        <v>482000</v>
      </c>
      <c r="AE63" s="137">
        <v>0.73</v>
      </c>
      <c r="AF63" s="2" t="s">
        <v>1397</v>
      </c>
      <c r="AG63" s="2" t="s">
        <v>150</v>
      </c>
      <c r="AH63" s="2" t="s">
        <v>585</v>
      </c>
      <c r="AI63" s="2" t="s">
        <v>2206</v>
      </c>
      <c r="AJ63" s="2" t="s">
        <v>1394</v>
      </c>
      <c r="AK63" s="2" t="s">
        <v>1427</v>
      </c>
      <c r="AL63" s="2" t="s">
        <v>2198</v>
      </c>
      <c r="AM63" s="2" t="s">
        <v>1428</v>
      </c>
      <c r="AN63" s="151" t="s">
        <v>1397</v>
      </c>
      <c r="AO63" s="2" t="s">
        <v>1397</v>
      </c>
      <c r="AP63" s="137">
        <v>0</v>
      </c>
      <c r="AQ63" s="125">
        <v>74643.820000000007</v>
      </c>
      <c r="AR63" s="145">
        <v>130.99</v>
      </c>
      <c r="AS63" s="135">
        <v>1</v>
      </c>
      <c r="AT63" s="125">
        <v>97.775999999999996</v>
      </c>
      <c r="AU63" s="125">
        <v>97.775999999999996</v>
      </c>
      <c r="AX63" s="3" t="s">
        <v>150</v>
      </c>
      <c r="AY63" s="2" t="s">
        <v>36</v>
      </c>
      <c r="AZ63" s="137">
        <v>2.5618793306822801E-3</v>
      </c>
      <c r="BA63" s="137">
        <v>3.7674904254520802E-5</v>
      </c>
    </row>
    <row r="64" spans="1:53" x14ac:dyDescent="0.25">
      <c r="A64" s="2">
        <v>424</v>
      </c>
      <c r="B64" s="2">
        <v>7228</v>
      </c>
      <c r="C64" s="2" t="s">
        <v>2199</v>
      </c>
      <c r="D64" s="2" t="s">
        <v>143</v>
      </c>
      <c r="E64" s="2" t="s">
        <v>2243</v>
      </c>
      <c r="F64" s="2" t="s">
        <v>2244</v>
      </c>
      <c r="G64" s="2" t="s">
        <v>2192</v>
      </c>
      <c r="I64" s="2" t="s">
        <v>30</v>
      </c>
      <c r="J64" s="2" t="s">
        <v>30</v>
      </c>
      <c r="K64" s="2" t="s">
        <v>160</v>
      </c>
      <c r="L64" s="2" t="s">
        <v>150</v>
      </c>
      <c r="M64" s="2" t="s">
        <v>1394</v>
      </c>
      <c r="N64" s="2" t="s">
        <v>2245</v>
      </c>
      <c r="O64" s="151" t="s">
        <v>2246</v>
      </c>
      <c r="P64" s="10" t="s">
        <v>3348</v>
      </c>
      <c r="Q64" s="14" t="s">
        <v>173</v>
      </c>
      <c r="R64" s="2" t="s">
        <v>2195</v>
      </c>
      <c r="S64" s="2" t="s">
        <v>34</v>
      </c>
      <c r="T64" s="125">
        <v>2.85</v>
      </c>
      <c r="U64" s="2" t="s">
        <v>2196</v>
      </c>
      <c r="V64" s="137">
        <v>5.5451E-2</v>
      </c>
      <c r="W64" s="2" t="s">
        <v>147</v>
      </c>
      <c r="X64" s="2" t="s">
        <v>2131</v>
      </c>
      <c r="Y64" s="158">
        <v>0</v>
      </c>
      <c r="Z64" s="137">
        <v>2.8000000000000001E-2</v>
      </c>
      <c r="AA64" s="2" t="s">
        <v>2205</v>
      </c>
      <c r="AB64" s="3" t="s">
        <v>155</v>
      </c>
      <c r="AC64" s="2" t="s">
        <v>1594</v>
      </c>
      <c r="AD64" s="125">
        <v>482000</v>
      </c>
      <c r="AE64" s="137">
        <v>0.73</v>
      </c>
      <c r="AF64" s="2" t="s">
        <v>1397</v>
      </c>
      <c r="AG64" s="2" t="s">
        <v>150</v>
      </c>
      <c r="AH64" s="2" t="s">
        <v>585</v>
      </c>
      <c r="AI64" s="2" t="s">
        <v>2206</v>
      </c>
      <c r="AJ64" s="2" t="s">
        <v>1394</v>
      </c>
      <c r="AK64" s="2" t="s">
        <v>1427</v>
      </c>
      <c r="AL64" s="2" t="s">
        <v>2198</v>
      </c>
      <c r="AM64" s="2" t="s">
        <v>1428</v>
      </c>
      <c r="AN64" s="151" t="s">
        <v>1397</v>
      </c>
      <c r="AO64" s="2" t="s">
        <v>1397</v>
      </c>
      <c r="AP64" s="137">
        <v>0</v>
      </c>
      <c r="AQ64" s="125">
        <v>8545.33</v>
      </c>
      <c r="AR64" s="145">
        <v>127.87</v>
      </c>
      <c r="AS64" s="135">
        <v>1</v>
      </c>
      <c r="AT64" s="125">
        <v>10.927</v>
      </c>
      <c r="AU64" s="125">
        <v>10.927</v>
      </c>
      <c r="AX64" s="3" t="s">
        <v>150</v>
      </c>
      <c r="AY64" s="2" t="s">
        <v>36</v>
      </c>
      <c r="AZ64" s="137">
        <v>2.8630186344018402E-4</v>
      </c>
      <c r="BA64" s="137">
        <v>4.21034479017682E-6</v>
      </c>
    </row>
    <row r="65" spans="1:53" x14ac:dyDescent="0.25">
      <c r="A65" s="2">
        <v>424</v>
      </c>
      <c r="B65" s="2">
        <v>7228</v>
      </c>
      <c r="C65" s="2" t="s">
        <v>2199</v>
      </c>
      <c r="D65" s="2" t="s">
        <v>143</v>
      </c>
      <c r="E65" s="2" t="s">
        <v>2247</v>
      </c>
      <c r="F65" s="2" t="s">
        <v>2248</v>
      </c>
      <c r="G65" s="2" t="s">
        <v>2192</v>
      </c>
      <c r="I65" s="2" t="s">
        <v>30</v>
      </c>
      <c r="J65" s="2" t="s">
        <v>30</v>
      </c>
      <c r="K65" s="2" t="s">
        <v>160</v>
      </c>
      <c r="L65" s="2" t="s">
        <v>150</v>
      </c>
      <c r="M65" s="2" t="s">
        <v>1394</v>
      </c>
      <c r="N65" s="2" t="s">
        <v>2249</v>
      </c>
      <c r="O65" s="151" t="s">
        <v>2203</v>
      </c>
      <c r="P65" s="10" t="s">
        <v>3348</v>
      </c>
      <c r="Q65" s="14" t="s">
        <v>173</v>
      </c>
      <c r="R65" s="2" t="s">
        <v>2195</v>
      </c>
      <c r="S65" s="2" t="s">
        <v>34</v>
      </c>
      <c r="T65" s="125">
        <v>2.85</v>
      </c>
      <c r="U65" s="2" t="s">
        <v>2204</v>
      </c>
      <c r="V65" s="137">
        <v>5.5452000000000001E-2</v>
      </c>
      <c r="W65" s="2" t="s">
        <v>147</v>
      </c>
      <c r="X65" s="2" t="s">
        <v>2131</v>
      </c>
      <c r="Y65" s="158">
        <v>0</v>
      </c>
      <c r="Z65" s="137">
        <v>2.8000000000000001E-2</v>
      </c>
      <c r="AA65" s="2" t="s">
        <v>2205</v>
      </c>
      <c r="AB65" s="3" t="s">
        <v>155</v>
      </c>
      <c r="AC65" s="2" t="s">
        <v>1594</v>
      </c>
      <c r="AD65" s="125">
        <v>482000</v>
      </c>
      <c r="AE65" s="137">
        <v>0.73</v>
      </c>
      <c r="AF65" s="2" t="s">
        <v>1397</v>
      </c>
      <c r="AG65" s="2" t="s">
        <v>150</v>
      </c>
      <c r="AH65" s="2" t="s">
        <v>585</v>
      </c>
      <c r="AI65" s="2" t="s">
        <v>2206</v>
      </c>
      <c r="AJ65" s="2" t="s">
        <v>1394</v>
      </c>
      <c r="AK65" s="2" t="s">
        <v>1427</v>
      </c>
      <c r="AL65" s="2" t="s">
        <v>2198</v>
      </c>
      <c r="AM65" s="2" t="s">
        <v>1428</v>
      </c>
      <c r="AN65" s="151" t="s">
        <v>1397</v>
      </c>
      <c r="AO65" s="2" t="s">
        <v>1397</v>
      </c>
      <c r="AP65" s="137">
        <v>0</v>
      </c>
      <c r="AQ65" s="125">
        <v>7077.8</v>
      </c>
      <c r="AR65" s="145">
        <v>127.8</v>
      </c>
      <c r="AS65" s="135">
        <v>1</v>
      </c>
      <c r="AT65" s="125">
        <v>9.0449999999999999</v>
      </c>
      <c r="AU65" s="125">
        <v>9.0449999999999999</v>
      </c>
      <c r="AX65" s="3" t="s">
        <v>150</v>
      </c>
      <c r="AY65" s="2" t="s">
        <v>36</v>
      </c>
      <c r="AZ65" s="137">
        <v>2.3700407378605899E-4</v>
      </c>
      <c r="BA65" s="137">
        <v>3.4853732886174398E-6</v>
      </c>
    </row>
    <row r="66" spans="1:53" x14ac:dyDescent="0.25">
      <c r="A66" s="2">
        <v>424</v>
      </c>
      <c r="B66" s="2">
        <v>7228</v>
      </c>
      <c r="C66" s="2" t="s">
        <v>2199</v>
      </c>
      <c r="D66" s="2" t="s">
        <v>143</v>
      </c>
      <c r="E66" s="2" t="s">
        <v>2250</v>
      </c>
      <c r="F66" s="2" t="s">
        <v>2251</v>
      </c>
      <c r="G66" s="2" t="s">
        <v>2192</v>
      </c>
      <c r="I66" s="2" t="s">
        <v>30</v>
      </c>
      <c r="J66" s="2" t="s">
        <v>30</v>
      </c>
      <c r="K66" s="2" t="s">
        <v>160</v>
      </c>
      <c r="L66" s="2" t="s">
        <v>150</v>
      </c>
      <c r="M66" s="2" t="s">
        <v>1394</v>
      </c>
      <c r="N66" s="2" t="s">
        <v>2252</v>
      </c>
      <c r="O66" s="151" t="s">
        <v>2253</v>
      </c>
      <c r="P66" s="10" t="s">
        <v>3348</v>
      </c>
      <c r="Q66" s="14" t="s">
        <v>173</v>
      </c>
      <c r="R66" s="2" t="s">
        <v>2195</v>
      </c>
      <c r="S66" s="2" t="s">
        <v>34</v>
      </c>
      <c r="T66" s="125">
        <v>2.85</v>
      </c>
      <c r="U66" s="2" t="s">
        <v>2196</v>
      </c>
      <c r="V66" s="137">
        <v>5.5548E-2</v>
      </c>
      <c r="W66" s="2" t="s">
        <v>147</v>
      </c>
      <c r="X66" s="2" t="s">
        <v>2131</v>
      </c>
      <c r="Y66" s="158">
        <v>0</v>
      </c>
      <c r="Z66" s="137">
        <v>2.8000000000000001E-2</v>
      </c>
      <c r="AA66" s="2" t="s">
        <v>2205</v>
      </c>
      <c r="AB66" s="3" t="s">
        <v>155</v>
      </c>
      <c r="AC66" s="2" t="s">
        <v>1594</v>
      </c>
      <c r="AD66" s="125">
        <v>482000</v>
      </c>
      <c r="AE66" s="137">
        <v>0.73</v>
      </c>
      <c r="AF66" s="2" t="s">
        <v>1397</v>
      </c>
      <c r="AG66" s="2" t="s">
        <v>150</v>
      </c>
      <c r="AH66" s="2" t="s">
        <v>585</v>
      </c>
      <c r="AI66" s="2" t="s">
        <v>2206</v>
      </c>
      <c r="AJ66" s="2" t="s">
        <v>1394</v>
      </c>
      <c r="AK66" s="2" t="s">
        <v>1427</v>
      </c>
      <c r="AL66" s="2" t="s">
        <v>2198</v>
      </c>
      <c r="AM66" s="2" t="s">
        <v>1428</v>
      </c>
      <c r="AN66" s="151" t="s">
        <v>1397</v>
      </c>
      <c r="AO66" s="2" t="s">
        <v>1397</v>
      </c>
      <c r="AP66" s="137">
        <v>0</v>
      </c>
      <c r="AQ66" s="125">
        <v>16183.28</v>
      </c>
      <c r="AR66" s="145">
        <v>130.04</v>
      </c>
      <c r="AS66" s="135">
        <v>1</v>
      </c>
      <c r="AT66" s="125">
        <v>21.045000000000002</v>
      </c>
      <c r="AU66" s="125">
        <v>21.045000000000002</v>
      </c>
      <c r="AX66" s="3" t="s">
        <v>150</v>
      </c>
      <c r="AY66" s="2" t="s">
        <v>36</v>
      </c>
      <c r="AZ66" s="137">
        <v>5.5140433975481697E-4</v>
      </c>
      <c r="BA66" s="137">
        <v>8.1089321643644298E-6</v>
      </c>
    </row>
    <row r="67" spans="1:53" x14ac:dyDescent="0.25">
      <c r="A67" s="2">
        <v>424</v>
      </c>
      <c r="B67" s="2">
        <v>7228</v>
      </c>
      <c r="C67" s="2" t="s">
        <v>2199</v>
      </c>
      <c r="D67" s="2" t="s">
        <v>143</v>
      </c>
      <c r="E67" s="2" t="s">
        <v>2254</v>
      </c>
      <c r="F67" s="2" t="s">
        <v>2255</v>
      </c>
      <c r="G67" s="2" t="s">
        <v>2192</v>
      </c>
      <c r="I67" s="2" t="s">
        <v>30</v>
      </c>
      <c r="J67" s="2" t="s">
        <v>30</v>
      </c>
      <c r="K67" s="2" t="s">
        <v>160</v>
      </c>
      <c r="L67" s="2" t="s">
        <v>150</v>
      </c>
      <c r="M67" s="2" t="s">
        <v>1394</v>
      </c>
      <c r="N67" s="2" t="s">
        <v>2256</v>
      </c>
      <c r="O67" s="151" t="s">
        <v>2257</v>
      </c>
      <c r="P67" s="10" t="s">
        <v>3348</v>
      </c>
      <c r="Q67" s="14" t="s">
        <v>173</v>
      </c>
      <c r="R67" s="2" t="s">
        <v>2195</v>
      </c>
      <c r="S67" s="2" t="s">
        <v>34</v>
      </c>
      <c r="T67" s="125">
        <v>2.85</v>
      </c>
      <c r="U67" s="2" t="s">
        <v>2196</v>
      </c>
      <c r="V67" s="137">
        <v>5.5452000000000001E-2</v>
      </c>
      <c r="W67" s="2" t="s">
        <v>147</v>
      </c>
      <c r="X67" s="2" t="s">
        <v>2131</v>
      </c>
      <c r="Y67" s="158">
        <v>0</v>
      </c>
      <c r="Z67" s="137">
        <v>2.8000000000000001E-2</v>
      </c>
      <c r="AA67" s="2" t="s">
        <v>2205</v>
      </c>
      <c r="AB67" s="3" t="s">
        <v>155</v>
      </c>
      <c r="AC67" s="2" t="s">
        <v>1594</v>
      </c>
      <c r="AD67" s="125">
        <v>482000</v>
      </c>
      <c r="AE67" s="137">
        <v>0.73</v>
      </c>
      <c r="AF67" s="2" t="s">
        <v>1397</v>
      </c>
      <c r="AG67" s="2" t="s">
        <v>150</v>
      </c>
      <c r="AH67" s="2" t="s">
        <v>585</v>
      </c>
      <c r="AI67" s="2" t="s">
        <v>2206</v>
      </c>
      <c r="AJ67" s="2" t="s">
        <v>1394</v>
      </c>
      <c r="AK67" s="2" t="s">
        <v>1427</v>
      </c>
      <c r="AL67" s="2" t="s">
        <v>2198</v>
      </c>
      <c r="AM67" s="2" t="s">
        <v>1428</v>
      </c>
      <c r="AN67" s="151" t="s">
        <v>1397</v>
      </c>
      <c r="AO67" s="2" t="s">
        <v>1397</v>
      </c>
      <c r="AP67" s="137">
        <v>0</v>
      </c>
      <c r="AQ67" s="125">
        <v>62474.12</v>
      </c>
      <c r="AR67" s="145">
        <v>128.04</v>
      </c>
      <c r="AS67" s="135">
        <v>1</v>
      </c>
      <c r="AT67" s="125">
        <v>79.992000000000004</v>
      </c>
      <c r="AU67" s="125">
        <v>79.992000000000004</v>
      </c>
      <c r="AX67" s="3" t="s">
        <v>150</v>
      </c>
      <c r="AY67" s="2" t="s">
        <v>36</v>
      </c>
      <c r="AZ67" s="137">
        <v>2.0959092948558801E-3</v>
      </c>
      <c r="BA67" s="137">
        <v>3.0822365856250403E-5</v>
      </c>
    </row>
    <row r="68" spans="1:53" x14ac:dyDescent="0.25">
      <c r="A68" s="2">
        <v>424</v>
      </c>
      <c r="B68" s="2">
        <v>7228</v>
      </c>
      <c r="C68" s="2" t="s">
        <v>2199</v>
      </c>
      <c r="D68" s="2" t="s">
        <v>143</v>
      </c>
      <c r="E68" s="2" t="s">
        <v>2258</v>
      </c>
      <c r="F68" s="2" t="s">
        <v>2259</v>
      </c>
      <c r="G68" s="2" t="s">
        <v>2192</v>
      </c>
      <c r="I68" s="2" t="s">
        <v>30</v>
      </c>
      <c r="J68" s="2" t="s">
        <v>30</v>
      </c>
      <c r="K68" s="2" t="s">
        <v>160</v>
      </c>
      <c r="L68" s="2" t="s">
        <v>150</v>
      </c>
      <c r="M68" s="2" t="s">
        <v>1394</v>
      </c>
      <c r="N68" s="2" t="s">
        <v>2260</v>
      </c>
      <c r="O68" s="151" t="s">
        <v>2203</v>
      </c>
      <c r="P68" s="10" t="s">
        <v>3348</v>
      </c>
      <c r="Q68" s="14" t="s">
        <v>173</v>
      </c>
      <c r="R68" s="2" t="s">
        <v>2195</v>
      </c>
      <c r="S68" s="2" t="s">
        <v>34</v>
      </c>
      <c r="T68" s="125">
        <v>2.85</v>
      </c>
      <c r="U68" s="2" t="s">
        <v>2196</v>
      </c>
      <c r="V68" s="137">
        <v>5.5514000000000001E-2</v>
      </c>
      <c r="W68" s="2" t="s">
        <v>147</v>
      </c>
      <c r="X68" s="2" t="s">
        <v>2131</v>
      </c>
      <c r="Y68" s="158">
        <v>0</v>
      </c>
      <c r="Z68" s="137">
        <v>2.8000000000000001E-2</v>
      </c>
      <c r="AA68" s="2" t="s">
        <v>2205</v>
      </c>
      <c r="AB68" s="3" t="s">
        <v>155</v>
      </c>
      <c r="AC68" s="2" t="s">
        <v>1594</v>
      </c>
      <c r="AD68" s="125">
        <v>482000</v>
      </c>
      <c r="AE68" s="137">
        <v>0.73</v>
      </c>
      <c r="AF68" s="2" t="s">
        <v>1397</v>
      </c>
      <c r="AG68" s="2" t="s">
        <v>150</v>
      </c>
      <c r="AH68" s="2" t="s">
        <v>585</v>
      </c>
      <c r="AI68" s="2" t="s">
        <v>2206</v>
      </c>
      <c r="AJ68" s="2" t="s">
        <v>1394</v>
      </c>
      <c r="AK68" s="2" t="s">
        <v>1427</v>
      </c>
      <c r="AL68" s="2" t="s">
        <v>2198</v>
      </c>
      <c r="AM68" s="2" t="s">
        <v>1428</v>
      </c>
      <c r="AN68" s="151" t="s">
        <v>1397</v>
      </c>
      <c r="AO68" s="2" t="s">
        <v>1397</v>
      </c>
      <c r="AP68" s="137">
        <v>0</v>
      </c>
      <c r="AQ68" s="125">
        <v>75883.990000000005</v>
      </c>
      <c r="AR68" s="145">
        <v>130.03</v>
      </c>
      <c r="AS68" s="135">
        <v>1</v>
      </c>
      <c r="AT68" s="125">
        <v>98.671999999999997</v>
      </c>
      <c r="AU68" s="125">
        <v>98.671999999999997</v>
      </c>
      <c r="AX68" s="3" t="s">
        <v>150</v>
      </c>
      <c r="AY68" s="2" t="s">
        <v>36</v>
      </c>
      <c r="AZ68" s="137">
        <v>2.5853562269214599E-3</v>
      </c>
      <c r="BA68" s="137">
        <v>3.8020154636695903E-5</v>
      </c>
    </row>
    <row r="69" spans="1:53" x14ac:dyDescent="0.25">
      <c r="A69" s="2">
        <v>424</v>
      </c>
      <c r="B69" s="2">
        <v>7228</v>
      </c>
      <c r="C69" s="2" t="s">
        <v>2199</v>
      </c>
      <c r="D69" s="2" t="s">
        <v>143</v>
      </c>
      <c r="E69" s="2" t="s">
        <v>2261</v>
      </c>
      <c r="F69" s="2" t="s">
        <v>2262</v>
      </c>
      <c r="G69" s="2" t="s">
        <v>2192</v>
      </c>
      <c r="I69" s="2" t="s">
        <v>30</v>
      </c>
      <c r="J69" s="2" t="s">
        <v>30</v>
      </c>
      <c r="K69" s="2" t="s">
        <v>160</v>
      </c>
      <c r="L69" s="2" t="s">
        <v>150</v>
      </c>
      <c r="M69" s="2" t="s">
        <v>1394</v>
      </c>
      <c r="N69" s="2" t="s">
        <v>2263</v>
      </c>
      <c r="O69" s="151" t="s">
        <v>2203</v>
      </c>
      <c r="P69" s="10" t="s">
        <v>3348</v>
      </c>
      <c r="Q69" s="14" t="s">
        <v>173</v>
      </c>
      <c r="R69" s="2" t="s">
        <v>2195</v>
      </c>
      <c r="S69" s="2" t="s">
        <v>34</v>
      </c>
      <c r="T69" s="125">
        <v>2.85</v>
      </c>
      <c r="U69" s="2" t="s">
        <v>2196</v>
      </c>
      <c r="V69" s="137">
        <v>5.7402000000000002E-2</v>
      </c>
      <c r="W69" s="2" t="s">
        <v>147</v>
      </c>
      <c r="X69" s="2" t="s">
        <v>2131</v>
      </c>
      <c r="Y69" s="158">
        <v>0</v>
      </c>
      <c r="Z69" s="137">
        <v>2.8000000000000001E-2</v>
      </c>
      <c r="AA69" s="2" t="s">
        <v>2205</v>
      </c>
      <c r="AB69" s="3" t="s">
        <v>155</v>
      </c>
      <c r="AC69" s="2" t="s">
        <v>1594</v>
      </c>
      <c r="AD69" s="125">
        <v>482000</v>
      </c>
      <c r="AE69" s="137">
        <v>0.73</v>
      </c>
      <c r="AF69" s="2" t="s">
        <v>1397</v>
      </c>
      <c r="AG69" s="2" t="s">
        <v>150</v>
      </c>
      <c r="AH69" s="2" t="s">
        <v>585</v>
      </c>
      <c r="AI69" s="2" t="s">
        <v>2206</v>
      </c>
      <c r="AJ69" s="2" t="s">
        <v>1394</v>
      </c>
      <c r="AK69" s="2" t="s">
        <v>1427</v>
      </c>
      <c r="AL69" s="2" t="s">
        <v>2198</v>
      </c>
      <c r="AM69" s="2" t="s">
        <v>1428</v>
      </c>
      <c r="AN69" s="151" t="s">
        <v>1397</v>
      </c>
      <c r="AO69" s="2" t="s">
        <v>1397</v>
      </c>
      <c r="AP69" s="137">
        <v>0</v>
      </c>
      <c r="AQ69" s="125">
        <v>15886.29</v>
      </c>
      <c r="AR69" s="145">
        <v>131.19999999999999</v>
      </c>
      <c r="AS69" s="135">
        <v>1</v>
      </c>
      <c r="AT69" s="125">
        <v>20.843</v>
      </c>
      <c r="AU69" s="125">
        <v>20.843</v>
      </c>
      <c r="AX69" s="3" t="s">
        <v>150</v>
      </c>
      <c r="AY69" s="2" t="s">
        <v>36</v>
      </c>
      <c r="AZ69" s="137">
        <v>5.46113599983712E-4</v>
      </c>
      <c r="BA69" s="137">
        <v>8.0311267377290997E-6</v>
      </c>
    </row>
    <row r="70" spans="1:53" x14ac:dyDescent="0.25">
      <c r="A70" s="2">
        <v>424</v>
      </c>
      <c r="B70" s="2">
        <v>7228</v>
      </c>
      <c r="C70" s="2" t="s">
        <v>2199</v>
      </c>
      <c r="D70" s="2" t="s">
        <v>143</v>
      </c>
      <c r="E70" s="2" t="s">
        <v>2264</v>
      </c>
      <c r="F70" s="2" t="s">
        <v>2265</v>
      </c>
      <c r="G70" s="2" t="s">
        <v>2192</v>
      </c>
      <c r="I70" s="2" t="s">
        <v>30</v>
      </c>
      <c r="J70" s="2" t="s">
        <v>30</v>
      </c>
      <c r="K70" s="2" t="s">
        <v>160</v>
      </c>
      <c r="L70" s="2" t="s">
        <v>150</v>
      </c>
      <c r="M70" s="2" t="s">
        <v>1394</v>
      </c>
      <c r="N70" s="2" t="s">
        <v>2266</v>
      </c>
      <c r="O70" s="151" t="s">
        <v>2267</v>
      </c>
      <c r="P70" s="10" t="s">
        <v>3348</v>
      </c>
      <c r="Q70" s="14" t="s">
        <v>173</v>
      </c>
      <c r="R70" s="2" t="s">
        <v>2195</v>
      </c>
      <c r="S70" s="2" t="s">
        <v>34</v>
      </c>
      <c r="T70" s="125">
        <v>2.85</v>
      </c>
      <c r="U70" s="2" t="s">
        <v>2196</v>
      </c>
      <c r="V70" s="137">
        <v>5.6347000000000001E-2</v>
      </c>
      <c r="W70" s="2" t="s">
        <v>147</v>
      </c>
      <c r="X70" s="2" t="s">
        <v>2131</v>
      </c>
      <c r="Y70" s="158">
        <v>0</v>
      </c>
      <c r="Z70" s="137">
        <v>2.8000000000000001E-2</v>
      </c>
      <c r="AA70" s="2" t="s">
        <v>2205</v>
      </c>
      <c r="AB70" s="3" t="s">
        <v>155</v>
      </c>
      <c r="AC70" s="2" t="s">
        <v>1594</v>
      </c>
      <c r="AD70" s="125">
        <v>482000</v>
      </c>
      <c r="AE70" s="137">
        <v>0.73</v>
      </c>
      <c r="AF70" s="2" t="s">
        <v>1397</v>
      </c>
      <c r="AG70" s="2" t="s">
        <v>150</v>
      </c>
      <c r="AH70" s="2" t="s">
        <v>585</v>
      </c>
      <c r="AI70" s="2" t="s">
        <v>2206</v>
      </c>
      <c r="AJ70" s="2" t="s">
        <v>1394</v>
      </c>
      <c r="AK70" s="2" t="s">
        <v>1427</v>
      </c>
      <c r="AL70" s="2" t="s">
        <v>2198</v>
      </c>
      <c r="AM70" s="2" t="s">
        <v>1428</v>
      </c>
      <c r="AN70" s="151" t="s">
        <v>1397</v>
      </c>
      <c r="AO70" s="2" t="s">
        <v>1397</v>
      </c>
      <c r="AP70" s="137">
        <v>0</v>
      </c>
      <c r="AQ70" s="125">
        <v>22325.86</v>
      </c>
      <c r="AR70" s="145">
        <v>130.69999999999999</v>
      </c>
      <c r="AS70" s="135">
        <v>1</v>
      </c>
      <c r="AT70" s="125">
        <v>29.18</v>
      </c>
      <c r="AU70" s="125">
        <v>29.18</v>
      </c>
      <c r="AX70" s="3" t="s">
        <v>150</v>
      </c>
      <c r="AY70" s="2" t="s">
        <v>36</v>
      </c>
      <c r="AZ70" s="137">
        <v>7.6455803247592205E-4</v>
      </c>
      <c r="BA70" s="137">
        <v>1.12435626165436E-5</v>
      </c>
    </row>
    <row r="71" spans="1:53" x14ac:dyDescent="0.25">
      <c r="A71" s="2">
        <v>424</v>
      </c>
      <c r="B71" s="2">
        <v>7228</v>
      </c>
      <c r="C71" s="2" t="s">
        <v>2199</v>
      </c>
      <c r="D71" s="2" t="s">
        <v>143</v>
      </c>
      <c r="E71" s="2" t="s">
        <v>2268</v>
      </c>
      <c r="F71" s="2" t="s">
        <v>2269</v>
      </c>
      <c r="G71" s="2" t="s">
        <v>2192</v>
      </c>
      <c r="I71" s="2" t="s">
        <v>30</v>
      </c>
      <c r="J71" s="2" t="s">
        <v>30</v>
      </c>
      <c r="K71" s="2" t="s">
        <v>160</v>
      </c>
      <c r="L71" s="2" t="s">
        <v>150</v>
      </c>
      <c r="M71" s="2" t="s">
        <v>1394</v>
      </c>
      <c r="N71" s="2" t="s">
        <v>2270</v>
      </c>
      <c r="O71" s="151" t="s">
        <v>2203</v>
      </c>
      <c r="P71" s="10" t="s">
        <v>3348</v>
      </c>
      <c r="Q71" s="14" t="s">
        <v>173</v>
      </c>
      <c r="R71" s="2" t="s">
        <v>2195</v>
      </c>
      <c r="S71" s="2" t="s">
        <v>34</v>
      </c>
      <c r="T71" s="125">
        <v>2.85</v>
      </c>
      <c r="U71" s="2" t="s">
        <v>2204</v>
      </c>
      <c r="V71" s="137">
        <v>5.5452000000000001E-2</v>
      </c>
      <c r="W71" s="2" t="s">
        <v>147</v>
      </c>
      <c r="X71" s="2" t="s">
        <v>2131</v>
      </c>
      <c r="Y71" s="158">
        <v>0</v>
      </c>
      <c r="Z71" s="137">
        <v>2.8000000000000001E-2</v>
      </c>
      <c r="AA71" s="2" t="s">
        <v>2205</v>
      </c>
      <c r="AB71" s="3" t="s">
        <v>155</v>
      </c>
      <c r="AC71" s="2" t="s">
        <v>1594</v>
      </c>
      <c r="AD71" s="125">
        <v>482000</v>
      </c>
      <c r="AE71" s="137">
        <v>0.73</v>
      </c>
      <c r="AF71" s="2" t="s">
        <v>1397</v>
      </c>
      <c r="AG71" s="2" t="s">
        <v>150</v>
      </c>
      <c r="AH71" s="2" t="s">
        <v>585</v>
      </c>
      <c r="AI71" s="2" t="s">
        <v>2206</v>
      </c>
      <c r="AJ71" s="2" t="s">
        <v>1394</v>
      </c>
      <c r="AK71" s="2" t="s">
        <v>1427</v>
      </c>
      <c r="AL71" s="2" t="s">
        <v>2198</v>
      </c>
      <c r="AM71" s="2" t="s">
        <v>1428</v>
      </c>
      <c r="AN71" s="151" t="s">
        <v>1397</v>
      </c>
      <c r="AO71" s="2" t="s">
        <v>1397</v>
      </c>
      <c r="AP71" s="137">
        <v>0</v>
      </c>
      <c r="AQ71" s="125">
        <v>28280.16</v>
      </c>
      <c r="AR71" s="145">
        <v>126.12</v>
      </c>
      <c r="AS71" s="135">
        <v>1</v>
      </c>
      <c r="AT71" s="125">
        <v>35.667000000000002</v>
      </c>
      <c r="AU71" s="125">
        <v>35.667000000000002</v>
      </c>
      <c r="AX71" s="3" t="s">
        <v>150</v>
      </c>
      <c r="AY71" s="2" t="s">
        <v>36</v>
      </c>
      <c r="AZ71" s="137">
        <v>9.3452838078713198E-4</v>
      </c>
      <c r="BA71" s="137">
        <v>1.3743140376526199E-5</v>
      </c>
    </row>
    <row r="72" spans="1:53" x14ac:dyDescent="0.25">
      <c r="A72" s="2">
        <v>424</v>
      </c>
      <c r="B72" s="2">
        <v>7228</v>
      </c>
      <c r="C72" s="2" t="s">
        <v>2199</v>
      </c>
      <c r="D72" s="2" t="s">
        <v>143</v>
      </c>
      <c r="E72" s="2" t="s">
        <v>2271</v>
      </c>
      <c r="F72" s="2" t="s">
        <v>2272</v>
      </c>
      <c r="G72" s="2" t="s">
        <v>2192</v>
      </c>
      <c r="I72" s="2" t="s">
        <v>30</v>
      </c>
      <c r="J72" s="2" t="s">
        <v>30</v>
      </c>
      <c r="K72" s="2" t="s">
        <v>160</v>
      </c>
      <c r="L72" s="2" t="s">
        <v>150</v>
      </c>
      <c r="M72" s="2" t="s">
        <v>1394</v>
      </c>
      <c r="N72" s="2" t="s">
        <v>2273</v>
      </c>
      <c r="O72" s="151" t="s">
        <v>2203</v>
      </c>
      <c r="P72" s="10" t="s">
        <v>3348</v>
      </c>
      <c r="Q72" s="14" t="s">
        <v>173</v>
      </c>
      <c r="R72" s="2" t="s">
        <v>2195</v>
      </c>
      <c r="S72" s="2" t="s">
        <v>34</v>
      </c>
      <c r="T72" s="125">
        <v>2.85</v>
      </c>
      <c r="U72" s="2" t="s">
        <v>2204</v>
      </c>
      <c r="V72" s="137">
        <v>5.5451E-2</v>
      </c>
      <c r="W72" s="2" t="s">
        <v>147</v>
      </c>
      <c r="X72" s="2" t="s">
        <v>2131</v>
      </c>
      <c r="Y72" s="158">
        <v>0</v>
      </c>
      <c r="Z72" s="137">
        <v>2.8000000000000001E-2</v>
      </c>
      <c r="AA72" s="2" t="s">
        <v>2205</v>
      </c>
      <c r="AB72" s="3" t="s">
        <v>155</v>
      </c>
      <c r="AC72" s="2" t="s">
        <v>1594</v>
      </c>
      <c r="AD72" s="125">
        <v>482000</v>
      </c>
      <c r="AE72" s="137">
        <v>0.73</v>
      </c>
      <c r="AF72" s="2" t="s">
        <v>1397</v>
      </c>
      <c r="AG72" s="2" t="s">
        <v>150</v>
      </c>
      <c r="AH72" s="2" t="s">
        <v>585</v>
      </c>
      <c r="AI72" s="2" t="s">
        <v>2206</v>
      </c>
      <c r="AJ72" s="2" t="s">
        <v>1394</v>
      </c>
      <c r="AK72" s="2" t="s">
        <v>1427</v>
      </c>
      <c r="AL72" s="2" t="s">
        <v>2198</v>
      </c>
      <c r="AM72" s="2" t="s">
        <v>1428</v>
      </c>
      <c r="AN72" s="151" t="s">
        <v>1397</v>
      </c>
      <c r="AO72" s="2" t="s">
        <v>1397</v>
      </c>
      <c r="AP72" s="137">
        <v>0</v>
      </c>
      <c r="AQ72" s="125">
        <v>3513.93</v>
      </c>
      <c r="AR72" s="145">
        <v>125.75</v>
      </c>
      <c r="AS72" s="135">
        <v>1</v>
      </c>
      <c r="AT72" s="125">
        <v>4.4189999999999996</v>
      </c>
      <c r="AU72" s="125">
        <v>4.4189999999999996</v>
      </c>
      <c r="AX72" s="3" t="s">
        <v>150</v>
      </c>
      <c r="AY72" s="2" t="s">
        <v>36</v>
      </c>
      <c r="AZ72" s="137">
        <v>1.15778460441553E-4</v>
      </c>
      <c r="BA72" s="137">
        <v>1.7026338280771599E-6</v>
      </c>
    </row>
    <row r="73" spans="1:53" x14ac:dyDescent="0.25">
      <c r="A73" s="2">
        <v>424</v>
      </c>
      <c r="B73" s="2">
        <v>7228</v>
      </c>
      <c r="C73" s="2" t="s">
        <v>2199</v>
      </c>
      <c r="D73" s="2" t="s">
        <v>143</v>
      </c>
      <c r="E73" s="2" t="s">
        <v>2274</v>
      </c>
      <c r="F73" s="2" t="s">
        <v>2275</v>
      </c>
      <c r="G73" s="2" t="s">
        <v>2192</v>
      </c>
      <c r="I73" s="2" t="s">
        <v>30</v>
      </c>
      <c r="J73" s="2" t="s">
        <v>30</v>
      </c>
      <c r="K73" s="2" t="s">
        <v>160</v>
      </c>
      <c r="L73" s="2" t="s">
        <v>150</v>
      </c>
      <c r="M73" s="2" t="s">
        <v>1394</v>
      </c>
      <c r="N73" s="2" t="s">
        <v>2276</v>
      </c>
      <c r="O73" s="151" t="s">
        <v>2203</v>
      </c>
      <c r="P73" s="10" t="s">
        <v>3348</v>
      </c>
      <c r="Q73" s="14" t="s">
        <v>173</v>
      </c>
      <c r="R73" s="2" t="s">
        <v>2195</v>
      </c>
      <c r="S73" s="2" t="s">
        <v>34</v>
      </c>
      <c r="T73" s="125">
        <v>2.85</v>
      </c>
      <c r="U73" s="2" t="s">
        <v>2204</v>
      </c>
      <c r="V73" s="137">
        <v>5.5432000000000002E-2</v>
      </c>
      <c r="W73" s="2" t="s">
        <v>147</v>
      </c>
      <c r="X73" s="2" t="s">
        <v>2131</v>
      </c>
      <c r="Y73" s="158">
        <v>0</v>
      </c>
      <c r="Z73" s="137">
        <v>2.8000000000000001E-2</v>
      </c>
      <c r="AA73" s="2" t="s">
        <v>2205</v>
      </c>
      <c r="AB73" s="3" t="s">
        <v>155</v>
      </c>
      <c r="AC73" s="2" t="s">
        <v>1594</v>
      </c>
      <c r="AD73" s="125">
        <v>482000</v>
      </c>
      <c r="AE73" s="137">
        <v>0.73</v>
      </c>
      <c r="AF73" s="2" t="s">
        <v>1397</v>
      </c>
      <c r="AG73" s="2" t="s">
        <v>150</v>
      </c>
      <c r="AH73" s="2" t="s">
        <v>585</v>
      </c>
      <c r="AI73" s="2" t="s">
        <v>2206</v>
      </c>
      <c r="AJ73" s="2" t="s">
        <v>1394</v>
      </c>
      <c r="AK73" s="2" t="s">
        <v>1427</v>
      </c>
      <c r="AL73" s="2" t="s">
        <v>2198</v>
      </c>
      <c r="AM73" s="2" t="s">
        <v>1428</v>
      </c>
      <c r="AN73" s="151" t="s">
        <v>1397</v>
      </c>
      <c r="AO73" s="2" t="s">
        <v>1397</v>
      </c>
      <c r="AP73" s="137">
        <v>0</v>
      </c>
      <c r="AQ73" s="125">
        <v>7803.7</v>
      </c>
      <c r="AR73" s="145">
        <v>126.11</v>
      </c>
      <c r="AS73" s="135">
        <v>1</v>
      </c>
      <c r="AT73" s="125">
        <v>9.8409999999999993</v>
      </c>
      <c r="AU73" s="125">
        <v>9.8409999999999993</v>
      </c>
      <c r="AX73" s="3" t="s">
        <v>150</v>
      </c>
      <c r="AY73" s="2" t="s">
        <v>36</v>
      </c>
      <c r="AZ73" s="137">
        <v>2.5785571523854399E-4</v>
      </c>
      <c r="BA73" s="137">
        <v>3.7920167693869899E-6</v>
      </c>
    </row>
    <row r="74" spans="1:53" x14ac:dyDescent="0.25">
      <c r="A74" s="2">
        <v>424</v>
      </c>
      <c r="B74" s="2">
        <v>7228</v>
      </c>
      <c r="C74" s="2" t="s">
        <v>2199</v>
      </c>
      <c r="D74" s="2" t="s">
        <v>143</v>
      </c>
      <c r="E74" s="2" t="s">
        <v>2277</v>
      </c>
      <c r="F74" s="2" t="s">
        <v>2278</v>
      </c>
      <c r="G74" s="2" t="s">
        <v>2192</v>
      </c>
      <c r="I74" s="2" t="s">
        <v>30</v>
      </c>
      <c r="J74" s="2" t="s">
        <v>30</v>
      </c>
      <c r="K74" s="2" t="s">
        <v>160</v>
      </c>
      <c r="L74" s="2" t="s">
        <v>150</v>
      </c>
      <c r="M74" s="2" t="s">
        <v>1394</v>
      </c>
      <c r="N74" s="2" t="s">
        <v>2279</v>
      </c>
      <c r="O74" s="151" t="s">
        <v>2280</v>
      </c>
      <c r="P74" s="10" t="s">
        <v>3348</v>
      </c>
      <c r="Q74" s="14" t="s">
        <v>173</v>
      </c>
      <c r="R74" s="2" t="s">
        <v>2195</v>
      </c>
      <c r="S74" s="2" t="s">
        <v>34</v>
      </c>
      <c r="T74" s="125">
        <v>2.85</v>
      </c>
      <c r="U74" s="2" t="s">
        <v>2204</v>
      </c>
      <c r="V74" s="137">
        <v>5.7388000000000002E-2</v>
      </c>
      <c r="W74" s="2" t="s">
        <v>147</v>
      </c>
      <c r="X74" s="2" t="s">
        <v>2131</v>
      </c>
      <c r="Y74" s="158">
        <v>0</v>
      </c>
      <c r="Z74" s="137">
        <v>2.8000000000000001E-2</v>
      </c>
      <c r="AA74" s="2" t="s">
        <v>2205</v>
      </c>
      <c r="AB74" s="3" t="s">
        <v>155</v>
      </c>
      <c r="AC74" s="2" t="s">
        <v>1594</v>
      </c>
      <c r="AD74" s="125">
        <v>482000</v>
      </c>
      <c r="AE74" s="137">
        <v>0.73</v>
      </c>
      <c r="AF74" s="2" t="s">
        <v>1397</v>
      </c>
      <c r="AG74" s="2" t="s">
        <v>150</v>
      </c>
      <c r="AH74" s="2" t="s">
        <v>585</v>
      </c>
      <c r="AI74" s="2" t="s">
        <v>2206</v>
      </c>
      <c r="AJ74" s="2" t="s">
        <v>1394</v>
      </c>
      <c r="AK74" s="2" t="s">
        <v>1427</v>
      </c>
      <c r="AL74" s="2" t="s">
        <v>2198</v>
      </c>
      <c r="AM74" s="2" t="s">
        <v>1428</v>
      </c>
      <c r="AN74" s="151" t="s">
        <v>1397</v>
      </c>
      <c r="AO74" s="2" t="s">
        <v>1397</v>
      </c>
      <c r="AP74" s="137">
        <v>0</v>
      </c>
      <c r="AQ74" s="125">
        <v>74967.740000000005</v>
      </c>
      <c r="AR74" s="145">
        <v>131.19999999999999</v>
      </c>
      <c r="AS74" s="135">
        <v>1</v>
      </c>
      <c r="AT74" s="125">
        <v>98.358000000000004</v>
      </c>
      <c r="AU74" s="125">
        <v>98.358000000000004</v>
      </c>
      <c r="AX74" s="3" t="s">
        <v>150</v>
      </c>
      <c r="AY74" s="2" t="s">
        <v>36</v>
      </c>
      <c r="AZ74" s="137">
        <v>2.5771216800173601E-3</v>
      </c>
      <c r="BA74" s="137">
        <v>3.7899057689436803E-5</v>
      </c>
    </row>
    <row r="75" spans="1:53" x14ac:dyDescent="0.25">
      <c r="A75" s="2">
        <v>424</v>
      </c>
      <c r="B75" s="2">
        <v>7228</v>
      </c>
      <c r="C75" s="2" t="s">
        <v>2199</v>
      </c>
      <c r="D75" s="2" t="s">
        <v>143</v>
      </c>
      <c r="E75" s="2" t="s">
        <v>2281</v>
      </c>
      <c r="F75" s="2" t="s">
        <v>2282</v>
      </c>
      <c r="G75" s="2" t="s">
        <v>2192</v>
      </c>
      <c r="I75" s="2" t="s">
        <v>30</v>
      </c>
      <c r="J75" s="2" t="s">
        <v>30</v>
      </c>
      <c r="K75" s="2" t="s">
        <v>160</v>
      </c>
      <c r="L75" s="2" t="s">
        <v>150</v>
      </c>
      <c r="M75" s="2" t="s">
        <v>1394</v>
      </c>
      <c r="N75" s="2" t="s">
        <v>2283</v>
      </c>
      <c r="O75" s="151" t="s">
        <v>2203</v>
      </c>
      <c r="P75" s="10" t="s">
        <v>3348</v>
      </c>
      <c r="Q75" s="14" t="s">
        <v>173</v>
      </c>
      <c r="R75" s="2" t="s">
        <v>2195</v>
      </c>
      <c r="S75" s="2" t="s">
        <v>34</v>
      </c>
      <c r="T75" s="125">
        <v>2.85</v>
      </c>
      <c r="U75" s="2" t="s">
        <v>2196</v>
      </c>
      <c r="V75" s="137">
        <v>5.7084999999999997E-2</v>
      </c>
      <c r="W75" s="2" t="s">
        <v>147</v>
      </c>
      <c r="X75" s="2" t="s">
        <v>2131</v>
      </c>
      <c r="Y75" s="158">
        <v>0</v>
      </c>
      <c r="Z75" s="137">
        <v>2.8000000000000001E-2</v>
      </c>
      <c r="AA75" s="2" t="s">
        <v>2205</v>
      </c>
      <c r="AB75" s="3" t="s">
        <v>155</v>
      </c>
      <c r="AC75" s="2" t="s">
        <v>1594</v>
      </c>
      <c r="AD75" s="125">
        <v>482000</v>
      </c>
      <c r="AE75" s="137">
        <v>0.73</v>
      </c>
      <c r="AF75" s="2" t="s">
        <v>1397</v>
      </c>
      <c r="AG75" s="2" t="s">
        <v>150</v>
      </c>
      <c r="AH75" s="2" t="s">
        <v>585</v>
      </c>
      <c r="AI75" s="2" t="s">
        <v>2206</v>
      </c>
      <c r="AJ75" s="2" t="s">
        <v>1394</v>
      </c>
      <c r="AK75" s="2" t="s">
        <v>1427</v>
      </c>
      <c r="AL75" s="2" t="s">
        <v>2198</v>
      </c>
      <c r="AM75" s="2" t="s">
        <v>1428</v>
      </c>
      <c r="AN75" s="151" t="s">
        <v>1397</v>
      </c>
      <c r="AO75" s="2" t="s">
        <v>1397</v>
      </c>
      <c r="AP75" s="137">
        <v>0</v>
      </c>
      <c r="AQ75" s="125">
        <v>16857.84</v>
      </c>
      <c r="AR75" s="145">
        <v>131.09</v>
      </c>
      <c r="AS75" s="135">
        <v>1</v>
      </c>
      <c r="AT75" s="125">
        <v>22.099</v>
      </c>
      <c r="AU75" s="125">
        <v>22.099</v>
      </c>
      <c r="AX75" s="3" t="s">
        <v>150</v>
      </c>
      <c r="AY75" s="2" t="s">
        <v>36</v>
      </c>
      <c r="AZ75" s="137">
        <v>5.7902612865032396E-4</v>
      </c>
      <c r="BA75" s="137">
        <v>8.5151371871824402E-6</v>
      </c>
    </row>
    <row r="76" spans="1:53" x14ac:dyDescent="0.25">
      <c r="A76" s="2">
        <v>424</v>
      </c>
      <c r="B76" s="2">
        <v>7228</v>
      </c>
      <c r="C76" s="2" t="s">
        <v>2199</v>
      </c>
      <c r="D76" s="2" t="s">
        <v>143</v>
      </c>
      <c r="E76" s="2" t="s">
        <v>2284</v>
      </c>
      <c r="F76" s="2" t="s">
        <v>2285</v>
      </c>
      <c r="G76" s="2" t="s">
        <v>2192</v>
      </c>
      <c r="I76" s="2" t="s">
        <v>30</v>
      </c>
      <c r="J76" s="2" t="s">
        <v>30</v>
      </c>
      <c r="K76" s="2" t="s">
        <v>160</v>
      </c>
      <c r="L76" s="2" t="s">
        <v>150</v>
      </c>
      <c r="M76" s="2" t="s">
        <v>1394</v>
      </c>
      <c r="N76" s="2" t="s">
        <v>2286</v>
      </c>
      <c r="O76" s="151" t="s">
        <v>2287</v>
      </c>
      <c r="P76" s="10" t="s">
        <v>3348</v>
      </c>
      <c r="Q76" s="14" t="s">
        <v>173</v>
      </c>
      <c r="R76" s="2" t="s">
        <v>2195</v>
      </c>
      <c r="S76" s="2" t="s">
        <v>34</v>
      </c>
      <c r="T76" s="125">
        <v>2.85</v>
      </c>
      <c r="U76" s="2" t="s">
        <v>2196</v>
      </c>
      <c r="V76" s="137">
        <v>5.5453000000000002E-2</v>
      </c>
      <c r="W76" s="2" t="s">
        <v>147</v>
      </c>
      <c r="X76" s="2" t="s">
        <v>2131</v>
      </c>
      <c r="Y76" s="158">
        <v>0</v>
      </c>
      <c r="Z76" s="137">
        <v>2.8000000000000001E-2</v>
      </c>
      <c r="AA76" s="2" t="s">
        <v>2205</v>
      </c>
      <c r="AB76" s="3" t="s">
        <v>155</v>
      </c>
      <c r="AC76" s="2" t="s">
        <v>1594</v>
      </c>
      <c r="AD76" s="125">
        <v>482000</v>
      </c>
      <c r="AE76" s="137">
        <v>0.73</v>
      </c>
      <c r="AF76" s="2" t="s">
        <v>1397</v>
      </c>
      <c r="AG76" s="2" t="s">
        <v>150</v>
      </c>
      <c r="AH76" s="2" t="s">
        <v>585</v>
      </c>
      <c r="AI76" s="2" t="s">
        <v>2206</v>
      </c>
      <c r="AJ76" s="2" t="s">
        <v>1394</v>
      </c>
      <c r="AK76" s="2" t="s">
        <v>1427</v>
      </c>
      <c r="AL76" s="2" t="s">
        <v>2198</v>
      </c>
      <c r="AM76" s="2" t="s">
        <v>1428</v>
      </c>
      <c r="AN76" s="151" t="s">
        <v>1397</v>
      </c>
      <c r="AO76" s="2" t="s">
        <v>1397</v>
      </c>
      <c r="AP76" s="137">
        <v>0</v>
      </c>
      <c r="AQ76" s="125">
        <v>98589.28</v>
      </c>
      <c r="AR76" s="145">
        <v>128.02000000000001</v>
      </c>
      <c r="AS76" s="135">
        <v>1</v>
      </c>
      <c r="AT76" s="125">
        <v>126.214</v>
      </c>
      <c r="AU76" s="125">
        <v>126.214</v>
      </c>
      <c r="AX76" s="3" t="s">
        <v>150</v>
      </c>
      <c r="AY76" s="2" t="s">
        <v>36</v>
      </c>
      <c r="AZ76" s="137">
        <v>3.3069999516540699E-3</v>
      </c>
      <c r="BA76" s="137">
        <v>4.8632621004476003E-5</v>
      </c>
    </row>
    <row r="77" spans="1:53" x14ac:dyDescent="0.25">
      <c r="A77" s="2">
        <v>424</v>
      </c>
      <c r="B77" s="2">
        <v>7228</v>
      </c>
      <c r="C77" s="2" t="s">
        <v>2199</v>
      </c>
      <c r="D77" s="2" t="s">
        <v>143</v>
      </c>
      <c r="E77" s="2" t="s">
        <v>2288</v>
      </c>
      <c r="F77" s="2" t="s">
        <v>2289</v>
      </c>
      <c r="G77" s="2" t="s">
        <v>2192</v>
      </c>
      <c r="I77" s="2" t="s">
        <v>30</v>
      </c>
      <c r="J77" s="2" t="s">
        <v>30</v>
      </c>
      <c r="K77" s="2" t="s">
        <v>160</v>
      </c>
      <c r="L77" s="2" t="s">
        <v>150</v>
      </c>
      <c r="M77" s="2" t="s">
        <v>1394</v>
      </c>
      <c r="N77" s="2" t="s">
        <v>2290</v>
      </c>
      <c r="O77" s="151" t="s">
        <v>2291</v>
      </c>
      <c r="P77" s="10" t="s">
        <v>3348</v>
      </c>
      <c r="Q77" s="14" t="s">
        <v>173</v>
      </c>
      <c r="R77" s="2" t="s">
        <v>2195</v>
      </c>
      <c r="S77" s="2" t="s">
        <v>34</v>
      </c>
      <c r="T77" s="125">
        <v>2.85</v>
      </c>
      <c r="U77" s="2" t="s">
        <v>2196</v>
      </c>
      <c r="V77" s="137">
        <v>5.5764000000000001E-2</v>
      </c>
      <c r="W77" s="2" t="s">
        <v>147</v>
      </c>
      <c r="X77" s="2" t="s">
        <v>2131</v>
      </c>
      <c r="Y77" s="158">
        <v>0</v>
      </c>
      <c r="Z77" s="137">
        <v>2.8000000000000001E-2</v>
      </c>
      <c r="AA77" s="2" t="s">
        <v>2205</v>
      </c>
      <c r="AB77" s="3" t="s">
        <v>155</v>
      </c>
      <c r="AC77" s="2" t="s">
        <v>1594</v>
      </c>
      <c r="AD77" s="125">
        <v>482000</v>
      </c>
      <c r="AE77" s="137">
        <v>0.73</v>
      </c>
      <c r="AF77" s="2" t="s">
        <v>1397</v>
      </c>
      <c r="AG77" s="2" t="s">
        <v>150</v>
      </c>
      <c r="AH77" s="2" t="s">
        <v>585</v>
      </c>
      <c r="AI77" s="2" t="s">
        <v>2206</v>
      </c>
      <c r="AJ77" s="2" t="s">
        <v>1394</v>
      </c>
      <c r="AK77" s="2" t="s">
        <v>1427</v>
      </c>
      <c r="AL77" s="2" t="s">
        <v>2198</v>
      </c>
      <c r="AM77" s="2" t="s">
        <v>1428</v>
      </c>
      <c r="AN77" s="151" t="s">
        <v>1397</v>
      </c>
      <c r="AO77" s="2" t="s">
        <v>1397</v>
      </c>
      <c r="AP77" s="137">
        <v>0</v>
      </c>
      <c r="AQ77" s="125">
        <v>71398.649999999994</v>
      </c>
      <c r="AR77" s="145">
        <v>130.62</v>
      </c>
      <c r="AS77" s="135">
        <v>1</v>
      </c>
      <c r="AT77" s="125">
        <v>93.260999999999996</v>
      </c>
      <c r="AU77" s="125">
        <v>93.260999999999996</v>
      </c>
      <c r="AX77" s="3" t="s">
        <v>150</v>
      </c>
      <c r="AY77" s="2" t="s">
        <v>36</v>
      </c>
      <c r="AZ77" s="137">
        <v>2.4435788100795799E-3</v>
      </c>
      <c r="BA77" s="137">
        <v>3.5935181101447797E-5</v>
      </c>
    </row>
    <row r="78" spans="1:53" x14ac:dyDescent="0.25">
      <c r="A78" s="2">
        <v>424</v>
      </c>
      <c r="B78" s="2">
        <v>7228</v>
      </c>
      <c r="C78" s="2" t="s">
        <v>2199</v>
      </c>
      <c r="D78" s="2" t="s">
        <v>143</v>
      </c>
      <c r="E78" s="2" t="s">
        <v>2292</v>
      </c>
      <c r="F78" s="2" t="s">
        <v>2293</v>
      </c>
      <c r="G78" s="2" t="s">
        <v>2192</v>
      </c>
      <c r="I78" s="2" t="s">
        <v>30</v>
      </c>
      <c r="J78" s="2" t="s">
        <v>30</v>
      </c>
      <c r="K78" s="2" t="s">
        <v>160</v>
      </c>
      <c r="L78" s="2" t="s">
        <v>150</v>
      </c>
      <c r="M78" s="2" t="s">
        <v>1394</v>
      </c>
      <c r="N78" s="2" t="s">
        <v>2294</v>
      </c>
      <c r="O78" s="151" t="s">
        <v>2295</v>
      </c>
      <c r="P78" s="10" t="s">
        <v>3348</v>
      </c>
      <c r="Q78" s="14" t="s">
        <v>173</v>
      </c>
      <c r="R78" s="2" t="s">
        <v>2195</v>
      </c>
      <c r="S78" s="2" t="s">
        <v>34</v>
      </c>
      <c r="T78" s="125">
        <v>2.85</v>
      </c>
      <c r="U78" s="2" t="s">
        <v>2204</v>
      </c>
      <c r="V78" s="137">
        <v>5.5453000000000002E-2</v>
      </c>
      <c r="W78" s="2" t="s">
        <v>147</v>
      </c>
      <c r="X78" s="2" t="s">
        <v>2131</v>
      </c>
      <c r="Y78" s="158">
        <v>0</v>
      </c>
      <c r="Z78" s="137">
        <v>2.8000000000000001E-2</v>
      </c>
      <c r="AA78" s="2" t="s">
        <v>2205</v>
      </c>
      <c r="AB78" s="3" t="s">
        <v>155</v>
      </c>
      <c r="AC78" s="2" t="s">
        <v>1594</v>
      </c>
      <c r="AD78" s="125">
        <v>482000</v>
      </c>
      <c r="AE78" s="137">
        <v>0.73</v>
      </c>
      <c r="AF78" s="2" t="s">
        <v>1397</v>
      </c>
      <c r="AG78" s="2" t="s">
        <v>150</v>
      </c>
      <c r="AH78" s="2" t="s">
        <v>585</v>
      </c>
      <c r="AI78" s="2" t="s">
        <v>2206</v>
      </c>
      <c r="AJ78" s="2" t="s">
        <v>1394</v>
      </c>
      <c r="AK78" s="2" t="s">
        <v>1427</v>
      </c>
      <c r="AL78" s="2" t="s">
        <v>2198</v>
      </c>
      <c r="AM78" s="2" t="s">
        <v>1428</v>
      </c>
      <c r="AN78" s="151" t="s">
        <v>1397</v>
      </c>
      <c r="AO78" s="2" t="s">
        <v>1397</v>
      </c>
      <c r="AP78" s="137">
        <v>0</v>
      </c>
      <c r="AQ78" s="125">
        <v>17029.919999999998</v>
      </c>
      <c r="AR78" s="145">
        <v>128.65</v>
      </c>
      <c r="AS78" s="135">
        <v>1</v>
      </c>
      <c r="AT78" s="125">
        <v>21.908999999999999</v>
      </c>
      <c r="AU78" s="125">
        <v>21.908999999999999</v>
      </c>
      <c r="AX78" s="3" t="s">
        <v>150</v>
      </c>
      <c r="AY78" s="2" t="s">
        <v>36</v>
      </c>
      <c r="AZ78" s="137">
        <v>5.7404913796084E-4</v>
      </c>
      <c r="BA78" s="137">
        <v>8.4419457431295292E-6</v>
      </c>
    </row>
    <row r="79" spans="1:53" x14ac:dyDescent="0.25">
      <c r="A79" s="2">
        <v>424</v>
      </c>
      <c r="B79" s="2">
        <v>7228</v>
      </c>
      <c r="C79" s="2" t="s">
        <v>2199</v>
      </c>
      <c r="D79" s="2" t="s">
        <v>143</v>
      </c>
      <c r="E79" s="2" t="s">
        <v>2296</v>
      </c>
      <c r="F79" s="2" t="s">
        <v>2297</v>
      </c>
      <c r="G79" s="2" t="s">
        <v>2192</v>
      </c>
      <c r="I79" s="2" t="s">
        <v>30</v>
      </c>
      <c r="J79" s="2" t="s">
        <v>30</v>
      </c>
      <c r="K79" s="2" t="s">
        <v>160</v>
      </c>
      <c r="L79" s="2" t="s">
        <v>150</v>
      </c>
      <c r="M79" s="2" t="s">
        <v>1394</v>
      </c>
      <c r="N79" s="2" t="s">
        <v>2298</v>
      </c>
      <c r="O79" s="151" t="s">
        <v>2299</v>
      </c>
      <c r="P79" s="10" t="s">
        <v>3348</v>
      </c>
      <c r="Q79" s="14" t="s">
        <v>173</v>
      </c>
      <c r="R79" s="2" t="s">
        <v>2195</v>
      </c>
      <c r="S79" s="2" t="s">
        <v>34</v>
      </c>
      <c r="T79" s="125">
        <v>2.85</v>
      </c>
      <c r="U79" s="2" t="s">
        <v>2196</v>
      </c>
      <c r="V79" s="137">
        <v>5.5451E-2</v>
      </c>
      <c r="W79" s="2" t="s">
        <v>147</v>
      </c>
      <c r="X79" s="2" t="s">
        <v>2131</v>
      </c>
      <c r="Y79" s="158">
        <v>0</v>
      </c>
      <c r="Z79" s="137">
        <v>2.8000000000000001E-2</v>
      </c>
      <c r="AA79" s="2" t="s">
        <v>2205</v>
      </c>
      <c r="AB79" s="3" t="s">
        <v>155</v>
      </c>
      <c r="AC79" s="2" t="s">
        <v>1594</v>
      </c>
      <c r="AD79" s="125">
        <v>482000</v>
      </c>
      <c r="AE79" s="137">
        <v>0.73</v>
      </c>
      <c r="AF79" s="2" t="s">
        <v>1397</v>
      </c>
      <c r="AG79" s="2" t="s">
        <v>150</v>
      </c>
      <c r="AH79" s="2" t="s">
        <v>585</v>
      </c>
      <c r="AI79" s="2" t="s">
        <v>2206</v>
      </c>
      <c r="AJ79" s="2" t="s">
        <v>1394</v>
      </c>
      <c r="AK79" s="2" t="s">
        <v>1427</v>
      </c>
      <c r="AL79" s="2" t="s">
        <v>2198</v>
      </c>
      <c r="AM79" s="2" t="s">
        <v>1428</v>
      </c>
      <c r="AN79" s="151" t="s">
        <v>1397</v>
      </c>
      <c r="AO79" s="2" t="s">
        <v>1397</v>
      </c>
      <c r="AP79" s="137">
        <v>0</v>
      </c>
      <c r="AQ79" s="125">
        <v>34475.82</v>
      </c>
      <c r="AR79" s="145">
        <v>128.41</v>
      </c>
      <c r="AS79" s="135">
        <v>1</v>
      </c>
      <c r="AT79" s="125">
        <v>44.27</v>
      </c>
      <c r="AU79" s="125">
        <v>44.27</v>
      </c>
      <c r="AX79" s="3" t="s">
        <v>150</v>
      </c>
      <c r="AY79" s="2" t="s">
        <v>36</v>
      </c>
      <c r="AZ79" s="137">
        <v>1.1599522757412199E-3</v>
      </c>
      <c r="BA79" s="137">
        <v>1.7058215976443102E-5</v>
      </c>
    </row>
    <row r="80" spans="1:53" x14ac:dyDescent="0.25">
      <c r="A80" s="2">
        <v>424</v>
      </c>
      <c r="B80" s="2">
        <v>7228</v>
      </c>
      <c r="C80" s="2" t="s">
        <v>2199</v>
      </c>
      <c r="D80" s="2" t="s">
        <v>143</v>
      </c>
      <c r="E80" s="2" t="s">
        <v>2300</v>
      </c>
      <c r="F80" s="2" t="s">
        <v>2301</v>
      </c>
      <c r="G80" s="2" t="s">
        <v>2192</v>
      </c>
      <c r="I80" s="2" t="s">
        <v>30</v>
      </c>
      <c r="J80" s="2" t="s">
        <v>30</v>
      </c>
      <c r="K80" s="2" t="s">
        <v>160</v>
      </c>
      <c r="L80" s="2" t="s">
        <v>150</v>
      </c>
      <c r="M80" s="2" t="s">
        <v>1394</v>
      </c>
      <c r="N80" s="2" t="s">
        <v>2302</v>
      </c>
      <c r="O80" s="151" t="s">
        <v>2303</v>
      </c>
      <c r="P80" s="10" t="s">
        <v>3348</v>
      </c>
      <c r="Q80" s="14" t="s">
        <v>173</v>
      </c>
      <c r="R80" s="2" t="s">
        <v>2195</v>
      </c>
      <c r="S80" s="2" t="s">
        <v>34</v>
      </c>
      <c r="T80" s="125">
        <v>2.85</v>
      </c>
      <c r="U80" s="2" t="s">
        <v>2196</v>
      </c>
      <c r="V80" s="137">
        <v>5.5451E-2</v>
      </c>
      <c r="W80" s="2" t="s">
        <v>147</v>
      </c>
      <c r="X80" s="2" t="s">
        <v>2131</v>
      </c>
      <c r="Y80" s="158">
        <v>0</v>
      </c>
      <c r="Z80" s="137">
        <v>2.8000000000000001E-2</v>
      </c>
      <c r="AA80" s="2" t="s">
        <v>2205</v>
      </c>
      <c r="AB80" s="3" t="s">
        <v>155</v>
      </c>
      <c r="AC80" s="2" t="s">
        <v>1594</v>
      </c>
      <c r="AD80" s="125">
        <v>482000</v>
      </c>
      <c r="AE80" s="137">
        <v>0.73</v>
      </c>
      <c r="AF80" s="2" t="s">
        <v>1397</v>
      </c>
      <c r="AG80" s="2" t="s">
        <v>150</v>
      </c>
      <c r="AH80" s="2" t="s">
        <v>585</v>
      </c>
      <c r="AI80" s="2" t="s">
        <v>2206</v>
      </c>
      <c r="AJ80" s="2" t="s">
        <v>1394</v>
      </c>
      <c r="AK80" s="2" t="s">
        <v>1427</v>
      </c>
      <c r="AL80" s="2" t="s">
        <v>2198</v>
      </c>
      <c r="AM80" s="2" t="s">
        <v>1428</v>
      </c>
      <c r="AN80" s="151" t="s">
        <v>1397</v>
      </c>
      <c r="AO80" s="2" t="s">
        <v>1397</v>
      </c>
      <c r="AP80" s="137">
        <v>0</v>
      </c>
      <c r="AQ80" s="125">
        <v>53457.69</v>
      </c>
      <c r="AR80" s="145">
        <v>128.63</v>
      </c>
      <c r="AS80" s="135">
        <v>1</v>
      </c>
      <c r="AT80" s="125">
        <v>68.763000000000005</v>
      </c>
      <c r="AU80" s="125">
        <v>68.763000000000005</v>
      </c>
      <c r="AX80" s="3" t="s">
        <v>150</v>
      </c>
      <c r="AY80" s="2" t="s">
        <v>36</v>
      </c>
      <c r="AZ80" s="137">
        <v>1.8016861025143701E-3</v>
      </c>
      <c r="BA80" s="137">
        <v>2.6495530291370998E-5</v>
      </c>
    </row>
    <row r="81" spans="1:53" x14ac:dyDescent="0.25">
      <c r="A81" s="2">
        <v>424</v>
      </c>
      <c r="B81" s="2">
        <v>7228</v>
      </c>
      <c r="C81" s="2" t="s">
        <v>2199</v>
      </c>
      <c r="D81" s="2" t="s">
        <v>143</v>
      </c>
      <c r="E81" s="2" t="s">
        <v>2304</v>
      </c>
      <c r="F81" s="2" t="s">
        <v>2305</v>
      </c>
      <c r="G81" s="2" t="s">
        <v>2192</v>
      </c>
      <c r="I81" s="2" t="s">
        <v>30</v>
      </c>
      <c r="J81" s="2" t="s">
        <v>30</v>
      </c>
      <c r="K81" s="2" t="s">
        <v>160</v>
      </c>
      <c r="L81" s="2" t="s">
        <v>150</v>
      </c>
      <c r="M81" s="2" t="s">
        <v>1394</v>
      </c>
      <c r="N81" s="2" t="s">
        <v>2306</v>
      </c>
      <c r="O81" s="151" t="s">
        <v>2295</v>
      </c>
      <c r="P81" s="10" t="s">
        <v>3348</v>
      </c>
      <c r="Q81" s="14" t="s">
        <v>173</v>
      </c>
      <c r="R81" s="2" t="s">
        <v>2195</v>
      </c>
      <c r="S81" s="2" t="s">
        <v>34</v>
      </c>
      <c r="T81" s="125">
        <v>2.85</v>
      </c>
      <c r="U81" s="2" t="s">
        <v>2204</v>
      </c>
      <c r="V81" s="137">
        <v>5.5453000000000002E-2</v>
      </c>
      <c r="W81" s="2" t="s">
        <v>147</v>
      </c>
      <c r="X81" s="2" t="s">
        <v>2131</v>
      </c>
      <c r="Y81" s="158">
        <v>0</v>
      </c>
      <c r="Z81" s="137">
        <v>2.8000000000000001E-2</v>
      </c>
      <c r="AA81" s="2" t="s">
        <v>2205</v>
      </c>
      <c r="AB81" s="3" t="s">
        <v>155</v>
      </c>
      <c r="AC81" s="2" t="s">
        <v>1594</v>
      </c>
      <c r="AD81" s="125">
        <v>482000</v>
      </c>
      <c r="AE81" s="137">
        <v>0.73</v>
      </c>
      <c r="AF81" s="2" t="s">
        <v>1397</v>
      </c>
      <c r="AG81" s="2" t="s">
        <v>150</v>
      </c>
      <c r="AH81" s="2" t="s">
        <v>585</v>
      </c>
      <c r="AI81" s="2" t="s">
        <v>2206</v>
      </c>
      <c r="AJ81" s="2" t="s">
        <v>1394</v>
      </c>
      <c r="AK81" s="2" t="s">
        <v>1427</v>
      </c>
      <c r="AL81" s="2" t="s">
        <v>2198</v>
      </c>
      <c r="AM81" s="2" t="s">
        <v>1428</v>
      </c>
      <c r="AN81" s="151" t="s">
        <v>1397</v>
      </c>
      <c r="AO81" s="2" t="s">
        <v>1397</v>
      </c>
      <c r="AP81" s="137">
        <v>0</v>
      </c>
      <c r="AQ81" s="125">
        <v>14102.33</v>
      </c>
      <c r="AR81" s="145">
        <v>127.74</v>
      </c>
      <c r="AS81" s="135">
        <v>1</v>
      </c>
      <c r="AT81" s="125">
        <v>18.013999999999999</v>
      </c>
      <c r="AU81" s="125">
        <v>18.013999999999999</v>
      </c>
      <c r="AX81" s="3" t="s">
        <v>150</v>
      </c>
      <c r="AY81" s="2" t="s">
        <v>36</v>
      </c>
      <c r="AZ81" s="137">
        <v>4.72002670379302E-4</v>
      </c>
      <c r="BA81" s="137">
        <v>6.9412541025819596E-6</v>
      </c>
    </row>
    <row r="82" spans="1:53" x14ac:dyDescent="0.25">
      <c r="A82" s="2">
        <v>424</v>
      </c>
      <c r="B82" s="2">
        <v>7228</v>
      </c>
      <c r="C82" s="2" t="s">
        <v>2199</v>
      </c>
      <c r="D82" s="2" t="s">
        <v>143</v>
      </c>
      <c r="E82" s="2" t="s">
        <v>2307</v>
      </c>
      <c r="F82" s="2" t="s">
        <v>2308</v>
      </c>
      <c r="G82" s="2" t="s">
        <v>2192</v>
      </c>
      <c r="I82" s="2" t="s">
        <v>30</v>
      </c>
      <c r="J82" s="2" t="s">
        <v>30</v>
      </c>
      <c r="K82" s="2" t="s">
        <v>160</v>
      </c>
      <c r="L82" s="2" t="s">
        <v>150</v>
      </c>
      <c r="M82" s="2" t="s">
        <v>1394</v>
      </c>
      <c r="N82" s="2" t="s">
        <v>2309</v>
      </c>
      <c r="O82" s="151" t="s">
        <v>2310</v>
      </c>
      <c r="P82" s="10" t="s">
        <v>3348</v>
      </c>
      <c r="Q82" s="14" t="s">
        <v>173</v>
      </c>
      <c r="R82" s="2" t="s">
        <v>2195</v>
      </c>
      <c r="S82" s="2" t="s">
        <v>34</v>
      </c>
      <c r="T82" s="125">
        <v>2.85</v>
      </c>
      <c r="U82" s="2" t="s">
        <v>2196</v>
      </c>
      <c r="V82" s="137">
        <v>5.5453000000000002E-2</v>
      </c>
      <c r="W82" s="2" t="s">
        <v>147</v>
      </c>
      <c r="X82" s="2" t="s">
        <v>2131</v>
      </c>
      <c r="Y82" s="158">
        <v>0</v>
      </c>
      <c r="Z82" s="137">
        <v>2.8000000000000001E-2</v>
      </c>
      <c r="AA82" s="2" t="s">
        <v>2205</v>
      </c>
      <c r="AB82" s="3" t="s">
        <v>155</v>
      </c>
      <c r="AC82" s="2" t="s">
        <v>1594</v>
      </c>
      <c r="AD82" s="125">
        <v>482000</v>
      </c>
      <c r="AE82" s="137">
        <v>0.73</v>
      </c>
      <c r="AF82" s="2" t="s">
        <v>1397</v>
      </c>
      <c r="AG82" s="2" t="s">
        <v>150</v>
      </c>
      <c r="AH82" s="2" t="s">
        <v>585</v>
      </c>
      <c r="AI82" s="2" t="s">
        <v>2206</v>
      </c>
      <c r="AJ82" s="2" t="s">
        <v>1394</v>
      </c>
      <c r="AK82" s="2" t="s">
        <v>1427</v>
      </c>
      <c r="AL82" s="2" t="s">
        <v>2198</v>
      </c>
      <c r="AM82" s="2" t="s">
        <v>1428</v>
      </c>
      <c r="AN82" s="151" t="s">
        <v>1397</v>
      </c>
      <c r="AO82" s="2" t="s">
        <v>1397</v>
      </c>
      <c r="AP82" s="137">
        <v>0</v>
      </c>
      <c r="AQ82" s="125">
        <v>12378.63</v>
      </c>
      <c r="AR82" s="145">
        <v>126.74</v>
      </c>
      <c r="AS82" s="135">
        <v>1</v>
      </c>
      <c r="AT82" s="125">
        <v>15.689</v>
      </c>
      <c r="AU82" s="125">
        <v>15.689</v>
      </c>
      <c r="AX82" s="3" t="s">
        <v>150</v>
      </c>
      <c r="AY82" s="2" t="s">
        <v>36</v>
      </c>
      <c r="AZ82" s="137">
        <v>4.1106732371041599E-4</v>
      </c>
      <c r="BA82" s="137">
        <v>6.0451411108529996E-6</v>
      </c>
    </row>
    <row r="83" spans="1:53" x14ac:dyDescent="0.25">
      <c r="A83" s="2">
        <v>424</v>
      </c>
      <c r="B83" s="2">
        <v>7228</v>
      </c>
      <c r="C83" s="2" t="s">
        <v>2199</v>
      </c>
      <c r="D83" s="2" t="s">
        <v>143</v>
      </c>
      <c r="E83" s="2" t="s">
        <v>2311</v>
      </c>
      <c r="F83" s="2" t="s">
        <v>2312</v>
      </c>
      <c r="G83" s="2" t="s">
        <v>2192</v>
      </c>
      <c r="I83" s="2" t="s">
        <v>30</v>
      </c>
      <c r="J83" s="2" t="s">
        <v>30</v>
      </c>
      <c r="K83" s="2" t="s">
        <v>160</v>
      </c>
      <c r="L83" s="2" t="s">
        <v>150</v>
      </c>
      <c r="M83" s="2" t="s">
        <v>1394</v>
      </c>
      <c r="N83" s="2" t="s">
        <v>2313</v>
      </c>
      <c r="O83" s="151" t="s">
        <v>2314</v>
      </c>
      <c r="P83" s="10" t="s">
        <v>3348</v>
      </c>
      <c r="Q83" s="14" t="s">
        <v>173</v>
      </c>
      <c r="R83" s="2" t="s">
        <v>2195</v>
      </c>
      <c r="S83" s="2" t="s">
        <v>34</v>
      </c>
      <c r="T83" s="125">
        <v>2.85</v>
      </c>
      <c r="U83" s="2" t="s">
        <v>2196</v>
      </c>
      <c r="V83" s="137">
        <v>5.5452000000000001E-2</v>
      </c>
      <c r="W83" s="2" t="s">
        <v>147</v>
      </c>
      <c r="X83" s="2" t="s">
        <v>2131</v>
      </c>
      <c r="Y83" s="158">
        <v>0</v>
      </c>
      <c r="Z83" s="137">
        <v>2.8000000000000001E-2</v>
      </c>
      <c r="AA83" s="2" t="s">
        <v>2205</v>
      </c>
      <c r="AB83" s="3" t="s">
        <v>155</v>
      </c>
      <c r="AC83" s="2" t="s">
        <v>1594</v>
      </c>
      <c r="AD83" s="125">
        <v>482000</v>
      </c>
      <c r="AE83" s="137">
        <v>0.73</v>
      </c>
      <c r="AF83" s="2" t="s">
        <v>1397</v>
      </c>
      <c r="AG83" s="2" t="s">
        <v>150</v>
      </c>
      <c r="AH83" s="2" t="s">
        <v>585</v>
      </c>
      <c r="AI83" s="2" t="s">
        <v>2206</v>
      </c>
      <c r="AJ83" s="2" t="s">
        <v>1394</v>
      </c>
      <c r="AK83" s="2" t="s">
        <v>1427</v>
      </c>
      <c r="AL83" s="2" t="s">
        <v>2198</v>
      </c>
      <c r="AM83" s="2" t="s">
        <v>1428</v>
      </c>
      <c r="AN83" s="151" t="s">
        <v>1397</v>
      </c>
      <c r="AO83" s="2" t="s">
        <v>1397</v>
      </c>
      <c r="AP83" s="137">
        <v>0</v>
      </c>
      <c r="AQ83" s="125">
        <v>13798.72</v>
      </c>
      <c r="AR83" s="145">
        <v>126.12</v>
      </c>
      <c r="AS83" s="135">
        <v>1</v>
      </c>
      <c r="AT83" s="125">
        <v>17.402999999999999</v>
      </c>
      <c r="AU83" s="125">
        <v>17.402999999999999</v>
      </c>
      <c r="AX83" s="3" t="s">
        <v>150</v>
      </c>
      <c r="AY83" s="2" t="s">
        <v>36</v>
      </c>
      <c r="AZ83" s="137">
        <v>4.5598382252911603E-4</v>
      </c>
      <c r="BA83" s="137">
        <v>6.7056815087460398E-6</v>
      </c>
    </row>
    <row r="84" spans="1:53" x14ac:dyDescent="0.25">
      <c r="A84" s="2">
        <v>424</v>
      </c>
      <c r="B84" s="2">
        <v>7228</v>
      </c>
      <c r="C84" s="2" t="s">
        <v>2199</v>
      </c>
      <c r="D84" s="2" t="s">
        <v>143</v>
      </c>
      <c r="E84" s="2" t="s">
        <v>2315</v>
      </c>
      <c r="F84" s="2" t="s">
        <v>2316</v>
      </c>
      <c r="G84" s="2" t="s">
        <v>2192</v>
      </c>
      <c r="I84" s="2" t="s">
        <v>30</v>
      </c>
      <c r="J84" s="2" t="s">
        <v>30</v>
      </c>
      <c r="K84" s="2" t="s">
        <v>160</v>
      </c>
      <c r="L84" s="2" t="s">
        <v>150</v>
      </c>
      <c r="M84" s="2" t="s">
        <v>1394</v>
      </c>
      <c r="N84" s="2" t="s">
        <v>2317</v>
      </c>
      <c r="O84" s="151" t="s">
        <v>2318</v>
      </c>
      <c r="P84" s="10" t="s">
        <v>3348</v>
      </c>
      <c r="Q84" s="14" t="s">
        <v>173</v>
      </c>
      <c r="R84" s="2" t="s">
        <v>2195</v>
      </c>
      <c r="S84" s="2" t="s">
        <v>34</v>
      </c>
      <c r="T84" s="125">
        <v>2.85</v>
      </c>
      <c r="U84" s="2" t="s">
        <v>2196</v>
      </c>
      <c r="V84" s="137">
        <v>5.5452000000000001E-2</v>
      </c>
      <c r="W84" s="2" t="s">
        <v>147</v>
      </c>
      <c r="X84" s="2" t="s">
        <v>2131</v>
      </c>
      <c r="Y84" s="158">
        <v>0</v>
      </c>
      <c r="Z84" s="137">
        <v>2.8000000000000001E-2</v>
      </c>
      <c r="AA84" s="2" t="s">
        <v>2205</v>
      </c>
      <c r="AB84" s="3" t="s">
        <v>155</v>
      </c>
      <c r="AC84" s="2" t="s">
        <v>1594</v>
      </c>
      <c r="AD84" s="125">
        <v>482000</v>
      </c>
      <c r="AE84" s="137">
        <v>0.73</v>
      </c>
      <c r="AF84" s="2" t="s">
        <v>1397</v>
      </c>
      <c r="AG84" s="2" t="s">
        <v>150</v>
      </c>
      <c r="AH84" s="2" t="s">
        <v>585</v>
      </c>
      <c r="AI84" s="2" t="s">
        <v>2206</v>
      </c>
      <c r="AJ84" s="2" t="s">
        <v>1394</v>
      </c>
      <c r="AK84" s="2" t="s">
        <v>1427</v>
      </c>
      <c r="AL84" s="2" t="s">
        <v>2198</v>
      </c>
      <c r="AM84" s="2" t="s">
        <v>1428</v>
      </c>
      <c r="AN84" s="151" t="s">
        <v>1397</v>
      </c>
      <c r="AO84" s="2" t="s">
        <v>1397</v>
      </c>
      <c r="AP84" s="137">
        <v>0</v>
      </c>
      <c r="AQ84" s="125">
        <v>40515.64</v>
      </c>
      <c r="AR84" s="145">
        <v>126.24</v>
      </c>
      <c r="AS84" s="135">
        <v>1</v>
      </c>
      <c r="AT84" s="125">
        <v>51.146999999999998</v>
      </c>
      <c r="AU84" s="125">
        <v>51.146999999999998</v>
      </c>
      <c r="AX84" s="3" t="s">
        <v>150</v>
      </c>
      <c r="AY84" s="2" t="s">
        <v>36</v>
      </c>
      <c r="AZ84" s="137">
        <v>1.3401282436262701E-3</v>
      </c>
      <c r="BA84" s="137">
        <v>1.97078772066725E-5</v>
      </c>
    </row>
    <row r="85" spans="1:53" x14ac:dyDescent="0.25">
      <c r="A85" s="2">
        <v>424</v>
      </c>
      <c r="B85" s="2">
        <v>7228</v>
      </c>
      <c r="C85" s="2" t="s">
        <v>2199</v>
      </c>
      <c r="D85" s="2" t="s">
        <v>143</v>
      </c>
      <c r="E85" s="2" t="s">
        <v>2319</v>
      </c>
      <c r="F85" s="2" t="s">
        <v>2320</v>
      </c>
      <c r="G85" s="2" t="s">
        <v>2192</v>
      </c>
      <c r="I85" s="2" t="s">
        <v>30</v>
      </c>
      <c r="J85" s="2" t="s">
        <v>30</v>
      </c>
      <c r="K85" s="2" t="s">
        <v>160</v>
      </c>
      <c r="L85" s="2" t="s">
        <v>150</v>
      </c>
      <c r="M85" s="2" t="s">
        <v>1394</v>
      </c>
      <c r="N85" s="2" t="s">
        <v>2321</v>
      </c>
      <c r="O85" s="151" t="s">
        <v>2322</v>
      </c>
      <c r="P85" s="10" t="s">
        <v>3348</v>
      </c>
      <c r="Q85" s="14" t="s">
        <v>173</v>
      </c>
      <c r="R85" s="2" t="s">
        <v>2195</v>
      </c>
      <c r="S85" s="2" t="s">
        <v>34</v>
      </c>
      <c r="T85" s="125">
        <v>2.85</v>
      </c>
      <c r="U85" s="2" t="s">
        <v>2196</v>
      </c>
      <c r="V85" s="137">
        <v>5.5453000000000002E-2</v>
      </c>
      <c r="W85" s="2" t="s">
        <v>147</v>
      </c>
      <c r="X85" s="2" t="s">
        <v>2131</v>
      </c>
      <c r="Y85" s="158">
        <v>0</v>
      </c>
      <c r="Z85" s="137">
        <v>2.8000000000000001E-2</v>
      </c>
      <c r="AA85" s="2" t="s">
        <v>2205</v>
      </c>
      <c r="AB85" s="3" t="s">
        <v>155</v>
      </c>
      <c r="AC85" s="2" t="s">
        <v>1594</v>
      </c>
      <c r="AD85" s="125">
        <v>482000</v>
      </c>
      <c r="AE85" s="137">
        <v>0.73</v>
      </c>
      <c r="AF85" s="2" t="s">
        <v>1397</v>
      </c>
      <c r="AG85" s="2" t="s">
        <v>150</v>
      </c>
      <c r="AH85" s="2" t="s">
        <v>585</v>
      </c>
      <c r="AI85" s="2" t="s">
        <v>2206</v>
      </c>
      <c r="AJ85" s="2" t="s">
        <v>1394</v>
      </c>
      <c r="AK85" s="2" t="s">
        <v>1427</v>
      </c>
      <c r="AL85" s="2" t="s">
        <v>2198</v>
      </c>
      <c r="AM85" s="2" t="s">
        <v>1428</v>
      </c>
      <c r="AN85" s="151" t="s">
        <v>1397</v>
      </c>
      <c r="AO85" s="2" t="s">
        <v>1397</v>
      </c>
      <c r="AP85" s="137">
        <v>0</v>
      </c>
      <c r="AQ85" s="125">
        <v>7520.66</v>
      </c>
      <c r="AR85" s="145">
        <v>126.86</v>
      </c>
      <c r="AS85" s="135">
        <v>1</v>
      </c>
      <c r="AT85" s="125">
        <v>9.5410000000000004</v>
      </c>
      <c r="AU85" s="125">
        <v>9.5410000000000004</v>
      </c>
      <c r="AX85" s="3" t="s">
        <v>150</v>
      </c>
      <c r="AY85" s="2" t="s">
        <v>36</v>
      </c>
      <c r="AZ85" s="137">
        <v>2.49981191075532E-4</v>
      </c>
      <c r="BA85" s="137">
        <v>3.6762143034635002E-6</v>
      </c>
    </row>
    <row r="86" spans="1:53" x14ac:dyDescent="0.25">
      <c r="A86" s="2">
        <v>424</v>
      </c>
      <c r="B86" s="2">
        <v>7228</v>
      </c>
      <c r="C86" s="2" t="s">
        <v>2199</v>
      </c>
      <c r="D86" s="2" t="s">
        <v>143</v>
      </c>
      <c r="E86" s="2" t="s">
        <v>2323</v>
      </c>
      <c r="F86" s="2" t="s">
        <v>2324</v>
      </c>
      <c r="G86" s="2" t="s">
        <v>2192</v>
      </c>
      <c r="I86" s="2" t="s">
        <v>30</v>
      </c>
      <c r="J86" s="2" t="s">
        <v>30</v>
      </c>
      <c r="K86" s="2" t="s">
        <v>160</v>
      </c>
      <c r="L86" s="2" t="s">
        <v>150</v>
      </c>
      <c r="M86" s="2" t="s">
        <v>1394</v>
      </c>
      <c r="N86" s="2" t="s">
        <v>2325</v>
      </c>
      <c r="O86" s="151" t="s">
        <v>2326</v>
      </c>
      <c r="P86" s="10" t="s">
        <v>3348</v>
      </c>
      <c r="Q86" s="14" t="s">
        <v>173</v>
      </c>
      <c r="R86" s="2" t="s">
        <v>2195</v>
      </c>
      <c r="S86" s="2" t="s">
        <v>34</v>
      </c>
      <c r="T86" s="125">
        <v>2.85</v>
      </c>
      <c r="U86" s="2" t="s">
        <v>2196</v>
      </c>
      <c r="V86" s="137">
        <v>5.5452000000000001E-2</v>
      </c>
      <c r="W86" s="2" t="s">
        <v>147</v>
      </c>
      <c r="X86" s="2" t="s">
        <v>2131</v>
      </c>
      <c r="Y86" s="158">
        <v>0</v>
      </c>
      <c r="Z86" s="137">
        <v>2.8000000000000001E-2</v>
      </c>
      <c r="AA86" s="2" t="s">
        <v>2205</v>
      </c>
      <c r="AB86" s="3" t="s">
        <v>155</v>
      </c>
      <c r="AC86" s="2" t="s">
        <v>1594</v>
      </c>
      <c r="AD86" s="125">
        <v>482000</v>
      </c>
      <c r="AE86" s="137">
        <v>0.73</v>
      </c>
      <c r="AF86" s="2" t="s">
        <v>1397</v>
      </c>
      <c r="AG86" s="2" t="s">
        <v>150</v>
      </c>
      <c r="AH86" s="2" t="s">
        <v>585</v>
      </c>
      <c r="AI86" s="2" t="s">
        <v>2206</v>
      </c>
      <c r="AJ86" s="2" t="s">
        <v>1394</v>
      </c>
      <c r="AK86" s="2" t="s">
        <v>1427</v>
      </c>
      <c r="AL86" s="2" t="s">
        <v>2198</v>
      </c>
      <c r="AM86" s="2" t="s">
        <v>1428</v>
      </c>
      <c r="AN86" s="151" t="s">
        <v>1397</v>
      </c>
      <c r="AO86" s="2" t="s">
        <v>1397</v>
      </c>
      <c r="AP86" s="137">
        <v>0</v>
      </c>
      <c r="AQ86" s="125">
        <v>15008.13</v>
      </c>
      <c r="AR86" s="145">
        <v>127.11</v>
      </c>
      <c r="AS86" s="135">
        <v>1</v>
      </c>
      <c r="AT86" s="125">
        <v>19.077000000000002</v>
      </c>
      <c r="AU86" s="125">
        <v>19.077000000000002</v>
      </c>
      <c r="AX86" s="3" t="s">
        <v>150</v>
      </c>
      <c r="AY86" s="2" t="s">
        <v>36</v>
      </c>
      <c r="AZ86" s="137">
        <v>4.99842260995794E-4</v>
      </c>
      <c r="BA86" s="137">
        <v>7.3506621095867603E-6</v>
      </c>
    </row>
    <row r="87" spans="1:53" x14ac:dyDescent="0.25">
      <c r="A87" s="2">
        <v>424</v>
      </c>
      <c r="B87" s="2">
        <v>7228</v>
      </c>
      <c r="C87" s="2" t="s">
        <v>2199</v>
      </c>
      <c r="D87" s="2" t="s">
        <v>143</v>
      </c>
      <c r="E87" s="2" t="s">
        <v>2327</v>
      </c>
      <c r="F87" s="2" t="s">
        <v>2328</v>
      </c>
      <c r="G87" s="2" t="s">
        <v>2192</v>
      </c>
      <c r="I87" s="2" t="s">
        <v>30</v>
      </c>
      <c r="J87" s="2" t="s">
        <v>30</v>
      </c>
      <c r="K87" s="2" t="s">
        <v>160</v>
      </c>
      <c r="L87" s="2" t="s">
        <v>150</v>
      </c>
      <c r="M87" s="2" t="s">
        <v>1394</v>
      </c>
      <c r="N87" s="2" t="s">
        <v>2329</v>
      </c>
      <c r="O87" s="151" t="s">
        <v>2330</v>
      </c>
      <c r="P87" s="10" t="s">
        <v>3348</v>
      </c>
      <c r="Q87" s="14" t="s">
        <v>173</v>
      </c>
      <c r="R87" s="2" t="s">
        <v>2195</v>
      </c>
      <c r="S87" s="2" t="s">
        <v>34</v>
      </c>
      <c r="T87" s="125">
        <v>2.85</v>
      </c>
      <c r="U87" s="2" t="s">
        <v>2196</v>
      </c>
      <c r="V87" s="137">
        <v>5.5451E-2</v>
      </c>
      <c r="W87" s="2" t="s">
        <v>147</v>
      </c>
      <c r="X87" s="2" t="s">
        <v>2131</v>
      </c>
      <c r="Y87" s="158">
        <v>0</v>
      </c>
      <c r="Z87" s="137">
        <v>2.8000000000000001E-2</v>
      </c>
      <c r="AA87" s="2" t="s">
        <v>2205</v>
      </c>
      <c r="AB87" s="3" t="s">
        <v>155</v>
      </c>
      <c r="AC87" s="2" t="s">
        <v>1594</v>
      </c>
      <c r="AD87" s="125">
        <v>482000</v>
      </c>
      <c r="AE87" s="137">
        <v>0.73</v>
      </c>
      <c r="AF87" s="2" t="s">
        <v>1397</v>
      </c>
      <c r="AG87" s="2" t="s">
        <v>150</v>
      </c>
      <c r="AH87" s="2" t="s">
        <v>585</v>
      </c>
      <c r="AI87" s="2" t="s">
        <v>2206</v>
      </c>
      <c r="AJ87" s="2" t="s">
        <v>1394</v>
      </c>
      <c r="AK87" s="2" t="s">
        <v>1427</v>
      </c>
      <c r="AL87" s="2" t="s">
        <v>2198</v>
      </c>
      <c r="AM87" s="2" t="s">
        <v>1428</v>
      </c>
      <c r="AN87" s="151" t="s">
        <v>1397</v>
      </c>
      <c r="AO87" s="2" t="s">
        <v>1397</v>
      </c>
      <c r="AP87" s="137">
        <v>0</v>
      </c>
      <c r="AQ87" s="125">
        <v>9404.43</v>
      </c>
      <c r="AR87" s="145">
        <v>126.61</v>
      </c>
      <c r="AS87" s="135">
        <v>1</v>
      </c>
      <c r="AT87" s="125">
        <v>11.907</v>
      </c>
      <c r="AU87" s="125">
        <v>11.907</v>
      </c>
      <c r="AX87" s="3" t="s">
        <v>150</v>
      </c>
      <c r="AY87" s="2" t="s">
        <v>36</v>
      </c>
      <c r="AZ87" s="137">
        <v>3.11980290221867E-4</v>
      </c>
      <c r="BA87" s="137">
        <v>4.5879708004342898E-6</v>
      </c>
    </row>
    <row r="88" spans="1:53" x14ac:dyDescent="0.25">
      <c r="A88" s="2">
        <v>424</v>
      </c>
      <c r="B88" s="2">
        <v>7228</v>
      </c>
      <c r="C88" s="2" t="s">
        <v>2199</v>
      </c>
      <c r="D88" s="2" t="s">
        <v>143</v>
      </c>
      <c r="E88" s="2" t="s">
        <v>2331</v>
      </c>
      <c r="F88" s="2" t="s">
        <v>2332</v>
      </c>
      <c r="G88" s="2" t="s">
        <v>2192</v>
      </c>
      <c r="I88" s="2" t="s">
        <v>30</v>
      </c>
      <c r="J88" s="2" t="s">
        <v>30</v>
      </c>
      <c r="K88" s="2" t="s">
        <v>160</v>
      </c>
      <c r="L88" s="2" t="s">
        <v>150</v>
      </c>
      <c r="M88" s="2" t="s">
        <v>1394</v>
      </c>
      <c r="N88" s="2" t="s">
        <v>2333</v>
      </c>
      <c r="O88" s="151" t="s">
        <v>2334</v>
      </c>
      <c r="P88" s="10" t="s">
        <v>3348</v>
      </c>
      <c r="Q88" s="14" t="s">
        <v>173</v>
      </c>
      <c r="R88" s="2" t="s">
        <v>2195</v>
      </c>
      <c r="S88" s="2" t="s">
        <v>34</v>
      </c>
      <c r="T88" s="125">
        <v>2.85</v>
      </c>
      <c r="U88" s="2" t="s">
        <v>2196</v>
      </c>
      <c r="V88" s="137">
        <v>5.5451E-2</v>
      </c>
      <c r="W88" s="2" t="s">
        <v>147</v>
      </c>
      <c r="X88" s="2" t="s">
        <v>2131</v>
      </c>
      <c r="Y88" s="158">
        <v>0</v>
      </c>
      <c r="Z88" s="137">
        <v>2.8000000000000001E-2</v>
      </c>
      <c r="AA88" s="2" t="s">
        <v>2205</v>
      </c>
      <c r="AB88" s="3" t="s">
        <v>155</v>
      </c>
      <c r="AC88" s="2" t="s">
        <v>1594</v>
      </c>
      <c r="AD88" s="125">
        <v>482000</v>
      </c>
      <c r="AE88" s="137">
        <v>0.73</v>
      </c>
      <c r="AF88" s="2" t="s">
        <v>1397</v>
      </c>
      <c r="AG88" s="2" t="s">
        <v>150</v>
      </c>
      <c r="AH88" s="2" t="s">
        <v>585</v>
      </c>
      <c r="AI88" s="2" t="s">
        <v>2206</v>
      </c>
      <c r="AJ88" s="2" t="s">
        <v>1394</v>
      </c>
      <c r="AK88" s="2" t="s">
        <v>1427</v>
      </c>
      <c r="AL88" s="2" t="s">
        <v>2198</v>
      </c>
      <c r="AM88" s="2" t="s">
        <v>1428</v>
      </c>
      <c r="AN88" s="151" t="s">
        <v>1397</v>
      </c>
      <c r="AO88" s="2" t="s">
        <v>1397</v>
      </c>
      <c r="AP88" s="137">
        <v>0</v>
      </c>
      <c r="AQ88" s="125">
        <v>5295.77</v>
      </c>
      <c r="AR88" s="145">
        <v>126.49</v>
      </c>
      <c r="AS88" s="135">
        <v>1</v>
      </c>
      <c r="AT88" s="125">
        <v>6.6989999999999998</v>
      </c>
      <c r="AU88" s="125">
        <v>6.6989999999999998</v>
      </c>
      <c r="AX88" s="3" t="s">
        <v>150</v>
      </c>
      <c r="AY88" s="2" t="s">
        <v>36</v>
      </c>
      <c r="AZ88" s="137">
        <v>1.75514086634484E-4</v>
      </c>
      <c r="BA88" s="137">
        <v>2.5811037741238202E-6</v>
      </c>
    </row>
    <row r="89" spans="1:53" x14ac:dyDescent="0.25">
      <c r="A89" s="2">
        <v>424</v>
      </c>
      <c r="B89" s="2">
        <v>7228</v>
      </c>
      <c r="C89" s="2" t="s">
        <v>2199</v>
      </c>
      <c r="D89" s="2" t="s">
        <v>143</v>
      </c>
      <c r="E89" s="2" t="s">
        <v>2335</v>
      </c>
      <c r="F89" s="2" t="s">
        <v>2336</v>
      </c>
      <c r="G89" s="2" t="s">
        <v>2192</v>
      </c>
      <c r="I89" s="2" t="s">
        <v>30</v>
      </c>
      <c r="J89" s="2" t="s">
        <v>30</v>
      </c>
      <c r="K89" s="2" t="s">
        <v>160</v>
      </c>
      <c r="L89" s="2" t="s">
        <v>150</v>
      </c>
      <c r="M89" s="2" t="s">
        <v>1394</v>
      </c>
      <c r="N89" s="2" t="s">
        <v>2337</v>
      </c>
      <c r="O89" s="151" t="s">
        <v>2338</v>
      </c>
      <c r="P89" s="10" t="s">
        <v>3348</v>
      </c>
      <c r="Q89" s="14" t="s">
        <v>173</v>
      </c>
      <c r="R89" s="2" t="s">
        <v>2195</v>
      </c>
      <c r="S89" s="2" t="s">
        <v>34</v>
      </c>
      <c r="T89" s="125">
        <v>2.85</v>
      </c>
      <c r="U89" s="2" t="s">
        <v>2196</v>
      </c>
      <c r="V89" s="137">
        <v>5.5451E-2</v>
      </c>
      <c r="W89" s="2" t="s">
        <v>147</v>
      </c>
      <c r="X89" s="2" t="s">
        <v>2131</v>
      </c>
      <c r="Y89" s="158">
        <v>0</v>
      </c>
      <c r="Z89" s="137">
        <v>2.8000000000000001E-2</v>
      </c>
      <c r="AA89" s="2" t="s">
        <v>2205</v>
      </c>
      <c r="AB89" s="3" t="s">
        <v>155</v>
      </c>
      <c r="AC89" s="2" t="s">
        <v>1594</v>
      </c>
      <c r="AD89" s="125">
        <v>482000</v>
      </c>
      <c r="AE89" s="137">
        <v>0.73</v>
      </c>
      <c r="AF89" s="2" t="s">
        <v>1397</v>
      </c>
      <c r="AG89" s="2" t="s">
        <v>150</v>
      </c>
      <c r="AH89" s="2" t="s">
        <v>585</v>
      </c>
      <c r="AI89" s="2" t="s">
        <v>2206</v>
      </c>
      <c r="AJ89" s="2" t="s">
        <v>1394</v>
      </c>
      <c r="AK89" s="2" t="s">
        <v>1427</v>
      </c>
      <c r="AL89" s="2" t="s">
        <v>2198</v>
      </c>
      <c r="AM89" s="2" t="s">
        <v>1428</v>
      </c>
      <c r="AN89" s="151" t="s">
        <v>1397</v>
      </c>
      <c r="AO89" s="2" t="s">
        <v>1397</v>
      </c>
      <c r="AP89" s="137">
        <v>0</v>
      </c>
      <c r="AQ89" s="125">
        <v>15796.73</v>
      </c>
      <c r="AR89" s="145">
        <v>126.12</v>
      </c>
      <c r="AS89" s="135">
        <v>1</v>
      </c>
      <c r="AT89" s="125">
        <v>19.922999999999998</v>
      </c>
      <c r="AU89" s="125">
        <v>19.922999999999998</v>
      </c>
      <c r="AX89" s="3" t="s">
        <v>150</v>
      </c>
      <c r="AY89" s="2" t="s">
        <v>36</v>
      </c>
      <c r="AZ89" s="137">
        <v>5.2200880435724197E-4</v>
      </c>
      <c r="BA89" s="137">
        <v>7.6766424900029596E-6</v>
      </c>
    </row>
    <row r="90" spans="1:53" x14ac:dyDescent="0.25">
      <c r="A90" s="2">
        <v>424</v>
      </c>
      <c r="B90" s="2">
        <v>7228</v>
      </c>
      <c r="C90" s="2" t="s">
        <v>2199</v>
      </c>
      <c r="D90" s="2" t="s">
        <v>143</v>
      </c>
      <c r="E90" s="2" t="s">
        <v>2339</v>
      </c>
      <c r="F90" s="2" t="s">
        <v>2340</v>
      </c>
      <c r="G90" s="2" t="s">
        <v>2192</v>
      </c>
      <c r="I90" s="2" t="s">
        <v>30</v>
      </c>
      <c r="J90" s="2" t="s">
        <v>30</v>
      </c>
      <c r="K90" s="2" t="s">
        <v>160</v>
      </c>
      <c r="L90" s="2" t="s">
        <v>150</v>
      </c>
      <c r="M90" s="2" t="s">
        <v>1394</v>
      </c>
      <c r="N90" s="2" t="s">
        <v>2341</v>
      </c>
      <c r="O90" s="151" t="s">
        <v>2295</v>
      </c>
      <c r="P90" s="10" t="s">
        <v>3348</v>
      </c>
      <c r="Q90" s="14" t="s">
        <v>173</v>
      </c>
      <c r="R90" s="2" t="s">
        <v>2195</v>
      </c>
      <c r="S90" s="2" t="s">
        <v>34</v>
      </c>
      <c r="T90" s="125">
        <v>2.85</v>
      </c>
      <c r="U90" s="2" t="s">
        <v>2204</v>
      </c>
      <c r="V90" s="137">
        <v>5.5451E-2</v>
      </c>
      <c r="W90" s="2" t="s">
        <v>147</v>
      </c>
      <c r="X90" s="2" t="s">
        <v>2131</v>
      </c>
      <c r="Y90" s="158">
        <v>0</v>
      </c>
      <c r="Z90" s="137">
        <v>2.8000000000000001E-2</v>
      </c>
      <c r="AA90" s="2" t="s">
        <v>2205</v>
      </c>
      <c r="AB90" s="3" t="s">
        <v>155</v>
      </c>
      <c r="AC90" s="2" t="s">
        <v>1594</v>
      </c>
      <c r="AD90" s="125">
        <v>482000</v>
      </c>
      <c r="AE90" s="137">
        <v>0.73</v>
      </c>
      <c r="AF90" s="2" t="s">
        <v>1397</v>
      </c>
      <c r="AG90" s="2" t="s">
        <v>150</v>
      </c>
      <c r="AH90" s="2" t="s">
        <v>585</v>
      </c>
      <c r="AI90" s="2" t="s">
        <v>2206</v>
      </c>
      <c r="AJ90" s="2" t="s">
        <v>1394</v>
      </c>
      <c r="AK90" s="2" t="s">
        <v>1427</v>
      </c>
      <c r="AL90" s="2" t="s">
        <v>2198</v>
      </c>
      <c r="AM90" s="2" t="s">
        <v>1428</v>
      </c>
      <c r="AN90" s="151" t="s">
        <v>1397</v>
      </c>
      <c r="AO90" s="2" t="s">
        <v>1397</v>
      </c>
      <c r="AP90" s="137">
        <v>0</v>
      </c>
      <c r="AQ90" s="125">
        <v>6149.5</v>
      </c>
      <c r="AR90" s="145">
        <v>126.12</v>
      </c>
      <c r="AS90" s="135">
        <v>1</v>
      </c>
      <c r="AT90" s="125">
        <v>7.7560000000000002</v>
      </c>
      <c r="AU90" s="125">
        <v>7.7560000000000002</v>
      </c>
      <c r="AX90" s="3" t="s">
        <v>150</v>
      </c>
      <c r="AY90" s="2" t="s">
        <v>36</v>
      </c>
      <c r="AZ90" s="137">
        <v>2.03212509322807E-4</v>
      </c>
      <c r="BA90" s="137">
        <v>2.9884357707116102E-6</v>
      </c>
    </row>
    <row r="91" spans="1:53" x14ac:dyDescent="0.25">
      <c r="A91" s="2">
        <v>424</v>
      </c>
      <c r="B91" s="2">
        <v>7228</v>
      </c>
      <c r="C91" s="2" t="s">
        <v>2199</v>
      </c>
      <c r="D91" s="2" t="s">
        <v>143</v>
      </c>
      <c r="E91" s="2" t="s">
        <v>2342</v>
      </c>
      <c r="F91" s="2" t="s">
        <v>2343</v>
      </c>
      <c r="G91" s="2" t="s">
        <v>2192</v>
      </c>
      <c r="I91" s="2" t="s">
        <v>30</v>
      </c>
      <c r="J91" s="2" t="s">
        <v>30</v>
      </c>
      <c r="K91" s="2" t="s">
        <v>160</v>
      </c>
      <c r="L91" s="2" t="s">
        <v>150</v>
      </c>
      <c r="M91" s="2" t="s">
        <v>1394</v>
      </c>
      <c r="N91" s="2" t="s">
        <v>2344</v>
      </c>
      <c r="O91" s="151" t="s">
        <v>2345</v>
      </c>
      <c r="P91" s="10" t="s">
        <v>3348</v>
      </c>
      <c r="Q91" s="14" t="s">
        <v>173</v>
      </c>
      <c r="R91" s="2" t="s">
        <v>2195</v>
      </c>
      <c r="S91" s="2" t="s">
        <v>34</v>
      </c>
      <c r="T91" s="125">
        <v>2.85</v>
      </c>
      <c r="U91" s="2" t="s">
        <v>2196</v>
      </c>
      <c r="V91" s="137">
        <v>5.5453000000000002E-2</v>
      </c>
      <c r="W91" s="2" t="s">
        <v>147</v>
      </c>
      <c r="X91" s="2" t="s">
        <v>2131</v>
      </c>
      <c r="Y91" s="158">
        <v>0</v>
      </c>
      <c r="Z91" s="137">
        <v>2.8000000000000001E-2</v>
      </c>
      <c r="AA91" s="2" t="s">
        <v>2205</v>
      </c>
      <c r="AB91" s="3" t="s">
        <v>155</v>
      </c>
      <c r="AC91" s="2" t="s">
        <v>1594</v>
      </c>
      <c r="AD91" s="125">
        <v>482000</v>
      </c>
      <c r="AE91" s="137">
        <v>0.73</v>
      </c>
      <c r="AF91" s="2" t="s">
        <v>1397</v>
      </c>
      <c r="AG91" s="2" t="s">
        <v>150</v>
      </c>
      <c r="AH91" s="2" t="s">
        <v>585</v>
      </c>
      <c r="AI91" s="2" t="s">
        <v>2206</v>
      </c>
      <c r="AJ91" s="2" t="s">
        <v>1394</v>
      </c>
      <c r="AK91" s="2" t="s">
        <v>1427</v>
      </c>
      <c r="AL91" s="2" t="s">
        <v>2198</v>
      </c>
      <c r="AM91" s="2" t="s">
        <v>1428</v>
      </c>
      <c r="AN91" s="151" t="s">
        <v>1397</v>
      </c>
      <c r="AO91" s="2" t="s">
        <v>1397</v>
      </c>
      <c r="AP91" s="137">
        <v>0</v>
      </c>
      <c r="AQ91" s="125">
        <v>41327.730000000003</v>
      </c>
      <c r="AR91" s="145">
        <v>126.36</v>
      </c>
      <c r="AS91" s="135">
        <v>1</v>
      </c>
      <c r="AT91" s="125">
        <v>52.222000000000001</v>
      </c>
      <c r="AU91" s="125">
        <v>52.222000000000001</v>
      </c>
      <c r="AX91" s="3" t="s">
        <v>150</v>
      </c>
      <c r="AY91" s="2" t="s">
        <v>36</v>
      </c>
      <c r="AZ91" s="137">
        <v>1.3682890123755101E-3</v>
      </c>
      <c r="BA91" s="137">
        <v>2.0122008447615401E-5</v>
      </c>
    </row>
    <row r="92" spans="1:53" x14ac:dyDescent="0.25">
      <c r="A92" s="2">
        <v>424</v>
      </c>
      <c r="B92" s="2">
        <v>7228</v>
      </c>
      <c r="C92" s="2" t="s">
        <v>2199</v>
      </c>
      <c r="D92" s="2" t="s">
        <v>143</v>
      </c>
      <c r="E92" s="2" t="s">
        <v>2346</v>
      </c>
      <c r="F92" s="2" t="s">
        <v>2347</v>
      </c>
      <c r="G92" s="2" t="s">
        <v>2192</v>
      </c>
      <c r="I92" s="2" t="s">
        <v>30</v>
      </c>
      <c r="J92" s="2" t="s">
        <v>30</v>
      </c>
      <c r="K92" s="2" t="s">
        <v>160</v>
      </c>
      <c r="L92" s="2" t="s">
        <v>150</v>
      </c>
      <c r="M92" s="2" t="s">
        <v>1394</v>
      </c>
      <c r="N92" s="2" t="s">
        <v>2348</v>
      </c>
      <c r="O92" s="151" t="s">
        <v>2349</v>
      </c>
      <c r="P92" s="10" t="s">
        <v>3348</v>
      </c>
      <c r="Q92" s="14" t="s">
        <v>173</v>
      </c>
      <c r="R92" s="2" t="s">
        <v>2195</v>
      </c>
      <c r="S92" s="2" t="s">
        <v>34</v>
      </c>
      <c r="T92" s="125">
        <v>2.85</v>
      </c>
      <c r="U92" s="2" t="s">
        <v>2196</v>
      </c>
      <c r="V92" s="137">
        <v>5.5453000000000002E-2</v>
      </c>
      <c r="W92" s="2" t="s">
        <v>147</v>
      </c>
      <c r="X92" s="2" t="s">
        <v>2131</v>
      </c>
      <c r="Y92" s="158">
        <v>0</v>
      </c>
      <c r="Z92" s="137">
        <v>2.8000000000000001E-2</v>
      </c>
      <c r="AA92" s="2" t="s">
        <v>2205</v>
      </c>
      <c r="AB92" s="3" t="s">
        <v>155</v>
      </c>
      <c r="AC92" s="2" t="s">
        <v>1594</v>
      </c>
      <c r="AD92" s="125">
        <v>482000</v>
      </c>
      <c r="AE92" s="137">
        <v>0.73</v>
      </c>
      <c r="AF92" s="2" t="s">
        <v>1397</v>
      </c>
      <c r="AG92" s="2" t="s">
        <v>150</v>
      </c>
      <c r="AH92" s="2" t="s">
        <v>585</v>
      </c>
      <c r="AI92" s="2" t="s">
        <v>2206</v>
      </c>
      <c r="AJ92" s="2" t="s">
        <v>1394</v>
      </c>
      <c r="AK92" s="2" t="s">
        <v>1427</v>
      </c>
      <c r="AL92" s="2" t="s">
        <v>2198</v>
      </c>
      <c r="AM92" s="2" t="s">
        <v>1428</v>
      </c>
      <c r="AN92" s="151" t="s">
        <v>1397</v>
      </c>
      <c r="AO92" s="2" t="s">
        <v>1397</v>
      </c>
      <c r="AP92" s="137">
        <v>0</v>
      </c>
      <c r="AQ92" s="125">
        <v>80729.66</v>
      </c>
      <c r="AR92" s="145">
        <v>127.51</v>
      </c>
      <c r="AS92" s="135">
        <v>1</v>
      </c>
      <c r="AT92" s="125">
        <v>102.938</v>
      </c>
      <c r="AU92" s="125">
        <v>102.938</v>
      </c>
      <c r="AX92" s="3" t="s">
        <v>150</v>
      </c>
      <c r="AY92" s="2" t="s">
        <v>36</v>
      </c>
      <c r="AZ92" s="137">
        <v>2.6971434158295799E-3</v>
      </c>
      <c r="BA92" s="137">
        <v>3.9664092970775703E-5</v>
      </c>
    </row>
    <row r="93" spans="1:53" x14ac:dyDescent="0.25">
      <c r="A93" s="2">
        <v>424</v>
      </c>
      <c r="B93" s="2">
        <v>7228</v>
      </c>
      <c r="C93" s="2" t="s">
        <v>2199</v>
      </c>
      <c r="D93" s="2" t="s">
        <v>143</v>
      </c>
      <c r="E93" s="2" t="s">
        <v>2350</v>
      </c>
      <c r="F93" s="2" t="s">
        <v>2351</v>
      </c>
      <c r="G93" s="2" t="s">
        <v>2192</v>
      </c>
      <c r="I93" s="2" t="s">
        <v>30</v>
      </c>
      <c r="J93" s="2" t="s">
        <v>30</v>
      </c>
      <c r="K93" s="2" t="s">
        <v>160</v>
      </c>
      <c r="L93" s="2" t="s">
        <v>150</v>
      </c>
      <c r="M93" s="2" t="s">
        <v>1394</v>
      </c>
      <c r="N93" s="2" t="s">
        <v>2352</v>
      </c>
      <c r="O93" s="151" t="s">
        <v>2295</v>
      </c>
      <c r="P93" s="10" t="s">
        <v>3348</v>
      </c>
      <c r="Q93" s="14" t="s">
        <v>173</v>
      </c>
      <c r="R93" s="2" t="s">
        <v>2195</v>
      </c>
      <c r="S93" s="2" t="s">
        <v>34</v>
      </c>
      <c r="T93" s="125">
        <v>2.85</v>
      </c>
      <c r="U93" s="2" t="s">
        <v>2204</v>
      </c>
      <c r="V93" s="137">
        <v>5.5905999999999997E-2</v>
      </c>
      <c r="W93" s="2" t="s">
        <v>147</v>
      </c>
      <c r="X93" s="2" t="s">
        <v>2131</v>
      </c>
      <c r="Y93" s="158">
        <v>0</v>
      </c>
      <c r="Z93" s="137">
        <v>2.8000000000000001E-2</v>
      </c>
      <c r="AA93" s="2" t="s">
        <v>2205</v>
      </c>
      <c r="AB93" s="3" t="s">
        <v>155</v>
      </c>
      <c r="AC93" s="2" t="s">
        <v>1594</v>
      </c>
      <c r="AD93" s="125">
        <v>482000</v>
      </c>
      <c r="AE93" s="137">
        <v>0.73</v>
      </c>
      <c r="AF93" s="2" t="s">
        <v>1397</v>
      </c>
      <c r="AG93" s="2" t="s">
        <v>150</v>
      </c>
      <c r="AH93" s="2" t="s">
        <v>585</v>
      </c>
      <c r="AI93" s="2" t="s">
        <v>2206</v>
      </c>
      <c r="AJ93" s="2" t="s">
        <v>1394</v>
      </c>
      <c r="AK93" s="2" t="s">
        <v>1427</v>
      </c>
      <c r="AL93" s="2" t="s">
        <v>2198</v>
      </c>
      <c r="AM93" s="2" t="s">
        <v>1428</v>
      </c>
      <c r="AN93" s="151" t="s">
        <v>1397</v>
      </c>
      <c r="AO93" s="2" t="s">
        <v>1397</v>
      </c>
      <c r="AP93" s="137">
        <v>0</v>
      </c>
      <c r="AQ93" s="125">
        <v>59525.68</v>
      </c>
      <c r="AR93" s="145">
        <v>130.66999999999999</v>
      </c>
      <c r="AS93" s="135">
        <v>1</v>
      </c>
      <c r="AT93" s="125">
        <v>77.781999999999996</v>
      </c>
      <c r="AU93" s="125">
        <v>77.781999999999996</v>
      </c>
      <c r="AX93" s="3" t="s">
        <v>150</v>
      </c>
      <c r="AY93" s="2" t="s">
        <v>36</v>
      </c>
      <c r="AZ93" s="137">
        <v>2.03801289315812E-3</v>
      </c>
      <c r="BA93" s="137">
        <v>2.9970943478732301E-5</v>
      </c>
    </row>
    <row r="94" spans="1:53" x14ac:dyDescent="0.25">
      <c r="A94" s="2">
        <v>424</v>
      </c>
      <c r="B94" s="2">
        <v>7228</v>
      </c>
      <c r="C94" s="2" t="s">
        <v>2199</v>
      </c>
      <c r="D94" s="2" t="s">
        <v>143</v>
      </c>
      <c r="E94" s="2" t="s">
        <v>2353</v>
      </c>
      <c r="F94" s="2" t="s">
        <v>2354</v>
      </c>
      <c r="G94" s="2" t="s">
        <v>2192</v>
      </c>
      <c r="I94" s="2" t="s">
        <v>30</v>
      </c>
      <c r="J94" s="2" t="s">
        <v>30</v>
      </c>
      <c r="K94" s="2" t="s">
        <v>160</v>
      </c>
      <c r="L94" s="2" t="s">
        <v>150</v>
      </c>
      <c r="M94" s="2" t="s">
        <v>1394</v>
      </c>
      <c r="N94" s="2" t="s">
        <v>2355</v>
      </c>
      <c r="O94" s="151" t="s">
        <v>2356</v>
      </c>
      <c r="P94" s="10" t="s">
        <v>3348</v>
      </c>
      <c r="Q94" s="14" t="s">
        <v>173</v>
      </c>
      <c r="R94" s="2" t="s">
        <v>2195</v>
      </c>
      <c r="S94" s="2" t="s">
        <v>34</v>
      </c>
      <c r="T94" s="125">
        <v>2.85</v>
      </c>
      <c r="U94" s="2" t="s">
        <v>2196</v>
      </c>
      <c r="V94" s="137">
        <v>5.5452000000000001E-2</v>
      </c>
      <c r="W94" s="2" t="s">
        <v>147</v>
      </c>
      <c r="X94" s="2" t="s">
        <v>2131</v>
      </c>
      <c r="Y94" s="158">
        <v>0</v>
      </c>
      <c r="Z94" s="137">
        <v>2.8000000000000001E-2</v>
      </c>
      <c r="AA94" s="2" t="s">
        <v>2205</v>
      </c>
      <c r="AB94" s="3" t="s">
        <v>155</v>
      </c>
      <c r="AC94" s="2" t="s">
        <v>1594</v>
      </c>
      <c r="AD94" s="125">
        <v>482000</v>
      </c>
      <c r="AE94" s="137">
        <v>0.73</v>
      </c>
      <c r="AF94" s="2" t="s">
        <v>1397</v>
      </c>
      <c r="AG94" s="2" t="s">
        <v>150</v>
      </c>
      <c r="AH94" s="2" t="s">
        <v>585</v>
      </c>
      <c r="AI94" s="2" t="s">
        <v>2206</v>
      </c>
      <c r="AJ94" s="2" t="s">
        <v>1394</v>
      </c>
      <c r="AK94" s="2" t="s">
        <v>1427</v>
      </c>
      <c r="AL94" s="2" t="s">
        <v>2198</v>
      </c>
      <c r="AM94" s="2" t="s">
        <v>1428</v>
      </c>
      <c r="AN94" s="151" t="s">
        <v>1397</v>
      </c>
      <c r="AO94" s="2" t="s">
        <v>1397</v>
      </c>
      <c r="AP94" s="137">
        <v>0</v>
      </c>
      <c r="AQ94" s="125">
        <v>26124.560000000001</v>
      </c>
      <c r="AR94" s="145">
        <v>128.88999999999999</v>
      </c>
      <c r="AS94" s="135">
        <v>1</v>
      </c>
      <c r="AT94" s="125">
        <v>33.671999999999997</v>
      </c>
      <c r="AU94" s="125">
        <v>33.671999999999997</v>
      </c>
      <c r="AX94" s="3" t="s">
        <v>150</v>
      </c>
      <c r="AY94" s="2" t="s">
        <v>36</v>
      </c>
      <c r="AZ94" s="137">
        <v>8.8225652510937795E-4</v>
      </c>
      <c r="BA94" s="137">
        <v>1.29744323681981E-5</v>
      </c>
    </row>
    <row r="95" spans="1:53" x14ac:dyDescent="0.25">
      <c r="A95" s="2">
        <v>424</v>
      </c>
      <c r="B95" s="2">
        <v>7228</v>
      </c>
      <c r="C95" s="2" t="s">
        <v>2199</v>
      </c>
      <c r="D95" s="2" t="s">
        <v>143</v>
      </c>
      <c r="E95" s="2" t="s">
        <v>2357</v>
      </c>
      <c r="F95" s="2" t="s">
        <v>2358</v>
      </c>
      <c r="G95" s="2" t="s">
        <v>2192</v>
      </c>
      <c r="I95" s="2" t="s">
        <v>30</v>
      </c>
      <c r="J95" s="2" t="s">
        <v>30</v>
      </c>
      <c r="K95" s="2" t="s">
        <v>160</v>
      </c>
      <c r="L95" s="2" t="s">
        <v>150</v>
      </c>
      <c r="M95" s="2" t="s">
        <v>1394</v>
      </c>
      <c r="N95" s="2" t="s">
        <v>2359</v>
      </c>
      <c r="O95" s="151" t="s">
        <v>2360</v>
      </c>
      <c r="P95" s="10" t="s">
        <v>3348</v>
      </c>
      <c r="Q95" s="14" t="s">
        <v>173</v>
      </c>
      <c r="R95" s="2" t="s">
        <v>2195</v>
      </c>
      <c r="S95" s="2" t="s">
        <v>34</v>
      </c>
      <c r="T95" s="125">
        <v>2.85</v>
      </c>
      <c r="U95" s="2" t="s">
        <v>2196</v>
      </c>
      <c r="V95" s="137">
        <v>5.5452000000000001E-2</v>
      </c>
      <c r="W95" s="2" t="s">
        <v>147</v>
      </c>
      <c r="X95" s="2" t="s">
        <v>2131</v>
      </c>
      <c r="Y95" s="158">
        <v>0</v>
      </c>
      <c r="Z95" s="137">
        <v>2.8000000000000001E-2</v>
      </c>
      <c r="AA95" s="2" t="s">
        <v>2205</v>
      </c>
      <c r="AB95" s="3" t="s">
        <v>155</v>
      </c>
      <c r="AC95" s="2" t="s">
        <v>1594</v>
      </c>
      <c r="AD95" s="125">
        <v>482000</v>
      </c>
      <c r="AE95" s="137">
        <v>0.73</v>
      </c>
      <c r="AF95" s="2" t="s">
        <v>1397</v>
      </c>
      <c r="AG95" s="2" t="s">
        <v>150</v>
      </c>
      <c r="AH95" s="2" t="s">
        <v>585</v>
      </c>
      <c r="AI95" s="2" t="s">
        <v>2206</v>
      </c>
      <c r="AJ95" s="2" t="s">
        <v>1394</v>
      </c>
      <c r="AK95" s="2" t="s">
        <v>1427</v>
      </c>
      <c r="AL95" s="2" t="s">
        <v>2198</v>
      </c>
      <c r="AM95" s="2" t="s">
        <v>1428</v>
      </c>
      <c r="AN95" s="151" t="s">
        <v>1397</v>
      </c>
      <c r="AO95" s="2" t="s">
        <v>1397</v>
      </c>
      <c r="AP95" s="137">
        <v>0</v>
      </c>
      <c r="AQ95" s="125">
        <v>24387.74</v>
      </c>
      <c r="AR95" s="145">
        <v>129.26</v>
      </c>
      <c r="AS95" s="135">
        <v>1</v>
      </c>
      <c r="AT95" s="125">
        <v>31.524000000000001</v>
      </c>
      <c r="AU95" s="125">
        <v>31.524000000000001</v>
      </c>
      <c r="AX95" s="3" t="s">
        <v>150</v>
      </c>
      <c r="AY95" s="2" t="s">
        <v>36</v>
      </c>
      <c r="AZ95" s="137">
        <v>8.2596639601509195E-4</v>
      </c>
      <c r="BA95" s="137">
        <v>1.21466317771621E-5</v>
      </c>
    </row>
    <row r="96" spans="1:53" x14ac:dyDescent="0.25">
      <c r="A96" s="2">
        <v>424</v>
      </c>
      <c r="B96" s="2">
        <v>7228</v>
      </c>
      <c r="C96" s="2" t="s">
        <v>2199</v>
      </c>
      <c r="D96" s="2" t="s">
        <v>143</v>
      </c>
      <c r="E96" s="2" t="s">
        <v>2361</v>
      </c>
      <c r="F96" s="2" t="s">
        <v>2362</v>
      </c>
      <c r="G96" s="2" t="s">
        <v>2192</v>
      </c>
      <c r="I96" s="2" t="s">
        <v>30</v>
      </c>
      <c r="J96" s="2" t="s">
        <v>30</v>
      </c>
      <c r="K96" s="2" t="s">
        <v>160</v>
      </c>
      <c r="L96" s="2" t="s">
        <v>150</v>
      </c>
      <c r="M96" s="2" t="s">
        <v>1394</v>
      </c>
      <c r="N96" s="2" t="s">
        <v>2363</v>
      </c>
      <c r="O96" s="151" t="s">
        <v>2295</v>
      </c>
      <c r="P96" s="10" t="s">
        <v>3348</v>
      </c>
      <c r="Q96" s="14" t="s">
        <v>173</v>
      </c>
      <c r="R96" s="2" t="s">
        <v>2195</v>
      </c>
      <c r="S96" s="2" t="s">
        <v>34</v>
      </c>
      <c r="T96" s="125">
        <v>2.85</v>
      </c>
      <c r="U96" s="2" t="s">
        <v>2204</v>
      </c>
      <c r="V96" s="137">
        <v>5.5452000000000001E-2</v>
      </c>
      <c r="W96" s="2" t="s">
        <v>147</v>
      </c>
      <c r="X96" s="2" t="s">
        <v>2131</v>
      </c>
      <c r="Y96" s="158">
        <v>0</v>
      </c>
      <c r="Z96" s="137">
        <v>2.8000000000000001E-2</v>
      </c>
      <c r="AA96" s="2" t="s">
        <v>2205</v>
      </c>
      <c r="AB96" s="3" t="s">
        <v>155</v>
      </c>
      <c r="AC96" s="2" t="s">
        <v>1594</v>
      </c>
      <c r="AD96" s="125">
        <v>482000</v>
      </c>
      <c r="AE96" s="137">
        <v>0.73</v>
      </c>
      <c r="AF96" s="2" t="s">
        <v>1397</v>
      </c>
      <c r="AG96" s="2" t="s">
        <v>150</v>
      </c>
      <c r="AH96" s="2" t="s">
        <v>585</v>
      </c>
      <c r="AI96" s="2" t="s">
        <v>2206</v>
      </c>
      <c r="AJ96" s="2" t="s">
        <v>1394</v>
      </c>
      <c r="AK96" s="2" t="s">
        <v>1427</v>
      </c>
      <c r="AL96" s="2" t="s">
        <v>2198</v>
      </c>
      <c r="AM96" s="2" t="s">
        <v>1428</v>
      </c>
      <c r="AN96" s="151" t="s">
        <v>1397</v>
      </c>
      <c r="AO96" s="2" t="s">
        <v>1397</v>
      </c>
      <c r="AP96" s="137">
        <v>0</v>
      </c>
      <c r="AQ96" s="125">
        <v>31220.54</v>
      </c>
      <c r="AR96" s="145">
        <v>127.8</v>
      </c>
      <c r="AS96" s="135">
        <v>1</v>
      </c>
      <c r="AT96" s="125">
        <v>39.9</v>
      </c>
      <c r="AU96" s="125">
        <v>39.9</v>
      </c>
      <c r="AX96" s="3" t="s">
        <v>150</v>
      </c>
      <c r="AY96" s="2" t="s">
        <v>36</v>
      </c>
      <c r="AZ96" s="137">
        <v>1.0454371649100899E-3</v>
      </c>
      <c r="BA96" s="137">
        <v>1.5374160921785299E-5</v>
      </c>
    </row>
    <row r="97" spans="1:53" x14ac:dyDescent="0.25">
      <c r="A97" s="2">
        <v>424</v>
      </c>
      <c r="B97" s="2">
        <v>7228</v>
      </c>
      <c r="C97" s="2" t="s">
        <v>2364</v>
      </c>
      <c r="D97" s="2" t="s">
        <v>143</v>
      </c>
      <c r="E97" s="2" t="s">
        <v>2365</v>
      </c>
      <c r="F97" s="2" t="s">
        <v>2366</v>
      </c>
      <c r="G97" s="2" t="s">
        <v>2192</v>
      </c>
      <c r="I97" s="2" t="s">
        <v>30</v>
      </c>
      <c r="J97" s="2" t="s">
        <v>30</v>
      </c>
      <c r="K97" s="2" t="s">
        <v>1594</v>
      </c>
      <c r="L97" s="2" t="s">
        <v>150</v>
      </c>
      <c r="M97" s="2" t="s">
        <v>1394</v>
      </c>
      <c r="N97" s="2" t="s">
        <v>2367</v>
      </c>
      <c r="O97" s="151" t="s">
        <v>2396</v>
      </c>
      <c r="P97" s="10" t="s">
        <v>3348</v>
      </c>
      <c r="Q97" s="14" t="s">
        <v>173</v>
      </c>
      <c r="R97" s="2" t="s">
        <v>2195</v>
      </c>
      <c r="S97" s="2" t="s">
        <v>34</v>
      </c>
      <c r="T97" s="125">
        <v>1.35</v>
      </c>
      <c r="U97" s="2" t="s">
        <v>2196</v>
      </c>
      <c r="V97" s="137">
        <v>2.562E-2</v>
      </c>
      <c r="W97" s="2" t="s">
        <v>147</v>
      </c>
      <c r="X97" s="2" t="s">
        <v>2131</v>
      </c>
      <c r="Y97" s="158">
        <v>0</v>
      </c>
      <c r="Z97" s="137">
        <v>2.63E-2</v>
      </c>
      <c r="AA97" s="2" t="s">
        <v>525</v>
      </c>
      <c r="AB97" s="3" t="s">
        <v>155</v>
      </c>
      <c r="AC97" s="2" t="s">
        <v>1594</v>
      </c>
      <c r="AD97" s="125">
        <v>60117</v>
      </c>
      <c r="AE97" s="137">
        <v>0.82</v>
      </c>
      <c r="AF97" s="2" t="s">
        <v>1397</v>
      </c>
      <c r="AG97" s="2" t="s">
        <v>150</v>
      </c>
      <c r="AH97" s="2" t="s">
        <v>585</v>
      </c>
      <c r="AI97" s="2" t="s">
        <v>2369</v>
      </c>
      <c r="AJ97" s="2" t="s">
        <v>1394</v>
      </c>
      <c r="AK97" s="2" t="s">
        <v>1427</v>
      </c>
      <c r="AL97" s="2" t="s">
        <v>2198</v>
      </c>
      <c r="AM97" s="2" t="s">
        <v>1428</v>
      </c>
      <c r="AN97" s="151" t="s">
        <v>1397</v>
      </c>
      <c r="AO97" s="2" t="s">
        <v>1397</v>
      </c>
      <c r="AP97" s="137">
        <v>0</v>
      </c>
      <c r="AQ97" s="125">
        <v>1072219.6299999999</v>
      </c>
      <c r="AR97" s="145">
        <v>118.11</v>
      </c>
      <c r="AS97" s="135">
        <v>1</v>
      </c>
      <c r="AT97" s="125">
        <v>1266.3989999999999</v>
      </c>
      <c r="AU97" s="125">
        <v>1266.3989999999999</v>
      </c>
      <c r="AX97" s="3" t="s">
        <v>150</v>
      </c>
      <c r="AY97" s="2" t="s">
        <v>36</v>
      </c>
      <c r="AZ97" s="137">
        <v>3.3181582468810797E-2</v>
      </c>
      <c r="BA97" s="137">
        <v>4.8796714488226798E-4</v>
      </c>
    </row>
    <row r="98" spans="1:53" x14ac:dyDescent="0.25">
      <c r="A98" s="2">
        <v>424</v>
      </c>
      <c r="B98" s="2">
        <v>7228</v>
      </c>
      <c r="C98" s="2" t="s">
        <v>1430</v>
      </c>
      <c r="D98" s="2" t="s">
        <v>143</v>
      </c>
      <c r="E98" s="2" t="s">
        <v>2370</v>
      </c>
      <c r="F98" s="2" t="s">
        <v>2371</v>
      </c>
      <c r="G98" s="2" t="s">
        <v>2192</v>
      </c>
      <c r="I98" s="2" t="s">
        <v>30</v>
      </c>
      <c r="J98" s="2" t="s">
        <v>30</v>
      </c>
      <c r="K98" s="2" t="s">
        <v>460</v>
      </c>
      <c r="L98" s="2" t="s">
        <v>150</v>
      </c>
      <c r="M98" s="2" t="s">
        <v>1394</v>
      </c>
      <c r="N98" s="2" t="s">
        <v>2372</v>
      </c>
      <c r="O98" s="151" t="s">
        <v>2373</v>
      </c>
      <c r="P98" s="2" t="s">
        <v>85</v>
      </c>
      <c r="Q98" s="2" t="s">
        <v>85</v>
      </c>
      <c r="R98" s="2" t="s">
        <v>2195</v>
      </c>
      <c r="S98" s="2" t="s">
        <v>34</v>
      </c>
      <c r="T98" s="125">
        <v>0.04</v>
      </c>
      <c r="U98" s="2" t="s">
        <v>2196</v>
      </c>
      <c r="V98" s="137">
        <v>2.8000000000000001E-2</v>
      </c>
      <c r="W98" s="2" t="s">
        <v>2374</v>
      </c>
      <c r="X98" s="2" t="s">
        <v>975</v>
      </c>
      <c r="Y98" s="158">
        <v>2.8000000000000001E-2</v>
      </c>
      <c r="Z98" s="137">
        <v>4.8500000000000001E-2</v>
      </c>
      <c r="AA98" s="2" t="s">
        <v>2375</v>
      </c>
      <c r="AB98" s="3" t="s">
        <v>155</v>
      </c>
      <c r="AC98" s="2" t="s">
        <v>2376</v>
      </c>
      <c r="AD98" s="125">
        <v>10855055</v>
      </c>
      <c r="AE98" s="137">
        <v>0</v>
      </c>
      <c r="AF98" s="2" t="s">
        <v>2377</v>
      </c>
      <c r="AG98" s="2" t="s">
        <v>150</v>
      </c>
      <c r="AH98" s="2" t="s">
        <v>585</v>
      </c>
      <c r="AI98" s="2" t="s">
        <v>2378</v>
      </c>
      <c r="AJ98" s="2" t="s">
        <v>150</v>
      </c>
      <c r="AK98" s="2" t="s">
        <v>585</v>
      </c>
      <c r="AL98" s="2" t="s">
        <v>2198</v>
      </c>
      <c r="AM98" s="2" t="s">
        <v>1428</v>
      </c>
      <c r="AN98" s="151" t="s">
        <v>1397</v>
      </c>
      <c r="AO98" s="2" t="s">
        <v>1618</v>
      </c>
      <c r="AP98" s="137">
        <v>0</v>
      </c>
      <c r="AQ98" s="125">
        <v>1128923.77</v>
      </c>
      <c r="AR98" s="145">
        <v>100.51</v>
      </c>
      <c r="AS98" s="135">
        <v>1</v>
      </c>
      <c r="AT98" s="125">
        <v>1134.681</v>
      </c>
      <c r="AU98" s="125">
        <v>1134.681</v>
      </c>
      <c r="AX98" s="3" t="s">
        <v>150</v>
      </c>
      <c r="AY98" s="2" t="s">
        <v>36</v>
      </c>
      <c r="AZ98" s="137">
        <v>2.9730386910097401E-2</v>
      </c>
      <c r="BA98" s="137">
        <v>4.37213988525164E-4</v>
      </c>
    </row>
    <row r="99" spans="1:53" x14ac:dyDescent="0.25">
      <c r="A99" s="2">
        <v>424</v>
      </c>
      <c r="B99" s="2">
        <v>7228</v>
      </c>
      <c r="C99" s="2" t="s">
        <v>2379</v>
      </c>
      <c r="D99" s="2" t="s">
        <v>143</v>
      </c>
      <c r="E99" s="2" t="s">
        <v>2380</v>
      </c>
      <c r="F99" s="2" t="s">
        <v>2381</v>
      </c>
      <c r="G99" s="2" t="s">
        <v>2192</v>
      </c>
      <c r="I99" s="2" t="s">
        <v>30</v>
      </c>
      <c r="J99" s="2" t="s">
        <v>30</v>
      </c>
      <c r="K99" s="2" t="s">
        <v>160</v>
      </c>
      <c r="L99" s="2" t="s">
        <v>150</v>
      </c>
      <c r="M99" s="2" t="s">
        <v>1394</v>
      </c>
      <c r="N99" s="2" t="s">
        <v>2382</v>
      </c>
      <c r="O99" s="151" t="s">
        <v>2194</v>
      </c>
      <c r="P99" s="2" t="s">
        <v>172</v>
      </c>
      <c r="Q99" s="2" t="s">
        <v>173</v>
      </c>
      <c r="R99" s="2" t="s">
        <v>2195</v>
      </c>
      <c r="S99" s="2" t="s">
        <v>34</v>
      </c>
      <c r="T99" s="125">
        <v>4.22</v>
      </c>
      <c r="U99" s="2" t="s">
        <v>2196</v>
      </c>
      <c r="V99" s="137">
        <v>4.55E-4</v>
      </c>
      <c r="W99" s="2" t="s">
        <v>147</v>
      </c>
      <c r="X99" s="2" t="s">
        <v>2131</v>
      </c>
      <c r="Y99" s="158">
        <v>0</v>
      </c>
      <c r="Z99" s="137">
        <v>4.3099999999999999E-2</v>
      </c>
      <c r="AA99" s="2" t="s">
        <v>2383</v>
      </c>
      <c r="AB99" s="3" t="s">
        <v>155</v>
      </c>
      <c r="AC99" s="2" t="s">
        <v>1594</v>
      </c>
      <c r="AD99" s="125">
        <v>104761</v>
      </c>
      <c r="AE99" s="137">
        <v>0.79</v>
      </c>
      <c r="AF99" s="2" t="s">
        <v>1397</v>
      </c>
      <c r="AG99" s="2" t="s">
        <v>1394</v>
      </c>
      <c r="AH99" s="2" t="s">
        <v>585</v>
      </c>
      <c r="AI99" s="2" t="s">
        <v>2197</v>
      </c>
      <c r="AJ99" s="2" t="s">
        <v>1394</v>
      </c>
      <c r="AK99" s="2" t="s">
        <v>1427</v>
      </c>
      <c r="AL99" s="2" t="s">
        <v>2198</v>
      </c>
      <c r="AM99" s="2" t="s">
        <v>1428</v>
      </c>
      <c r="AN99" s="151" t="s">
        <v>1397</v>
      </c>
      <c r="AO99" s="2" t="s">
        <v>1397</v>
      </c>
      <c r="AP99" s="137">
        <v>0</v>
      </c>
      <c r="AQ99" s="125">
        <v>3233049.72</v>
      </c>
      <c r="AR99" s="145">
        <v>109.62</v>
      </c>
      <c r="AS99" s="135">
        <v>1</v>
      </c>
      <c r="AT99" s="125">
        <v>3544.069</v>
      </c>
      <c r="AU99" s="125">
        <v>3544.069</v>
      </c>
      <c r="AX99" s="3" t="s">
        <v>150</v>
      </c>
      <c r="AY99" s="2" t="s">
        <v>36</v>
      </c>
      <c r="AZ99" s="137">
        <v>9.2860036922681494E-2</v>
      </c>
      <c r="BA99" s="137">
        <v>1.3655963254138E-3</v>
      </c>
    </row>
    <row r="100" spans="1:53" x14ac:dyDescent="0.25">
      <c r="A100" s="2">
        <v>424</v>
      </c>
      <c r="B100" s="2">
        <v>7228</v>
      </c>
      <c r="C100" s="2" t="s">
        <v>2384</v>
      </c>
      <c r="D100" s="2" t="s">
        <v>33</v>
      </c>
      <c r="E100" s="2" t="s">
        <v>2397</v>
      </c>
      <c r="F100" s="2" t="s">
        <v>2398</v>
      </c>
      <c r="G100" s="2" t="s">
        <v>2387</v>
      </c>
      <c r="I100" s="2" t="s">
        <v>30</v>
      </c>
      <c r="J100" s="2" t="s">
        <v>30</v>
      </c>
      <c r="K100" s="2" t="s">
        <v>429</v>
      </c>
      <c r="L100" s="2" t="s">
        <v>150</v>
      </c>
      <c r="M100" s="2" t="s">
        <v>150</v>
      </c>
      <c r="N100" s="193"/>
      <c r="O100" s="151" t="s">
        <v>2388</v>
      </c>
      <c r="P100" s="2" t="s">
        <v>528</v>
      </c>
      <c r="Q100" s="2" t="s">
        <v>33</v>
      </c>
      <c r="R100" s="2" t="s">
        <v>2195</v>
      </c>
      <c r="S100" s="2" t="s">
        <v>34</v>
      </c>
      <c r="T100" s="125">
        <v>2.0489999999999999</v>
      </c>
      <c r="U100" s="2" t="s">
        <v>585</v>
      </c>
      <c r="V100" s="137">
        <v>5.2511000000000002E-2</v>
      </c>
      <c r="W100" s="2" t="s">
        <v>2374</v>
      </c>
      <c r="X100" s="2" t="s">
        <v>975</v>
      </c>
      <c r="Y100" s="158">
        <v>5.2511000000000002E-2</v>
      </c>
      <c r="Z100" s="137">
        <v>4.5900000000000003E-2</v>
      </c>
      <c r="AA100" s="2" t="s">
        <v>2389</v>
      </c>
      <c r="AB100" s="3" t="s">
        <v>155</v>
      </c>
      <c r="AC100" s="2" t="s">
        <v>2390</v>
      </c>
      <c r="AD100" s="131"/>
      <c r="AE100" s="137">
        <v>0</v>
      </c>
      <c r="AF100" s="131"/>
      <c r="AG100" s="2" t="s">
        <v>150</v>
      </c>
      <c r="AH100" s="2" t="s">
        <v>585</v>
      </c>
      <c r="AI100" s="2" t="s">
        <v>2390</v>
      </c>
      <c r="AJ100" s="2" t="s">
        <v>150</v>
      </c>
      <c r="AK100" s="2" t="s">
        <v>585</v>
      </c>
      <c r="AL100" s="2" t="s">
        <v>2391</v>
      </c>
      <c r="AM100" s="2" t="s">
        <v>1428</v>
      </c>
      <c r="AN100" s="151" t="s">
        <v>1397</v>
      </c>
      <c r="AP100" s="137">
        <v>0</v>
      </c>
      <c r="AQ100" s="125">
        <v>28214315.710000001</v>
      </c>
      <c r="AR100" s="145">
        <v>101.71299999999999</v>
      </c>
      <c r="AS100" s="135">
        <v>1</v>
      </c>
      <c r="AT100" s="125">
        <v>28697.732</v>
      </c>
      <c r="AU100" s="125">
        <v>28697.732</v>
      </c>
      <c r="AX100" s="3" t="s">
        <v>150</v>
      </c>
      <c r="AY100" s="2" t="s">
        <v>36</v>
      </c>
      <c r="AZ100" s="137">
        <v>0.75192452294366896</v>
      </c>
      <c r="BA100" s="137">
        <v>1.10577746848773E-2</v>
      </c>
    </row>
    <row r="101" spans="1:53" x14ac:dyDescent="0.25">
      <c r="A101" s="2">
        <v>424</v>
      </c>
      <c r="B101" s="2">
        <v>7229</v>
      </c>
      <c r="C101" s="2" t="s">
        <v>2189</v>
      </c>
      <c r="D101" s="2" t="s">
        <v>143</v>
      </c>
      <c r="E101" s="2" t="s">
        <v>2190</v>
      </c>
      <c r="F101" s="2" t="s">
        <v>2191</v>
      </c>
      <c r="G101" s="2" t="s">
        <v>2192</v>
      </c>
      <c r="I101" s="2" t="s">
        <v>30</v>
      </c>
      <c r="J101" s="2" t="s">
        <v>30</v>
      </c>
      <c r="K101" s="2" t="s">
        <v>160</v>
      </c>
      <c r="L101" s="2" t="s">
        <v>150</v>
      </c>
      <c r="M101" s="2" t="s">
        <v>1394</v>
      </c>
      <c r="N101" s="2" t="s">
        <v>2193</v>
      </c>
      <c r="O101" s="151" t="s">
        <v>2194</v>
      </c>
      <c r="P101" s="2" t="s">
        <v>172</v>
      </c>
      <c r="Q101" s="2" t="s">
        <v>173</v>
      </c>
      <c r="R101" s="2" t="s">
        <v>2195</v>
      </c>
      <c r="S101" s="2" t="s">
        <v>34</v>
      </c>
      <c r="T101" s="125">
        <v>4.1100000000000003</v>
      </c>
      <c r="U101" s="2" t="s">
        <v>2196</v>
      </c>
      <c r="V101" s="137">
        <v>4.4999999999999998E-2</v>
      </c>
      <c r="W101" s="2" t="s">
        <v>147</v>
      </c>
      <c r="X101" s="2" t="s">
        <v>2131</v>
      </c>
      <c r="Y101" s="158">
        <v>0</v>
      </c>
      <c r="Z101" s="137">
        <v>4.3099999999999999E-2</v>
      </c>
      <c r="AA101" s="2" t="s">
        <v>335</v>
      </c>
      <c r="AB101" s="3" t="s">
        <v>155</v>
      </c>
      <c r="AC101" s="2" t="s">
        <v>1594</v>
      </c>
      <c r="AD101" s="125">
        <v>282793</v>
      </c>
      <c r="AE101" s="137">
        <v>0.76</v>
      </c>
      <c r="AF101" s="2" t="s">
        <v>1397</v>
      </c>
      <c r="AG101" s="2" t="s">
        <v>1394</v>
      </c>
      <c r="AH101" s="2" t="s">
        <v>585</v>
      </c>
      <c r="AI101" s="2" t="s">
        <v>2197</v>
      </c>
      <c r="AJ101" s="2" t="s">
        <v>1394</v>
      </c>
      <c r="AK101" s="2" t="s">
        <v>1427</v>
      </c>
      <c r="AL101" s="2" t="s">
        <v>2198</v>
      </c>
      <c r="AM101" s="2" t="s">
        <v>1428</v>
      </c>
      <c r="AN101" s="151" t="s">
        <v>1397</v>
      </c>
      <c r="AO101" s="2" t="s">
        <v>1397</v>
      </c>
      <c r="AP101" s="137">
        <v>0</v>
      </c>
      <c r="AQ101" s="125">
        <v>108960.67</v>
      </c>
      <c r="AR101" s="145">
        <v>109.36</v>
      </c>
      <c r="AS101" s="135">
        <v>1</v>
      </c>
      <c r="AT101" s="125">
        <v>119.15900000000001</v>
      </c>
      <c r="AU101" s="125">
        <v>119.15900000000001</v>
      </c>
      <c r="AX101" s="3" t="s">
        <v>150</v>
      </c>
      <c r="AY101" s="2" t="s">
        <v>36</v>
      </c>
      <c r="AZ101" s="137">
        <v>0.178484028088126</v>
      </c>
      <c r="BA101" s="137">
        <v>7.5801582328621601E-4</v>
      </c>
    </row>
    <row r="102" spans="1:53" x14ac:dyDescent="0.25">
      <c r="A102" s="2">
        <v>424</v>
      </c>
      <c r="B102" s="2">
        <v>7229</v>
      </c>
      <c r="C102" s="2" t="s">
        <v>2199</v>
      </c>
      <c r="D102" s="2" t="s">
        <v>143</v>
      </c>
      <c r="E102" s="2" t="s">
        <v>2200</v>
      </c>
      <c r="F102" s="2" t="s">
        <v>2201</v>
      </c>
      <c r="G102" s="2" t="s">
        <v>2192</v>
      </c>
      <c r="I102" s="2" t="s">
        <v>30</v>
      </c>
      <c r="J102" s="2" t="s">
        <v>30</v>
      </c>
      <c r="K102" s="2" t="s">
        <v>160</v>
      </c>
      <c r="L102" s="2" t="s">
        <v>150</v>
      </c>
      <c r="M102" s="2" t="s">
        <v>1394</v>
      </c>
      <c r="N102" s="2" t="s">
        <v>2202</v>
      </c>
      <c r="O102" s="151" t="s">
        <v>2203</v>
      </c>
      <c r="P102" s="10" t="s">
        <v>3348</v>
      </c>
      <c r="Q102" s="14" t="s">
        <v>173</v>
      </c>
      <c r="R102" s="2" t="s">
        <v>2195</v>
      </c>
      <c r="S102" s="2" t="s">
        <v>34</v>
      </c>
      <c r="T102" s="125">
        <v>2.85</v>
      </c>
      <c r="U102" s="2" t="s">
        <v>2204</v>
      </c>
      <c r="V102" s="137">
        <v>5.5452000000000001E-2</v>
      </c>
      <c r="W102" s="2" t="s">
        <v>147</v>
      </c>
      <c r="X102" s="2" t="s">
        <v>2131</v>
      </c>
      <c r="Y102" s="158">
        <v>0</v>
      </c>
      <c r="Z102" s="137">
        <v>2.8000000000000001E-2</v>
      </c>
      <c r="AA102" s="2" t="s">
        <v>2205</v>
      </c>
      <c r="AB102" s="3" t="s">
        <v>155</v>
      </c>
      <c r="AC102" s="2" t="s">
        <v>1594</v>
      </c>
      <c r="AD102" s="125">
        <v>482000</v>
      </c>
      <c r="AE102" s="137">
        <v>0.73</v>
      </c>
      <c r="AF102" s="2" t="s">
        <v>1397</v>
      </c>
      <c r="AG102" s="2" t="s">
        <v>150</v>
      </c>
      <c r="AH102" s="2" t="s">
        <v>585</v>
      </c>
      <c r="AI102" s="2" t="s">
        <v>2206</v>
      </c>
      <c r="AJ102" s="2" t="s">
        <v>1394</v>
      </c>
      <c r="AK102" s="2" t="s">
        <v>1427</v>
      </c>
      <c r="AL102" s="2" t="s">
        <v>2198</v>
      </c>
      <c r="AM102" s="2" t="s">
        <v>1428</v>
      </c>
      <c r="AN102" s="151" t="s">
        <v>1397</v>
      </c>
      <c r="AO102" s="2" t="s">
        <v>1397</v>
      </c>
      <c r="AP102" s="137">
        <v>0</v>
      </c>
      <c r="AQ102" s="125">
        <v>3405.62</v>
      </c>
      <c r="AR102" s="145">
        <v>126.36</v>
      </c>
      <c r="AS102" s="135">
        <v>1</v>
      </c>
      <c r="AT102" s="125">
        <v>4.3029999999999999</v>
      </c>
      <c r="AU102" s="125">
        <v>4.3029999999999999</v>
      </c>
      <c r="AX102" s="3" t="s">
        <v>150</v>
      </c>
      <c r="AY102" s="2" t="s">
        <v>36</v>
      </c>
      <c r="AZ102" s="137">
        <v>6.4458010512144599E-3</v>
      </c>
      <c r="BA102" s="137">
        <v>2.7375106013200502E-5</v>
      </c>
    </row>
    <row r="103" spans="1:53" x14ac:dyDescent="0.25">
      <c r="A103" s="2">
        <v>424</v>
      </c>
      <c r="B103" s="2">
        <v>7229</v>
      </c>
      <c r="C103" s="2" t="s">
        <v>2199</v>
      </c>
      <c r="D103" s="2" t="s">
        <v>143</v>
      </c>
      <c r="E103" s="2" t="s">
        <v>2207</v>
      </c>
      <c r="F103" s="2" t="s">
        <v>2208</v>
      </c>
      <c r="G103" s="2" t="s">
        <v>2192</v>
      </c>
      <c r="I103" s="2" t="s">
        <v>30</v>
      </c>
      <c r="J103" s="2" t="s">
        <v>30</v>
      </c>
      <c r="K103" s="2" t="s">
        <v>160</v>
      </c>
      <c r="L103" s="2" t="s">
        <v>150</v>
      </c>
      <c r="M103" s="2" t="s">
        <v>1394</v>
      </c>
      <c r="N103" s="2" t="s">
        <v>2209</v>
      </c>
      <c r="O103" s="151" t="s">
        <v>2203</v>
      </c>
      <c r="P103" s="10" t="s">
        <v>3348</v>
      </c>
      <c r="Q103" s="14" t="s">
        <v>173</v>
      </c>
      <c r="R103" s="2" t="s">
        <v>2195</v>
      </c>
      <c r="S103" s="2" t="s">
        <v>34</v>
      </c>
      <c r="T103" s="125">
        <v>2.85</v>
      </c>
      <c r="U103" s="2" t="s">
        <v>2196</v>
      </c>
      <c r="V103" s="137">
        <v>5.5452000000000001E-2</v>
      </c>
      <c r="W103" s="2" t="s">
        <v>147</v>
      </c>
      <c r="X103" s="2" t="s">
        <v>2131</v>
      </c>
      <c r="Y103" s="158">
        <v>0</v>
      </c>
      <c r="Z103" s="137">
        <v>2.8000000000000001E-2</v>
      </c>
      <c r="AA103" s="2" t="s">
        <v>2205</v>
      </c>
      <c r="AB103" s="3" t="s">
        <v>155</v>
      </c>
      <c r="AC103" s="2" t="s">
        <v>1594</v>
      </c>
      <c r="AD103" s="125">
        <v>482000</v>
      </c>
      <c r="AE103" s="137">
        <v>0.73</v>
      </c>
      <c r="AF103" s="2" t="s">
        <v>1397</v>
      </c>
      <c r="AG103" s="2" t="s">
        <v>150</v>
      </c>
      <c r="AH103" s="2" t="s">
        <v>585</v>
      </c>
      <c r="AI103" s="2" t="s">
        <v>2206</v>
      </c>
      <c r="AJ103" s="2" t="s">
        <v>1394</v>
      </c>
      <c r="AK103" s="2" t="s">
        <v>1427</v>
      </c>
      <c r="AL103" s="2" t="s">
        <v>2198</v>
      </c>
      <c r="AM103" s="2" t="s">
        <v>1428</v>
      </c>
      <c r="AN103" s="151" t="s">
        <v>1397</v>
      </c>
      <c r="AO103" s="2" t="s">
        <v>1397</v>
      </c>
      <c r="AP103" s="137">
        <v>0</v>
      </c>
      <c r="AQ103" s="125">
        <v>4905.8500000000004</v>
      </c>
      <c r="AR103" s="145">
        <v>128.88999999999999</v>
      </c>
      <c r="AS103" s="135">
        <v>1</v>
      </c>
      <c r="AT103" s="125">
        <v>6.3230000000000004</v>
      </c>
      <c r="AU103" s="125">
        <v>6.3230000000000004</v>
      </c>
      <c r="AX103" s="3" t="s">
        <v>150</v>
      </c>
      <c r="AY103" s="2" t="s">
        <v>36</v>
      </c>
      <c r="AZ103" s="137">
        <v>9.4711906968119406E-3</v>
      </c>
      <c r="BA103" s="137">
        <v>4.0223836779389097E-5</v>
      </c>
    </row>
    <row r="104" spans="1:53" x14ac:dyDescent="0.25">
      <c r="A104" s="2">
        <v>424</v>
      </c>
      <c r="B104" s="2">
        <v>7229</v>
      </c>
      <c r="C104" s="2" t="s">
        <v>2199</v>
      </c>
      <c r="D104" s="2" t="s">
        <v>143</v>
      </c>
      <c r="E104" s="2" t="s">
        <v>2210</v>
      </c>
      <c r="F104" s="2" t="s">
        <v>2211</v>
      </c>
      <c r="G104" s="2" t="s">
        <v>2192</v>
      </c>
      <c r="I104" s="2" t="s">
        <v>30</v>
      </c>
      <c r="J104" s="2" t="s">
        <v>30</v>
      </c>
      <c r="K104" s="2" t="s">
        <v>160</v>
      </c>
      <c r="L104" s="2" t="s">
        <v>150</v>
      </c>
      <c r="M104" s="2" t="s">
        <v>1394</v>
      </c>
      <c r="N104" s="2" t="s">
        <v>2209</v>
      </c>
      <c r="O104" s="151" t="s">
        <v>2203</v>
      </c>
      <c r="P104" s="10" t="s">
        <v>3348</v>
      </c>
      <c r="Q104" s="14" t="s">
        <v>173</v>
      </c>
      <c r="R104" s="2" t="s">
        <v>2195</v>
      </c>
      <c r="S104" s="2" t="s">
        <v>34</v>
      </c>
      <c r="T104" s="125">
        <v>2.85</v>
      </c>
      <c r="U104" s="2" t="s">
        <v>2196</v>
      </c>
      <c r="V104" s="137">
        <v>5.5452000000000001E-2</v>
      </c>
      <c r="W104" s="2" t="s">
        <v>147</v>
      </c>
      <c r="X104" s="2" t="s">
        <v>2131</v>
      </c>
      <c r="Y104" s="158">
        <v>0</v>
      </c>
      <c r="Z104" s="137">
        <v>2.8000000000000001E-2</v>
      </c>
      <c r="AA104" s="2" t="s">
        <v>2205</v>
      </c>
      <c r="AB104" s="3" t="s">
        <v>155</v>
      </c>
      <c r="AC104" s="2" t="s">
        <v>1594</v>
      </c>
      <c r="AD104" s="125">
        <v>482000</v>
      </c>
      <c r="AE104" s="137">
        <v>0.73</v>
      </c>
      <c r="AF104" s="2" t="s">
        <v>1397</v>
      </c>
      <c r="AG104" s="2" t="s">
        <v>150</v>
      </c>
      <c r="AH104" s="2" t="s">
        <v>585</v>
      </c>
      <c r="AI104" s="2" t="s">
        <v>2206</v>
      </c>
      <c r="AJ104" s="2" t="s">
        <v>1394</v>
      </c>
      <c r="AK104" s="2" t="s">
        <v>1427</v>
      </c>
      <c r="AL104" s="2" t="s">
        <v>2198</v>
      </c>
      <c r="AM104" s="2" t="s">
        <v>1428</v>
      </c>
      <c r="AN104" s="151" t="s">
        <v>1397</v>
      </c>
      <c r="AO104" s="2" t="s">
        <v>1397</v>
      </c>
      <c r="AP104" s="137">
        <v>0</v>
      </c>
      <c r="AQ104" s="125">
        <v>540.53</v>
      </c>
      <c r="AR104" s="145">
        <v>128.88999999999999</v>
      </c>
      <c r="AS104" s="135">
        <v>1</v>
      </c>
      <c r="AT104" s="125">
        <v>0.69699999999999995</v>
      </c>
      <c r="AU104" s="125">
        <v>0.69699999999999995</v>
      </c>
      <c r="AX104" s="3" t="s">
        <v>150</v>
      </c>
      <c r="AY104" s="2" t="s">
        <v>36</v>
      </c>
      <c r="AZ104" s="137">
        <v>1.0435424457225101E-3</v>
      </c>
      <c r="BA104" s="137">
        <v>4.4318905988489598E-6</v>
      </c>
    </row>
    <row r="105" spans="1:53" x14ac:dyDescent="0.25">
      <c r="A105" s="2">
        <v>424</v>
      </c>
      <c r="B105" s="2">
        <v>7229</v>
      </c>
      <c r="C105" s="2" t="s">
        <v>2199</v>
      </c>
      <c r="D105" s="2" t="s">
        <v>143</v>
      </c>
      <c r="E105" s="2" t="s">
        <v>2212</v>
      </c>
      <c r="F105" s="2" t="s">
        <v>2213</v>
      </c>
      <c r="G105" s="2" t="s">
        <v>2192</v>
      </c>
      <c r="I105" s="2" t="s">
        <v>30</v>
      </c>
      <c r="J105" s="2" t="s">
        <v>30</v>
      </c>
      <c r="K105" s="2" t="s">
        <v>160</v>
      </c>
      <c r="L105" s="2" t="s">
        <v>150</v>
      </c>
      <c r="M105" s="2" t="s">
        <v>1394</v>
      </c>
      <c r="N105" s="2" t="s">
        <v>2214</v>
      </c>
      <c r="O105" s="151" t="s">
        <v>2215</v>
      </c>
      <c r="P105" s="10" t="s">
        <v>3348</v>
      </c>
      <c r="Q105" s="14" t="s">
        <v>173</v>
      </c>
      <c r="R105" s="2" t="s">
        <v>2195</v>
      </c>
      <c r="S105" s="2" t="s">
        <v>34</v>
      </c>
      <c r="T105" s="125">
        <v>2.85</v>
      </c>
      <c r="U105" s="2" t="s">
        <v>2204</v>
      </c>
      <c r="V105" s="137">
        <v>5.5452000000000001E-2</v>
      </c>
      <c r="W105" s="2" t="s">
        <v>147</v>
      </c>
      <c r="X105" s="2" t="s">
        <v>2131</v>
      </c>
      <c r="Y105" s="158">
        <v>0</v>
      </c>
      <c r="Z105" s="137">
        <v>2.8000000000000001E-2</v>
      </c>
      <c r="AA105" s="2" t="s">
        <v>2205</v>
      </c>
      <c r="AB105" s="3" t="s">
        <v>155</v>
      </c>
      <c r="AC105" s="2" t="s">
        <v>1594</v>
      </c>
      <c r="AD105" s="125">
        <v>482000</v>
      </c>
      <c r="AE105" s="137">
        <v>0.73</v>
      </c>
      <c r="AF105" s="2" t="s">
        <v>1397</v>
      </c>
      <c r="AG105" s="2" t="s">
        <v>150</v>
      </c>
      <c r="AH105" s="2" t="s">
        <v>585</v>
      </c>
      <c r="AI105" s="2" t="s">
        <v>2206</v>
      </c>
      <c r="AJ105" s="2" t="s">
        <v>1394</v>
      </c>
      <c r="AK105" s="2" t="s">
        <v>1427</v>
      </c>
      <c r="AL105" s="2" t="s">
        <v>2198</v>
      </c>
      <c r="AM105" s="2" t="s">
        <v>1428</v>
      </c>
      <c r="AN105" s="151" t="s">
        <v>1397</v>
      </c>
      <c r="AO105" s="2" t="s">
        <v>1397</v>
      </c>
      <c r="AP105" s="137">
        <v>0</v>
      </c>
      <c r="AQ105" s="125">
        <v>6755.19</v>
      </c>
      <c r="AR105" s="145">
        <v>130.5</v>
      </c>
      <c r="AS105" s="135">
        <v>1</v>
      </c>
      <c r="AT105" s="125">
        <v>8.8160000000000007</v>
      </c>
      <c r="AU105" s="125">
        <v>8.8160000000000007</v>
      </c>
      <c r="AX105" s="3" t="s">
        <v>150</v>
      </c>
      <c r="AY105" s="2" t="s">
        <v>36</v>
      </c>
      <c r="AZ105" s="137">
        <v>1.32044152192001E-2</v>
      </c>
      <c r="BA105" s="137">
        <v>5.6078719091060901E-5</v>
      </c>
    </row>
    <row r="106" spans="1:53" x14ac:dyDescent="0.25">
      <c r="A106" s="2">
        <v>424</v>
      </c>
      <c r="B106" s="2">
        <v>7229</v>
      </c>
      <c r="C106" s="2" t="s">
        <v>2199</v>
      </c>
      <c r="D106" s="2" t="s">
        <v>143</v>
      </c>
      <c r="E106" s="2" t="s">
        <v>2216</v>
      </c>
      <c r="F106" s="2" t="s">
        <v>2217</v>
      </c>
      <c r="G106" s="2" t="s">
        <v>2192</v>
      </c>
      <c r="I106" s="2" t="s">
        <v>30</v>
      </c>
      <c r="J106" s="2" t="s">
        <v>30</v>
      </c>
      <c r="K106" s="2" t="s">
        <v>160</v>
      </c>
      <c r="L106" s="2" t="s">
        <v>150</v>
      </c>
      <c r="M106" s="2" t="s">
        <v>1394</v>
      </c>
      <c r="N106" s="2" t="s">
        <v>2218</v>
      </c>
      <c r="O106" s="151" t="s">
        <v>2219</v>
      </c>
      <c r="P106" s="10" t="s">
        <v>3348</v>
      </c>
      <c r="Q106" s="14" t="s">
        <v>173</v>
      </c>
      <c r="R106" s="2" t="s">
        <v>2195</v>
      </c>
      <c r="S106" s="2" t="s">
        <v>34</v>
      </c>
      <c r="T106" s="125">
        <v>2.85</v>
      </c>
      <c r="U106" s="2" t="s">
        <v>2204</v>
      </c>
      <c r="V106" s="137">
        <v>5.5452000000000001E-2</v>
      </c>
      <c r="W106" s="2" t="s">
        <v>147</v>
      </c>
      <c r="X106" s="2" t="s">
        <v>2131</v>
      </c>
      <c r="Y106" s="158">
        <v>0</v>
      </c>
      <c r="Z106" s="137">
        <v>2.8000000000000001E-2</v>
      </c>
      <c r="AA106" s="2" t="s">
        <v>2205</v>
      </c>
      <c r="AB106" s="3" t="s">
        <v>155</v>
      </c>
      <c r="AC106" s="2" t="s">
        <v>1594</v>
      </c>
      <c r="AD106" s="125">
        <v>482000</v>
      </c>
      <c r="AE106" s="137">
        <v>0.73</v>
      </c>
      <c r="AF106" s="2" t="s">
        <v>1397</v>
      </c>
      <c r="AG106" s="2" t="s">
        <v>150</v>
      </c>
      <c r="AH106" s="2" t="s">
        <v>585</v>
      </c>
      <c r="AI106" s="2" t="s">
        <v>2206</v>
      </c>
      <c r="AJ106" s="2" t="s">
        <v>1394</v>
      </c>
      <c r="AK106" s="2" t="s">
        <v>1427</v>
      </c>
      <c r="AL106" s="2" t="s">
        <v>2198</v>
      </c>
      <c r="AM106" s="2" t="s">
        <v>1428</v>
      </c>
      <c r="AN106" s="151" t="s">
        <v>1397</v>
      </c>
      <c r="AO106" s="2" t="s">
        <v>1397</v>
      </c>
      <c r="AP106" s="137">
        <v>0</v>
      </c>
      <c r="AQ106" s="125">
        <v>6481.01</v>
      </c>
      <c r="AR106" s="145">
        <v>130.5</v>
      </c>
      <c r="AS106" s="135">
        <v>1</v>
      </c>
      <c r="AT106" s="125">
        <v>8.4580000000000002</v>
      </c>
      <c r="AU106" s="125">
        <v>8.4580000000000002</v>
      </c>
      <c r="AX106" s="3" t="s">
        <v>150</v>
      </c>
      <c r="AY106" s="2" t="s">
        <v>36</v>
      </c>
      <c r="AZ106" s="137">
        <v>1.2668473733498E-2</v>
      </c>
      <c r="BA106" s="137">
        <v>5.3802593149320301E-5</v>
      </c>
    </row>
    <row r="107" spans="1:53" x14ac:dyDescent="0.25">
      <c r="A107" s="2">
        <v>424</v>
      </c>
      <c r="B107" s="2">
        <v>7229</v>
      </c>
      <c r="C107" s="2" t="s">
        <v>2199</v>
      </c>
      <c r="D107" s="2" t="s">
        <v>143</v>
      </c>
      <c r="E107" s="2" t="s">
        <v>2220</v>
      </c>
      <c r="F107" s="2" t="s">
        <v>2221</v>
      </c>
      <c r="G107" s="2" t="s">
        <v>2192</v>
      </c>
      <c r="I107" s="2" t="s">
        <v>30</v>
      </c>
      <c r="J107" s="2" t="s">
        <v>30</v>
      </c>
      <c r="K107" s="2" t="s">
        <v>160</v>
      </c>
      <c r="L107" s="2" t="s">
        <v>150</v>
      </c>
      <c r="M107" s="2" t="s">
        <v>1394</v>
      </c>
      <c r="N107" s="2" t="s">
        <v>2222</v>
      </c>
      <c r="O107" s="151" t="s">
        <v>2223</v>
      </c>
      <c r="P107" s="10" t="s">
        <v>3348</v>
      </c>
      <c r="Q107" s="14" t="s">
        <v>173</v>
      </c>
      <c r="R107" s="2" t="s">
        <v>2195</v>
      </c>
      <c r="S107" s="2" t="s">
        <v>34</v>
      </c>
      <c r="T107" s="125">
        <v>2.85</v>
      </c>
      <c r="U107" s="2" t="s">
        <v>2204</v>
      </c>
      <c r="V107" s="137">
        <v>5.5453000000000002E-2</v>
      </c>
      <c r="W107" s="2" t="s">
        <v>147</v>
      </c>
      <c r="X107" s="2" t="s">
        <v>2131</v>
      </c>
      <c r="Y107" s="158">
        <v>0</v>
      </c>
      <c r="Z107" s="137">
        <v>2.8000000000000001E-2</v>
      </c>
      <c r="AA107" s="2" t="s">
        <v>2205</v>
      </c>
      <c r="AB107" s="3" t="s">
        <v>155</v>
      </c>
      <c r="AC107" s="2" t="s">
        <v>1594</v>
      </c>
      <c r="AD107" s="125">
        <v>482000</v>
      </c>
      <c r="AE107" s="137">
        <v>0.73</v>
      </c>
      <c r="AF107" s="2" t="s">
        <v>1397</v>
      </c>
      <c r="AG107" s="2" t="s">
        <v>150</v>
      </c>
      <c r="AH107" s="2" t="s">
        <v>585</v>
      </c>
      <c r="AI107" s="2" t="s">
        <v>2206</v>
      </c>
      <c r="AJ107" s="2" t="s">
        <v>1394</v>
      </c>
      <c r="AK107" s="2" t="s">
        <v>1427</v>
      </c>
      <c r="AL107" s="2" t="s">
        <v>2198</v>
      </c>
      <c r="AM107" s="2" t="s">
        <v>1428</v>
      </c>
      <c r="AN107" s="151" t="s">
        <v>1397</v>
      </c>
      <c r="AO107" s="2" t="s">
        <v>1397</v>
      </c>
      <c r="AP107" s="137">
        <v>0</v>
      </c>
      <c r="AQ107" s="125">
        <v>6518.01</v>
      </c>
      <c r="AR107" s="145">
        <v>128.88999999999999</v>
      </c>
      <c r="AS107" s="135">
        <v>1</v>
      </c>
      <c r="AT107" s="125">
        <v>8.4009999999999998</v>
      </c>
      <c r="AU107" s="125">
        <v>8.4009999999999998</v>
      </c>
      <c r="AX107" s="3" t="s">
        <v>150</v>
      </c>
      <c r="AY107" s="2" t="s">
        <v>36</v>
      </c>
      <c r="AZ107" s="137">
        <v>1.25836125592359E-2</v>
      </c>
      <c r="BA107" s="137">
        <v>5.3442190520791703E-5</v>
      </c>
    </row>
    <row r="108" spans="1:53" x14ac:dyDescent="0.25">
      <c r="A108" s="2">
        <v>424</v>
      </c>
      <c r="B108" s="2">
        <v>7229</v>
      </c>
      <c r="C108" s="2" t="s">
        <v>2199</v>
      </c>
      <c r="D108" s="2" t="s">
        <v>143</v>
      </c>
      <c r="E108" s="2" t="s">
        <v>2224</v>
      </c>
      <c r="F108" s="2" t="s">
        <v>2225</v>
      </c>
      <c r="G108" s="2" t="s">
        <v>2192</v>
      </c>
      <c r="I108" s="2" t="s">
        <v>30</v>
      </c>
      <c r="J108" s="2" t="s">
        <v>30</v>
      </c>
      <c r="K108" s="2" t="s">
        <v>160</v>
      </c>
      <c r="L108" s="2" t="s">
        <v>150</v>
      </c>
      <c r="M108" s="2" t="s">
        <v>1394</v>
      </c>
      <c r="N108" s="2" t="s">
        <v>2226</v>
      </c>
      <c r="O108" s="151" t="s">
        <v>2227</v>
      </c>
      <c r="P108" s="10" t="s">
        <v>3348</v>
      </c>
      <c r="Q108" s="14" t="s">
        <v>173</v>
      </c>
      <c r="R108" s="2" t="s">
        <v>2195</v>
      </c>
      <c r="S108" s="2" t="s">
        <v>34</v>
      </c>
      <c r="T108" s="125">
        <v>2.85</v>
      </c>
      <c r="U108" s="2" t="s">
        <v>2204</v>
      </c>
      <c r="V108" s="137">
        <v>5.5452000000000001E-2</v>
      </c>
      <c r="W108" s="2" t="s">
        <v>147</v>
      </c>
      <c r="X108" s="2" t="s">
        <v>2131</v>
      </c>
      <c r="Y108" s="158">
        <v>0</v>
      </c>
      <c r="Z108" s="137">
        <v>2.8000000000000001E-2</v>
      </c>
      <c r="AA108" s="2" t="s">
        <v>2205</v>
      </c>
      <c r="AB108" s="3" t="s">
        <v>155</v>
      </c>
      <c r="AC108" s="2" t="s">
        <v>1594</v>
      </c>
      <c r="AD108" s="125">
        <v>482000</v>
      </c>
      <c r="AE108" s="137">
        <v>0.73</v>
      </c>
      <c r="AF108" s="2" t="s">
        <v>1397</v>
      </c>
      <c r="AG108" s="2" t="s">
        <v>150</v>
      </c>
      <c r="AH108" s="2" t="s">
        <v>585</v>
      </c>
      <c r="AI108" s="2" t="s">
        <v>2206</v>
      </c>
      <c r="AJ108" s="2" t="s">
        <v>1394</v>
      </c>
      <c r="AK108" s="2" t="s">
        <v>1427</v>
      </c>
      <c r="AL108" s="2" t="s">
        <v>2198</v>
      </c>
      <c r="AM108" s="2" t="s">
        <v>1428</v>
      </c>
      <c r="AN108" s="151" t="s">
        <v>1397</v>
      </c>
      <c r="AO108" s="2" t="s">
        <v>1397</v>
      </c>
      <c r="AP108" s="137">
        <v>0</v>
      </c>
      <c r="AQ108" s="125">
        <v>2058.31</v>
      </c>
      <c r="AR108" s="145">
        <v>128.37</v>
      </c>
      <c r="AS108" s="135">
        <v>1</v>
      </c>
      <c r="AT108" s="125">
        <v>2.6419999999999999</v>
      </c>
      <c r="AU108" s="125">
        <v>2.6419999999999999</v>
      </c>
      <c r="AX108" s="3" t="s">
        <v>150</v>
      </c>
      <c r="AY108" s="2" t="s">
        <v>36</v>
      </c>
      <c r="AZ108" s="137">
        <v>3.9577232051306796E-3</v>
      </c>
      <c r="BA108" s="137">
        <v>1.6808320866642801E-5</v>
      </c>
    </row>
    <row r="109" spans="1:53" x14ac:dyDescent="0.25">
      <c r="A109" s="2">
        <v>424</v>
      </c>
      <c r="B109" s="2">
        <v>7229</v>
      </c>
      <c r="C109" s="2" t="s">
        <v>2199</v>
      </c>
      <c r="D109" s="2" t="s">
        <v>143</v>
      </c>
      <c r="E109" s="2" t="s">
        <v>2228</v>
      </c>
      <c r="F109" s="2" t="s">
        <v>2229</v>
      </c>
      <c r="G109" s="2" t="s">
        <v>2192</v>
      </c>
      <c r="I109" s="2" t="s">
        <v>30</v>
      </c>
      <c r="J109" s="2" t="s">
        <v>30</v>
      </c>
      <c r="K109" s="2" t="s">
        <v>160</v>
      </c>
      <c r="L109" s="2" t="s">
        <v>150</v>
      </c>
      <c r="M109" s="2" t="s">
        <v>1394</v>
      </c>
      <c r="N109" s="2" t="s">
        <v>2230</v>
      </c>
      <c r="O109" s="151" t="s">
        <v>2231</v>
      </c>
      <c r="P109" s="10" t="s">
        <v>3348</v>
      </c>
      <c r="Q109" s="14" t="s">
        <v>173</v>
      </c>
      <c r="R109" s="2" t="s">
        <v>2195</v>
      </c>
      <c r="S109" s="2" t="s">
        <v>34</v>
      </c>
      <c r="T109" s="125">
        <v>2.85</v>
      </c>
      <c r="U109" s="2" t="s">
        <v>2196</v>
      </c>
      <c r="V109" s="137">
        <v>5.6285000000000002E-2</v>
      </c>
      <c r="W109" s="2" t="s">
        <v>147</v>
      </c>
      <c r="X109" s="2" t="s">
        <v>2131</v>
      </c>
      <c r="Y109" s="158">
        <v>0</v>
      </c>
      <c r="Z109" s="137">
        <v>2.8000000000000001E-2</v>
      </c>
      <c r="AA109" s="2" t="s">
        <v>2205</v>
      </c>
      <c r="AB109" s="3" t="s">
        <v>155</v>
      </c>
      <c r="AC109" s="2" t="s">
        <v>1594</v>
      </c>
      <c r="AD109" s="125">
        <v>482000</v>
      </c>
      <c r="AE109" s="137">
        <v>0.73</v>
      </c>
      <c r="AF109" s="2" t="s">
        <v>1397</v>
      </c>
      <c r="AG109" s="2" t="s">
        <v>150</v>
      </c>
      <c r="AH109" s="2" t="s">
        <v>585</v>
      </c>
      <c r="AI109" s="2" t="s">
        <v>2206</v>
      </c>
      <c r="AJ109" s="2" t="s">
        <v>1394</v>
      </c>
      <c r="AK109" s="2" t="s">
        <v>1427</v>
      </c>
      <c r="AL109" s="2" t="s">
        <v>2198</v>
      </c>
      <c r="AM109" s="2" t="s">
        <v>1428</v>
      </c>
      <c r="AN109" s="151" t="s">
        <v>1397</v>
      </c>
      <c r="AO109" s="2" t="s">
        <v>1397</v>
      </c>
      <c r="AP109" s="137">
        <v>0</v>
      </c>
      <c r="AQ109" s="125">
        <v>302.3</v>
      </c>
      <c r="AR109" s="145">
        <v>130.68</v>
      </c>
      <c r="AS109" s="135">
        <v>1</v>
      </c>
      <c r="AT109" s="125">
        <v>0.39500000000000002</v>
      </c>
      <c r="AU109" s="125">
        <v>0.39500000000000002</v>
      </c>
      <c r="AX109" s="3" t="s">
        <v>150</v>
      </c>
      <c r="AY109" s="2" t="s">
        <v>36</v>
      </c>
      <c r="AZ109" s="137">
        <v>5.9172288367698601E-4</v>
      </c>
      <c r="BA109" s="137">
        <v>2.51302771252026E-6</v>
      </c>
    </row>
    <row r="110" spans="1:53" x14ac:dyDescent="0.25">
      <c r="A110" s="2">
        <v>424</v>
      </c>
      <c r="B110" s="2">
        <v>7229</v>
      </c>
      <c r="C110" s="2" t="s">
        <v>2199</v>
      </c>
      <c r="D110" s="2" t="s">
        <v>143</v>
      </c>
      <c r="E110" s="2" t="s">
        <v>2232</v>
      </c>
      <c r="F110" s="2" t="s">
        <v>2233</v>
      </c>
      <c r="G110" s="2" t="s">
        <v>2192</v>
      </c>
      <c r="I110" s="2" t="s">
        <v>30</v>
      </c>
      <c r="J110" s="2" t="s">
        <v>30</v>
      </c>
      <c r="K110" s="2" t="s">
        <v>160</v>
      </c>
      <c r="L110" s="2" t="s">
        <v>150</v>
      </c>
      <c r="M110" s="2" t="s">
        <v>1394</v>
      </c>
      <c r="N110" s="2" t="s">
        <v>2234</v>
      </c>
      <c r="O110" s="151" t="s">
        <v>2203</v>
      </c>
      <c r="P110" s="10" t="s">
        <v>3348</v>
      </c>
      <c r="Q110" s="14" t="s">
        <v>173</v>
      </c>
      <c r="R110" s="2" t="s">
        <v>2195</v>
      </c>
      <c r="S110" s="2" t="s">
        <v>34</v>
      </c>
      <c r="T110" s="125">
        <v>2.85</v>
      </c>
      <c r="U110" s="2" t="s">
        <v>2196</v>
      </c>
      <c r="V110" s="137">
        <v>5.7277000000000002E-2</v>
      </c>
      <c r="W110" s="2" t="s">
        <v>147</v>
      </c>
      <c r="X110" s="2" t="s">
        <v>2131</v>
      </c>
      <c r="Y110" s="158">
        <v>0</v>
      </c>
      <c r="Z110" s="137">
        <v>2.8000000000000001E-2</v>
      </c>
      <c r="AA110" s="2" t="s">
        <v>2205</v>
      </c>
      <c r="AB110" s="3" t="s">
        <v>155</v>
      </c>
      <c r="AC110" s="2" t="s">
        <v>1594</v>
      </c>
      <c r="AD110" s="125">
        <v>482000</v>
      </c>
      <c r="AE110" s="137">
        <v>0.73</v>
      </c>
      <c r="AF110" s="2" t="s">
        <v>1397</v>
      </c>
      <c r="AG110" s="2" t="s">
        <v>150</v>
      </c>
      <c r="AH110" s="2" t="s">
        <v>585</v>
      </c>
      <c r="AI110" s="2" t="s">
        <v>2206</v>
      </c>
      <c r="AJ110" s="2" t="s">
        <v>1394</v>
      </c>
      <c r="AK110" s="2" t="s">
        <v>1427</v>
      </c>
      <c r="AL110" s="2" t="s">
        <v>2198</v>
      </c>
      <c r="AM110" s="2" t="s">
        <v>1428</v>
      </c>
      <c r="AN110" s="151" t="s">
        <v>1397</v>
      </c>
      <c r="AO110" s="2" t="s">
        <v>1397</v>
      </c>
      <c r="AP110" s="137">
        <v>0</v>
      </c>
      <c r="AQ110" s="125">
        <v>608.69000000000005</v>
      </c>
      <c r="AR110" s="145">
        <v>131.03</v>
      </c>
      <c r="AS110" s="135">
        <v>1</v>
      </c>
      <c r="AT110" s="125">
        <v>0.79800000000000004</v>
      </c>
      <c r="AU110" s="125">
        <v>0.79800000000000004</v>
      </c>
      <c r="AX110" s="3" t="s">
        <v>150</v>
      </c>
      <c r="AY110" s="2" t="s">
        <v>36</v>
      </c>
      <c r="AZ110" s="137">
        <v>1.19464260748763E-3</v>
      </c>
      <c r="BA110" s="137">
        <v>5.0736080384762296E-6</v>
      </c>
    </row>
    <row r="111" spans="1:53" x14ac:dyDescent="0.25">
      <c r="A111" s="2">
        <v>424</v>
      </c>
      <c r="B111" s="2">
        <v>7229</v>
      </c>
      <c r="C111" s="2" t="s">
        <v>2199</v>
      </c>
      <c r="D111" s="2" t="s">
        <v>143</v>
      </c>
      <c r="E111" s="2" t="s">
        <v>2235</v>
      </c>
      <c r="F111" s="2" t="s">
        <v>2236</v>
      </c>
      <c r="G111" s="2" t="s">
        <v>2192</v>
      </c>
      <c r="I111" s="2" t="s">
        <v>30</v>
      </c>
      <c r="J111" s="2" t="s">
        <v>30</v>
      </c>
      <c r="K111" s="2" t="s">
        <v>160</v>
      </c>
      <c r="L111" s="2" t="s">
        <v>150</v>
      </c>
      <c r="M111" s="2" t="s">
        <v>1394</v>
      </c>
      <c r="N111" s="2" t="s">
        <v>2237</v>
      </c>
      <c r="O111" s="151" t="s">
        <v>2238</v>
      </c>
      <c r="P111" s="10" t="s">
        <v>3348</v>
      </c>
      <c r="Q111" s="14" t="s">
        <v>173</v>
      </c>
      <c r="R111" s="2" t="s">
        <v>2195</v>
      </c>
      <c r="S111" s="2" t="s">
        <v>34</v>
      </c>
      <c r="T111" s="125">
        <v>2.85</v>
      </c>
      <c r="U111" s="2" t="s">
        <v>2196</v>
      </c>
      <c r="V111" s="137">
        <v>5.6878999999999999E-2</v>
      </c>
      <c r="W111" s="2" t="s">
        <v>147</v>
      </c>
      <c r="X111" s="2" t="s">
        <v>2131</v>
      </c>
      <c r="Y111" s="158">
        <v>0</v>
      </c>
      <c r="Z111" s="137">
        <v>2.8000000000000001E-2</v>
      </c>
      <c r="AA111" s="2" t="s">
        <v>2205</v>
      </c>
      <c r="AB111" s="3" t="s">
        <v>155</v>
      </c>
      <c r="AC111" s="2" t="s">
        <v>1594</v>
      </c>
      <c r="AD111" s="125">
        <v>482000</v>
      </c>
      <c r="AE111" s="137">
        <v>0.73</v>
      </c>
      <c r="AF111" s="2" t="s">
        <v>1397</v>
      </c>
      <c r="AG111" s="2" t="s">
        <v>150</v>
      </c>
      <c r="AH111" s="2" t="s">
        <v>585</v>
      </c>
      <c r="AI111" s="2" t="s">
        <v>2206</v>
      </c>
      <c r="AJ111" s="2" t="s">
        <v>1394</v>
      </c>
      <c r="AK111" s="2" t="s">
        <v>1427</v>
      </c>
      <c r="AL111" s="2" t="s">
        <v>2198</v>
      </c>
      <c r="AM111" s="2" t="s">
        <v>1428</v>
      </c>
      <c r="AN111" s="151" t="s">
        <v>1397</v>
      </c>
      <c r="AO111" s="2" t="s">
        <v>1397</v>
      </c>
      <c r="AP111" s="137">
        <v>0</v>
      </c>
      <c r="AQ111" s="125">
        <v>365.24</v>
      </c>
      <c r="AR111" s="145">
        <v>131.02000000000001</v>
      </c>
      <c r="AS111" s="135">
        <v>1</v>
      </c>
      <c r="AT111" s="125">
        <v>0.47899999999999998</v>
      </c>
      <c r="AU111" s="125">
        <v>0.47899999999999998</v>
      </c>
      <c r="AX111" s="3" t="s">
        <v>150</v>
      </c>
      <c r="AY111" s="2" t="s">
        <v>36</v>
      </c>
      <c r="AZ111" s="137">
        <v>7.1678188544995901E-4</v>
      </c>
      <c r="BA111" s="137">
        <v>3.0441491983121898E-6</v>
      </c>
    </row>
    <row r="112" spans="1:53" x14ac:dyDescent="0.25">
      <c r="A112" s="2">
        <v>424</v>
      </c>
      <c r="B112" s="2">
        <v>7229</v>
      </c>
      <c r="C112" s="2" t="s">
        <v>2199</v>
      </c>
      <c r="D112" s="2" t="s">
        <v>143</v>
      </c>
      <c r="E112" s="2" t="s">
        <v>2239</v>
      </c>
      <c r="F112" s="2" t="s">
        <v>2240</v>
      </c>
      <c r="G112" s="2" t="s">
        <v>2192</v>
      </c>
      <c r="I112" s="2" t="s">
        <v>30</v>
      </c>
      <c r="J112" s="2" t="s">
        <v>30</v>
      </c>
      <c r="K112" s="2" t="s">
        <v>160</v>
      </c>
      <c r="L112" s="2" t="s">
        <v>150</v>
      </c>
      <c r="M112" s="2" t="s">
        <v>1394</v>
      </c>
      <c r="N112" s="2" t="s">
        <v>2241</v>
      </c>
      <c r="O112" s="151" t="s">
        <v>2242</v>
      </c>
      <c r="P112" s="10" t="s">
        <v>3348</v>
      </c>
      <c r="Q112" s="14" t="s">
        <v>173</v>
      </c>
      <c r="R112" s="2" t="s">
        <v>2195</v>
      </c>
      <c r="S112" s="2" t="s">
        <v>34</v>
      </c>
      <c r="T112" s="125">
        <v>2.85</v>
      </c>
      <c r="U112" s="2" t="s">
        <v>2196</v>
      </c>
      <c r="V112" s="137">
        <v>5.7158E-2</v>
      </c>
      <c r="W112" s="2" t="s">
        <v>147</v>
      </c>
      <c r="X112" s="2" t="s">
        <v>2131</v>
      </c>
      <c r="Y112" s="158">
        <v>0</v>
      </c>
      <c r="Z112" s="137">
        <v>2.8000000000000001E-2</v>
      </c>
      <c r="AA112" s="2" t="s">
        <v>2205</v>
      </c>
      <c r="AB112" s="3" t="s">
        <v>155</v>
      </c>
      <c r="AC112" s="2" t="s">
        <v>1594</v>
      </c>
      <c r="AD112" s="125">
        <v>482000</v>
      </c>
      <c r="AE112" s="137">
        <v>0.73</v>
      </c>
      <c r="AF112" s="2" t="s">
        <v>1397</v>
      </c>
      <c r="AG112" s="2" t="s">
        <v>150</v>
      </c>
      <c r="AH112" s="2" t="s">
        <v>585</v>
      </c>
      <c r="AI112" s="2" t="s">
        <v>2206</v>
      </c>
      <c r="AJ112" s="2" t="s">
        <v>1394</v>
      </c>
      <c r="AK112" s="2" t="s">
        <v>1427</v>
      </c>
      <c r="AL112" s="2" t="s">
        <v>2198</v>
      </c>
      <c r="AM112" s="2" t="s">
        <v>1428</v>
      </c>
      <c r="AN112" s="151" t="s">
        <v>1397</v>
      </c>
      <c r="AO112" s="2" t="s">
        <v>1397</v>
      </c>
      <c r="AP112" s="137">
        <v>0</v>
      </c>
      <c r="AQ112" s="125">
        <v>6577.82</v>
      </c>
      <c r="AR112" s="145">
        <v>130.99</v>
      </c>
      <c r="AS112" s="135">
        <v>1</v>
      </c>
      <c r="AT112" s="125">
        <v>8.6159999999999997</v>
      </c>
      <c r="AU112" s="125">
        <v>8.6159999999999997</v>
      </c>
      <c r="AX112" s="3" t="s">
        <v>150</v>
      </c>
      <c r="AY112" s="2" t="s">
        <v>36</v>
      </c>
      <c r="AZ112" s="137">
        <v>1.29059868774803E-2</v>
      </c>
      <c r="BA112" s="137">
        <v>5.4811303695051401E-5</v>
      </c>
    </row>
    <row r="113" spans="1:53" x14ac:dyDescent="0.25">
      <c r="A113" s="2">
        <v>424</v>
      </c>
      <c r="B113" s="2">
        <v>7229</v>
      </c>
      <c r="C113" s="2" t="s">
        <v>2199</v>
      </c>
      <c r="D113" s="2" t="s">
        <v>143</v>
      </c>
      <c r="E113" s="2" t="s">
        <v>2243</v>
      </c>
      <c r="F113" s="2" t="s">
        <v>2244</v>
      </c>
      <c r="G113" s="2" t="s">
        <v>2192</v>
      </c>
      <c r="I113" s="2" t="s">
        <v>30</v>
      </c>
      <c r="J113" s="2" t="s">
        <v>30</v>
      </c>
      <c r="K113" s="2" t="s">
        <v>160</v>
      </c>
      <c r="L113" s="2" t="s">
        <v>150</v>
      </c>
      <c r="M113" s="2" t="s">
        <v>1394</v>
      </c>
      <c r="N113" s="2" t="s">
        <v>2245</v>
      </c>
      <c r="O113" s="151" t="s">
        <v>2246</v>
      </c>
      <c r="P113" s="10" t="s">
        <v>3348</v>
      </c>
      <c r="Q113" s="14" t="s">
        <v>173</v>
      </c>
      <c r="R113" s="2" t="s">
        <v>2195</v>
      </c>
      <c r="S113" s="2" t="s">
        <v>34</v>
      </c>
      <c r="T113" s="125">
        <v>2.85</v>
      </c>
      <c r="U113" s="2" t="s">
        <v>2196</v>
      </c>
      <c r="V113" s="137">
        <v>5.5451E-2</v>
      </c>
      <c r="W113" s="2" t="s">
        <v>147</v>
      </c>
      <c r="X113" s="2" t="s">
        <v>2131</v>
      </c>
      <c r="Y113" s="158">
        <v>0</v>
      </c>
      <c r="Z113" s="137">
        <v>2.8000000000000001E-2</v>
      </c>
      <c r="AA113" s="2" t="s">
        <v>2205</v>
      </c>
      <c r="AB113" s="3" t="s">
        <v>155</v>
      </c>
      <c r="AC113" s="2" t="s">
        <v>1594</v>
      </c>
      <c r="AD113" s="125">
        <v>482000</v>
      </c>
      <c r="AE113" s="137">
        <v>0.73</v>
      </c>
      <c r="AF113" s="2" t="s">
        <v>1397</v>
      </c>
      <c r="AG113" s="2" t="s">
        <v>150</v>
      </c>
      <c r="AH113" s="2" t="s">
        <v>585</v>
      </c>
      <c r="AI113" s="2" t="s">
        <v>2206</v>
      </c>
      <c r="AJ113" s="2" t="s">
        <v>1394</v>
      </c>
      <c r="AK113" s="2" t="s">
        <v>1427</v>
      </c>
      <c r="AL113" s="2" t="s">
        <v>2198</v>
      </c>
      <c r="AM113" s="2" t="s">
        <v>1428</v>
      </c>
      <c r="AN113" s="151" t="s">
        <v>1397</v>
      </c>
      <c r="AO113" s="2" t="s">
        <v>1397</v>
      </c>
      <c r="AP113" s="137">
        <v>0</v>
      </c>
      <c r="AQ113" s="125">
        <v>753.03</v>
      </c>
      <c r="AR113" s="145">
        <v>127.87</v>
      </c>
      <c r="AS113" s="135">
        <v>1</v>
      </c>
      <c r="AT113" s="125">
        <v>0.96299999999999997</v>
      </c>
      <c r="AU113" s="125">
        <v>0.96299999999999997</v>
      </c>
      <c r="AX113" s="3" t="s">
        <v>150</v>
      </c>
      <c r="AY113" s="2" t="s">
        <v>36</v>
      </c>
      <c r="AZ113" s="137">
        <v>1.4422881511967499E-3</v>
      </c>
      <c r="BA113" s="137">
        <v>6.1253505540874297E-6</v>
      </c>
    </row>
    <row r="114" spans="1:53" x14ac:dyDescent="0.25">
      <c r="A114" s="2">
        <v>424</v>
      </c>
      <c r="B114" s="2">
        <v>7229</v>
      </c>
      <c r="C114" s="2" t="s">
        <v>2199</v>
      </c>
      <c r="D114" s="2" t="s">
        <v>143</v>
      </c>
      <c r="E114" s="2" t="s">
        <v>2247</v>
      </c>
      <c r="F114" s="2" t="s">
        <v>2248</v>
      </c>
      <c r="G114" s="2" t="s">
        <v>2192</v>
      </c>
      <c r="I114" s="2" t="s">
        <v>30</v>
      </c>
      <c r="J114" s="2" t="s">
        <v>30</v>
      </c>
      <c r="K114" s="2" t="s">
        <v>160</v>
      </c>
      <c r="L114" s="2" t="s">
        <v>150</v>
      </c>
      <c r="M114" s="2" t="s">
        <v>1394</v>
      </c>
      <c r="N114" s="2" t="s">
        <v>2249</v>
      </c>
      <c r="O114" s="151" t="s">
        <v>2203</v>
      </c>
      <c r="P114" s="10" t="s">
        <v>3348</v>
      </c>
      <c r="Q114" s="14" t="s">
        <v>173</v>
      </c>
      <c r="R114" s="2" t="s">
        <v>2195</v>
      </c>
      <c r="S114" s="2" t="s">
        <v>34</v>
      </c>
      <c r="T114" s="125">
        <v>2.85</v>
      </c>
      <c r="U114" s="2" t="s">
        <v>2204</v>
      </c>
      <c r="V114" s="137">
        <v>5.5452000000000001E-2</v>
      </c>
      <c r="W114" s="2" t="s">
        <v>147</v>
      </c>
      <c r="X114" s="2" t="s">
        <v>2131</v>
      </c>
      <c r="Y114" s="158">
        <v>0</v>
      </c>
      <c r="Z114" s="137">
        <v>2.8000000000000001E-2</v>
      </c>
      <c r="AA114" s="2" t="s">
        <v>2205</v>
      </c>
      <c r="AB114" s="3" t="s">
        <v>155</v>
      </c>
      <c r="AC114" s="2" t="s">
        <v>1594</v>
      </c>
      <c r="AD114" s="125">
        <v>482000</v>
      </c>
      <c r="AE114" s="137">
        <v>0.73</v>
      </c>
      <c r="AF114" s="2" t="s">
        <v>1397</v>
      </c>
      <c r="AG114" s="2" t="s">
        <v>150</v>
      </c>
      <c r="AH114" s="2" t="s">
        <v>585</v>
      </c>
      <c r="AI114" s="2" t="s">
        <v>2206</v>
      </c>
      <c r="AJ114" s="2" t="s">
        <v>1394</v>
      </c>
      <c r="AK114" s="2" t="s">
        <v>1427</v>
      </c>
      <c r="AL114" s="2" t="s">
        <v>2198</v>
      </c>
      <c r="AM114" s="2" t="s">
        <v>1428</v>
      </c>
      <c r="AN114" s="151" t="s">
        <v>1397</v>
      </c>
      <c r="AO114" s="2" t="s">
        <v>1397</v>
      </c>
      <c r="AP114" s="137">
        <v>0</v>
      </c>
      <c r="AQ114" s="125">
        <v>623.71</v>
      </c>
      <c r="AR114" s="145">
        <v>127.8</v>
      </c>
      <c r="AS114" s="135">
        <v>1</v>
      </c>
      <c r="AT114" s="125">
        <v>0.79700000000000004</v>
      </c>
      <c r="AU114" s="125">
        <v>0.79700000000000004</v>
      </c>
      <c r="AX114" s="3" t="s">
        <v>150</v>
      </c>
      <c r="AY114" s="2" t="s">
        <v>36</v>
      </c>
      <c r="AZ114" s="137">
        <v>1.1939459125697601E-3</v>
      </c>
      <c r="BA114" s="137">
        <v>5.0706491979715204E-6</v>
      </c>
    </row>
    <row r="115" spans="1:53" x14ac:dyDescent="0.25">
      <c r="A115" s="2">
        <v>424</v>
      </c>
      <c r="B115" s="2">
        <v>7229</v>
      </c>
      <c r="C115" s="2" t="s">
        <v>2199</v>
      </c>
      <c r="D115" s="2" t="s">
        <v>143</v>
      </c>
      <c r="E115" s="2" t="s">
        <v>2250</v>
      </c>
      <c r="F115" s="2" t="s">
        <v>2251</v>
      </c>
      <c r="G115" s="2" t="s">
        <v>2192</v>
      </c>
      <c r="I115" s="2" t="s">
        <v>30</v>
      </c>
      <c r="J115" s="2" t="s">
        <v>30</v>
      </c>
      <c r="K115" s="2" t="s">
        <v>160</v>
      </c>
      <c r="L115" s="2" t="s">
        <v>150</v>
      </c>
      <c r="M115" s="2" t="s">
        <v>1394</v>
      </c>
      <c r="N115" s="2" t="s">
        <v>2252</v>
      </c>
      <c r="O115" s="151" t="s">
        <v>2253</v>
      </c>
      <c r="P115" s="10" t="s">
        <v>3348</v>
      </c>
      <c r="Q115" s="14" t="s">
        <v>173</v>
      </c>
      <c r="R115" s="2" t="s">
        <v>2195</v>
      </c>
      <c r="S115" s="2" t="s">
        <v>34</v>
      </c>
      <c r="T115" s="125">
        <v>2.85</v>
      </c>
      <c r="U115" s="2" t="s">
        <v>2196</v>
      </c>
      <c r="V115" s="137">
        <v>5.5548E-2</v>
      </c>
      <c r="W115" s="2" t="s">
        <v>147</v>
      </c>
      <c r="X115" s="2" t="s">
        <v>2131</v>
      </c>
      <c r="Y115" s="158">
        <v>0</v>
      </c>
      <c r="Z115" s="137">
        <v>2.8000000000000001E-2</v>
      </c>
      <c r="AA115" s="2" t="s">
        <v>2205</v>
      </c>
      <c r="AB115" s="3" t="s">
        <v>155</v>
      </c>
      <c r="AC115" s="2" t="s">
        <v>1594</v>
      </c>
      <c r="AD115" s="125">
        <v>482000</v>
      </c>
      <c r="AE115" s="137">
        <v>0.73</v>
      </c>
      <c r="AF115" s="2" t="s">
        <v>1397</v>
      </c>
      <c r="AG115" s="2" t="s">
        <v>150</v>
      </c>
      <c r="AH115" s="2" t="s">
        <v>585</v>
      </c>
      <c r="AI115" s="2" t="s">
        <v>2206</v>
      </c>
      <c r="AJ115" s="2" t="s">
        <v>1394</v>
      </c>
      <c r="AK115" s="2" t="s">
        <v>1427</v>
      </c>
      <c r="AL115" s="2" t="s">
        <v>2198</v>
      </c>
      <c r="AM115" s="2" t="s">
        <v>1428</v>
      </c>
      <c r="AN115" s="151" t="s">
        <v>1397</v>
      </c>
      <c r="AO115" s="2" t="s">
        <v>1397</v>
      </c>
      <c r="AP115" s="137">
        <v>0</v>
      </c>
      <c r="AQ115" s="125">
        <v>1426.11</v>
      </c>
      <c r="AR115" s="145">
        <v>130.04</v>
      </c>
      <c r="AS115" s="135">
        <v>1</v>
      </c>
      <c r="AT115" s="125">
        <v>1.855</v>
      </c>
      <c r="AU115" s="125">
        <v>1.855</v>
      </c>
      <c r="AX115" s="3" t="s">
        <v>150</v>
      </c>
      <c r="AY115" s="2" t="s">
        <v>36</v>
      </c>
      <c r="AZ115" s="137">
        <v>2.7778006685541898E-3</v>
      </c>
      <c r="BA115" s="137">
        <v>1.1797228487355E-5</v>
      </c>
    </row>
    <row r="116" spans="1:53" x14ac:dyDescent="0.25">
      <c r="A116" s="2">
        <v>424</v>
      </c>
      <c r="B116" s="2">
        <v>7229</v>
      </c>
      <c r="C116" s="2" t="s">
        <v>2199</v>
      </c>
      <c r="D116" s="2" t="s">
        <v>143</v>
      </c>
      <c r="E116" s="2" t="s">
        <v>2254</v>
      </c>
      <c r="F116" s="2" t="s">
        <v>2255</v>
      </c>
      <c r="G116" s="2" t="s">
        <v>2192</v>
      </c>
      <c r="I116" s="2" t="s">
        <v>30</v>
      </c>
      <c r="J116" s="2" t="s">
        <v>30</v>
      </c>
      <c r="K116" s="2" t="s">
        <v>160</v>
      </c>
      <c r="L116" s="2" t="s">
        <v>150</v>
      </c>
      <c r="M116" s="2" t="s">
        <v>1394</v>
      </c>
      <c r="N116" s="2" t="s">
        <v>2256</v>
      </c>
      <c r="O116" s="151" t="s">
        <v>2257</v>
      </c>
      <c r="P116" s="10" t="s">
        <v>3348</v>
      </c>
      <c r="Q116" s="14" t="s">
        <v>173</v>
      </c>
      <c r="R116" s="2" t="s">
        <v>2195</v>
      </c>
      <c r="S116" s="2" t="s">
        <v>34</v>
      </c>
      <c r="T116" s="125">
        <v>2.85</v>
      </c>
      <c r="U116" s="2" t="s">
        <v>2196</v>
      </c>
      <c r="V116" s="137">
        <v>5.5452000000000001E-2</v>
      </c>
      <c r="W116" s="2" t="s">
        <v>147</v>
      </c>
      <c r="X116" s="2" t="s">
        <v>2131</v>
      </c>
      <c r="Y116" s="158">
        <v>0</v>
      </c>
      <c r="Z116" s="137">
        <v>2.8000000000000001E-2</v>
      </c>
      <c r="AA116" s="2" t="s">
        <v>2205</v>
      </c>
      <c r="AB116" s="3" t="s">
        <v>155</v>
      </c>
      <c r="AC116" s="2" t="s">
        <v>1594</v>
      </c>
      <c r="AD116" s="125">
        <v>482000</v>
      </c>
      <c r="AE116" s="137">
        <v>0.73</v>
      </c>
      <c r="AF116" s="2" t="s">
        <v>1397</v>
      </c>
      <c r="AG116" s="2" t="s">
        <v>150</v>
      </c>
      <c r="AH116" s="2" t="s">
        <v>585</v>
      </c>
      <c r="AI116" s="2" t="s">
        <v>2206</v>
      </c>
      <c r="AJ116" s="2" t="s">
        <v>1394</v>
      </c>
      <c r="AK116" s="2" t="s">
        <v>1427</v>
      </c>
      <c r="AL116" s="2" t="s">
        <v>2198</v>
      </c>
      <c r="AM116" s="2" t="s">
        <v>1428</v>
      </c>
      <c r="AN116" s="151" t="s">
        <v>1397</v>
      </c>
      <c r="AO116" s="2" t="s">
        <v>1397</v>
      </c>
      <c r="AP116" s="137">
        <v>0</v>
      </c>
      <c r="AQ116" s="125">
        <v>5505.39</v>
      </c>
      <c r="AR116" s="145">
        <v>128.04</v>
      </c>
      <c r="AS116" s="135">
        <v>1</v>
      </c>
      <c r="AT116" s="125">
        <v>7.0490000000000004</v>
      </c>
      <c r="AU116" s="125">
        <v>7.0490000000000004</v>
      </c>
      <c r="AX116" s="3" t="s">
        <v>150</v>
      </c>
      <c r="AY116" s="2" t="s">
        <v>36</v>
      </c>
      <c r="AZ116" s="137">
        <v>1.0558563769248699E-2</v>
      </c>
      <c r="BA116" s="137">
        <v>4.4841874614771503E-5</v>
      </c>
    </row>
    <row r="117" spans="1:53" x14ac:dyDescent="0.25">
      <c r="A117" s="2">
        <v>424</v>
      </c>
      <c r="B117" s="2">
        <v>7229</v>
      </c>
      <c r="C117" s="2" t="s">
        <v>2199</v>
      </c>
      <c r="D117" s="2" t="s">
        <v>143</v>
      </c>
      <c r="E117" s="2" t="s">
        <v>2258</v>
      </c>
      <c r="F117" s="2" t="s">
        <v>2259</v>
      </c>
      <c r="G117" s="2" t="s">
        <v>2192</v>
      </c>
      <c r="I117" s="2" t="s">
        <v>30</v>
      </c>
      <c r="J117" s="2" t="s">
        <v>30</v>
      </c>
      <c r="K117" s="2" t="s">
        <v>160</v>
      </c>
      <c r="L117" s="2" t="s">
        <v>150</v>
      </c>
      <c r="M117" s="2" t="s">
        <v>1394</v>
      </c>
      <c r="N117" s="2" t="s">
        <v>2260</v>
      </c>
      <c r="O117" s="151" t="s">
        <v>2203</v>
      </c>
      <c r="P117" s="10" t="s">
        <v>3348</v>
      </c>
      <c r="Q117" s="14" t="s">
        <v>173</v>
      </c>
      <c r="R117" s="2" t="s">
        <v>2195</v>
      </c>
      <c r="S117" s="2" t="s">
        <v>34</v>
      </c>
      <c r="T117" s="125">
        <v>2.85</v>
      </c>
      <c r="U117" s="2" t="s">
        <v>2196</v>
      </c>
      <c r="V117" s="137">
        <v>5.5514000000000001E-2</v>
      </c>
      <c r="W117" s="2" t="s">
        <v>147</v>
      </c>
      <c r="X117" s="2" t="s">
        <v>2131</v>
      </c>
      <c r="Y117" s="158">
        <v>0</v>
      </c>
      <c r="Z117" s="137">
        <v>2.8000000000000001E-2</v>
      </c>
      <c r="AA117" s="2" t="s">
        <v>2205</v>
      </c>
      <c r="AB117" s="3" t="s">
        <v>155</v>
      </c>
      <c r="AC117" s="2" t="s">
        <v>1594</v>
      </c>
      <c r="AD117" s="125">
        <v>482000</v>
      </c>
      <c r="AE117" s="137">
        <v>0.73</v>
      </c>
      <c r="AF117" s="2" t="s">
        <v>1397</v>
      </c>
      <c r="AG117" s="2" t="s">
        <v>150</v>
      </c>
      <c r="AH117" s="2" t="s">
        <v>585</v>
      </c>
      <c r="AI117" s="2" t="s">
        <v>2206</v>
      </c>
      <c r="AJ117" s="2" t="s">
        <v>1394</v>
      </c>
      <c r="AK117" s="2" t="s">
        <v>1427</v>
      </c>
      <c r="AL117" s="2" t="s">
        <v>2198</v>
      </c>
      <c r="AM117" s="2" t="s">
        <v>1428</v>
      </c>
      <c r="AN117" s="151" t="s">
        <v>1397</v>
      </c>
      <c r="AO117" s="2" t="s">
        <v>1397</v>
      </c>
      <c r="AP117" s="137">
        <v>0</v>
      </c>
      <c r="AQ117" s="125">
        <v>6687.09</v>
      </c>
      <c r="AR117" s="145">
        <v>130.03</v>
      </c>
      <c r="AS117" s="135">
        <v>1</v>
      </c>
      <c r="AT117" s="125">
        <v>8.6950000000000003</v>
      </c>
      <c r="AU117" s="125">
        <v>8.6950000000000003</v>
      </c>
      <c r="AX117" s="3" t="s">
        <v>150</v>
      </c>
      <c r="AY117" s="2" t="s">
        <v>36</v>
      </c>
      <c r="AZ117" s="137">
        <v>1.30242229807251E-2</v>
      </c>
      <c r="BA117" s="137">
        <v>5.5313448554192701E-5</v>
      </c>
    </row>
    <row r="118" spans="1:53" x14ac:dyDescent="0.25">
      <c r="A118" s="2">
        <v>424</v>
      </c>
      <c r="B118" s="2">
        <v>7229</v>
      </c>
      <c r="C118" s="2" t="s">
        <v>2199</v>
      </c>
      <c r="D118" s="2" t="s">
        <v>143</v>
      </c>
      <c r="E118" s="2" t="s">
        <v>2261</v>
      </c>
      <c r="F118" s="2" t="s">
        <v>2262</v>
      </c>
      <c r="G118" s="2" t="s">
        <v>2192</v>
      </c>
      <c r="I118" s="2" t="s">
        <v>30</v>
      </c>
      <c r="J118" s="2" t="s">
        <v>30</v>
      </c>
      <c r="K118" s="2" t="s">
        <v>160</v>
      </c>
      <c r="L118" s="2" t="s">
        <v>150</v>
      </c>
      <c r="M118" s="2" t="s">
        <v>1394</v>
      </c>
      <c r="N118" s="2" t="s">
        <v>2263</v>
      </c>
      <c r="O118" s="151" t="s">
        <v>2203</v>
      </c>
      <c r="P118" s="10" t="s">
        <v>3348</v>
      </c>
      <c r="Q118" s="14" t="s">
        <v>173</v>
      </c>
      <c r="R118" s="2" t="s">
        <v>2195</v>
      </c>
      <c r="S118" s="2" t="s">
        <v>34</v>
      </c>
      <c r="T118" s="125">
        <v>2.85</v>
      </c>
      <c r="U118" s="2" t="s">
        <v>2196</v>
      </c>
      <c r="V118" s="137">
        <v>5.7402000000000002E-2</v>
      </c>
      <c r="W118" s="2" t="s">
        <v>147</v>
      </c>
      <c r="X118" s="2" t="s">
        <v>2131</v>
      </c>
      <c r="Y118" s="158">
        <v>0</v>
      </c>
      <c r="Z118" s="137">
        <v>2.8000000000000001E-2</v>
      </c>
      <c r="AA118" s="2" t="s">
        <v>2205</v>
      </c>
      <c r="AB118" s="3" t="s">
        <v>155</v>
      </c>
      <c r="AC118" s="2" t="s">
        <v>1594</v>
      </c>
      <c r="AD118" s="125">
        <v>482000</v>
      </c>
      <c r="AE118" s="137">
        <v>0.73</v>
      </c>
      <c r="AF118" s="2" t="s">
        <v>1397</v>
      </c>
      <c r="AG118" s="2" t="s">
        <v>150</v>
      </c>
      <c r="AH118" s="2" t="s">
        <v>585</v>
      </c>
      <c r="AI118" s="2" t="s">
        <v>2206</v>
      </c>
      <c r="AJ118" s="2" t="s">
        <v>1394</v>
      </c>
      <c r="AK118" s="2" t="s">
        <v>1427</v>
      </c>
      <c r="AL118" s="2" t="s">
        <v>2198</v>
      </c>
      <c r="AM118" s="2" t="s">
        <v>1428</v>
      </c>
      <c r="AN118" s="151" t="s">
        <v>1397</v>
      </c>
      <c r="AO118" s="2" t="s">
        <v>1397</v>
      </c>
      <c r="AP118" s="137">
        <v>0</v>
      </c>
      <c r="AQ118" s="125">
        <v>1399.94</v>
      </c>
      <c r="AR118" s="145">
        <v>131.19999999999999</v>
      </c>
      <c r="AS118" s="135">
        <v>1</v>
      </c>
      <c r="AT118" s="125">
        <v>1.837</v>
      </c>
      <c r="AU118" s="125">
        <v>1.837</v>
      </c>
      <c r="AX118" s="3" t="s">
        <v>150</v>
      </c>
      <c r="AY118" s="2" t="s">
        <v>36</v>
      </c>
      <c r="AZ118" s="137">
        <v>2.7511505058313902E-3</v>
      </c>
      <c r="BA118" s="137">
        <v>1.16840461188628E-5</v>
      </c>
    </row>
    <row r="119" spans="1:53" x14ac:dyDescent="0.25">
      <c r="A119" s="2">
        <v>424</v>
      </c>
      <c r="B119" s="2">
        <v>7229</v>
      </c>
      <c r="C119" s="2" t="s">
        <v>2199</v>
      </c>
      <c r="D119" s="2" t="s">
        <v>143</v>
      </c>
      <c r="E119" s="2" t="s">
        <v>2264</v>
      </c>
      <c r="F119" s="2" t="s">
        <v>2265</v>
      </c>
      <c r="G119" s="2" t="s">
        <v>2192</v>
      </c>
      <c r="I119" s="2" t="s">
        <v>30</v>
      </c>
      <c r="J119" s="2" t="s">
        <v>30</v>
      </c>
      <c r="K119" s="2" t="s">
        <v>160</v>
      </c>
      <c r="L119" s="2" t="s">
        <v>150</v>
      </c>
      <c r="M119" s="2" t="s">
        <v>1394</v>
      </c>
      <c r="N119" s="2" t="s">
        <v>2266</v>
      </c>
      <c r="O119" s="151" t="s">
        <v>2267</v>
      </c>
      <c r="P119" s="10" t="s">
        <v>3348</v>
      </c>
      <c r="Q119" s="14" t="s">
        <v>173</v>
      </c>
      <c r="R119" s="2" t="s">
        <v>2195</v>
      </c>
      <c r="S119" s="2" t="s">
        <v>34</v>
      </c>
      <c r="T119" s="125">
        <v>2.85</v>
      </c>
      <c r="U119" s="2" t="s">
        <v>2196</v>
      </c>
      <c r="V119" s="137">
        <v>5.6347000000000001E-2</v>
      </c>
      <c r="W119" s="2" t="s">
        <v>147</v>
      </c>
      <c r="X119" s="2" t="s">
        <v>2131</v>
      </c>
      <c r="Y119" s="158">
        <v>0</v>
      </c>
      <c r="Z119" s="137">
        <v>2.8000000000000001E-2</v>
      </c>
      <c r="AA119" s="2" t="s">
        <v>2205</v>
      </c>
      <c r="AB119" s="3" t="s">
        <v>155</v>
      </c>
      <c r="AC119" s="2" t="s">
        <v>1594</v>
      </c>
      <c r="AD119" s="125">
        <v>482000</v>
      </c>
      <c r="AE119" s="137">
        <v>0.73</v>
      </c>
      <c r="AF119" s="2" t="s">
        <v>1397</v>
      </c>
      <c r="AG119" s="2" t="s">
        <v>150</v>
      </c>
      <c r="AH119" s="2" t="s">
        <v>585</v>
      </c>
      <c r="AI119" s="2" t="s">
        <v>2206</v>
      </c>
      <c r="AJ119" s="2" t="s">
        <v>1394</v>
      </c>
      <c r="AK119" s="2" t="s">
        <v>1427</v>
      </c>
      <c r="AL119" s="2" t="s">
        <v>2198</v>
      </c>
      <c r="AM119" s="2" t="s">
        <v>1428</v>
      </c>
      <c r="AN119" s="151" t="s">
        <v>1397</v>
      </c>
      <c r="AO119" s="2" t="s">
        <v>1397</v>
      </c>
      <c r="AP119" s="137">
        <v>0</v>
      </c>
      <c r="AQ119" s="125">
        <v>1967.4</v>
      </c>
      <c r="AR119" s="145">
        <v>130.69999999999999</v>
      </c>
      <c r="AS119" s="135">
        <v>1</v>
      </c>
      <c r="AT119" s="125">
        <v>2.5710000000000002</v>
      </c>
      <c r="AU119" s="125">
        <v>2.5710000000000002</v>
      </c>
      <c r="AX119" s="3" t="s">
        <v>150</v>
      </c>
      <c r="AY119" s="2" t="s">
        <v>36</v>
      </c>
      <c r="AZ119" s="137">
        <v>3.8515837586749601E-3</v>
      </c>
      <c r="BA119" s="137">
        <v>1.6357550112810701E-5</v>
      </c>
    </row>
    <row r="120" spans="1:53" x14ac:dyDescent="0.25">
      <c r="A120" s="2">
        <v>424</v>
      </c>
      <c r="B120" s="2">
        <v>7229</v>
      </c>
      <c r="C120" s="2" t="s">
        <v>2199</v>
      </c>
      <c r="D120" s="2" t="s">
        <v>143</v>
      </c>
      <c r="E120" s="2" t="s">
        <v>2268</v>
      </c>
      <c r="F120" s="2" t="s">
        <v>2269</v>
      </c>
      <c r="G120" s="2" t="s">
        <v>2192</v>
      </c>
      <c r="I120" s="2" t="s">
        <v>30</v>
      </c>
      <c r="J120" s="2" t="s">
        <v>30</v>
      </c>
      <c r="K120" s="2" t="s">
        <v>160</v>
      </c>
      <c r="L120" s="2" t="s">
        <v>150</v>
      </c>
      <c r="M120" s="2" t="s">
        <v>1394</v>
      </c>
      <c r="N120" s="2" t="s">
        <v>2270</v>
      </c>
      <c r="O120" s="151" t="s">
        <v>2203</v>
      </c>
      <c r="P120" s="10" t="s">
        <v>3348</v>
      </c>
      <c r="Q120" s="14" t="s">
        <v>173</v>
      </c>
      <c r="R120" s="2" t="s">
        <v>2195</v>
      </c>
      <c r="S120" s="2" t="s">
        <v>34</v>
      </c>
      <c r="T120" s="125">
        <v>2.85</v>
      </c>
      <c r="U120" s="2" t="s">
        <v>2204</v>
      </c>
      <c r="V120" s="137">
        <v>5.5452000000000001E-2</v>
      </c>
      <c r="W120" s="2" t="s">
        <v>147</v>
      </c>
      <c r="X120" s="2" t="s">
        <v>2131</v>
      </c>
      <c r="Y120" s="158">
        <v>0</v>
      </c>
      <c r="Z120" s="137">
        <v>2.8000000000000001E-2</v>
      </c>
      <c r="AA120" s="2" t="s">
        <v>2205</v>
      </c>
      <c r="AB120" s="3" t="s">
        <v>155</v>
      </c>
      <c r="AC120" s="2" t="s">
        <v>1594</v>
      </c>
      <c r="AD120" s="125">
        <v>482000</v>
      </c>
      <c r="AE120" s="137">
        <v>0.73</v>
      </c>
      <c r="AF120" s="2" t="s">
        <v>1397</v>
      </c>
      <c r="AG120" s="2" t="s">
        <v>150</v>
      </c>
      <c r="AH120" s="2" t="s">
        <v>585</v>
      </c>
      <c r="AI120" s="2" t="s">
        <v>2206</v>
      </c>
      <c r="AJ120" s="2" t="s">
        <v>1394</v>
      </c>
      <c r="AK120" s="2" t="s">
        <v>1427</v>
      </c>
      <c r="AL120" s="2" t="s">
        <v>2198</v>
      </c>
      <c r="AM120" s="2" t="s">
        <v>1428</v>
      </c>
      <c r="AN120" s="151" t="s">
        <v>1397</v>
      </c>
      <c r="AO120" s="2" t="s">
        <v>1397</v>
      </c>
      <c r="AP120" s="137">
        <v>0</v>
      </c>
      <c r="AQ120" s="125">
        <v>2492.14</v>
      </c>
      <c r="AR120" s="145">
        <v>126.12</v>
      </c>
      <c r="AS120" s="135">
        <v>1</v>
      </c>
      <c r="AT120" s="125">
        <v>3.1429999999999998</v>
      </c>
      <c r="AU120" s="125">
        <v>3.1429999999999998</v>
      </c>
      <c r="AX120" s="3" t="s">
        <v>150</v>
      </c>
      <c r="AY120" s="2" t="s">
        <v>36</v>
      </c>
      <c r="AZ120" s="137">
        <v>4.70790282447495E-3</v>
      </c>
      <c r="BA120" s="137">
        <v>1.99943091472805E-5</v>
      </c>
    </row>
    <row r="121" spans="1:53" x14ac:dyDescent="0.25">
      <c r="A121" s="2">
        <v>424</v>
      </c>
      <c r="B121" s="2">
        <v>7229</v>
      </c>
      <c r="C121" s="2" t="s">
        <v>2199</v>
      </c>
      <c r="D121" s="2" t="s">
        <v>143</v>
      </c>
      <c r="E121" s="2" t="s">
        <v>2271</v>
      </c>
      <c r="F121" s="2" t="s">
        <v>2272</v>
      </c>
      <c r="G121" s="2" t="s">
        <v>2192</v>
      </c>
      <c r="I121" s="2" t="s">
        <v>30</v>
      </c>
      <c r="J121" s="2" t="s">
        <v>30</v>
      </c>
      <c r="K121" s="2" t="s">
        <v>160</v>
      </c>
      <c r="L121" s="2" t="s">
        <v>150</v>
      </c>
      <c r="M121" s="2" t="s">
        <v>1394</v>
      </c>
      <c r="N121" s="2" t="s">
        <v>2273</v>
      </c>
      <c r="O121" s="151" t="s">
        <v>2203</v>
      </c>
      <c r="P121" s="10" t="s">
        <v>3348</v>
      </c>
      <c r="Q121" s="14" t="s">
        <v>173</v>
      </c>
      <c r="R121" s="2" t="s">
        <v>2195</v>
      </c>
      <c r="S121" s="2" t="s">
        <v>34</v>
      </c>
      <c r="T121" s="125">
        <v>2.85</v>
      </c>
      <c r="U121" s="2" t="s">
        <v>2204</v>
      </c>
      <c r="V121" s="137">
        <v>5.5451E-2</v>
      </c>
      <c r="W121" s="2" t="s">
        <v>147</v>
      </c>
      <c r="X121" s="2" t="s">
        <v>2131</v>
      </c>
      <c r="Y121" s="158">
        <v>0</v>
      </c>
      <c r="Z121" s="137">
        <v>2.8000000000000001E-2</v>
      </c>
      <c r="AA121" s="2" t="s">
        <v>2205</v>
      </c>
      <c r="AB121" s="3" t="s">
        <v>155</v>
      </c>
      <c r="AC121" s="2" t="s">
        <v>1594</v>
      </c>
      <c r="AD121" s="125">
        <v>482000</v>
      </c>
      <c r="AE121" s="137">
        <v>0.73</v>
      </c>
      <c r="AF121" s="2" t="s">
        <v>1397</v>
      </c>
      <c r="AG121" s="2" t="s">
        <v>150</v>
      </c>
      <c r="AH121" s="2" t="s">
        <v>585</v>
      </c>
      <c r="AI121" s="2" t="s">
        <v>2206</v>
      </c>
      <c r="AJ121" s="2" t="s">
        <v>1394</v>
      </c>
      <c r="AK121" s="2" t="s">
        <v>1427</v>
      </c>
      <c r="AL121" s="2" t="s">
        <v>2198</v>
      </c>
      <c r="AM121" s="2" t="s">
        <v>1428</v>
      </c>
      <c r="AN121" s="151" t="s">
        <v>1397</v>
      </c>
      <c r="AO121" s="2" t="s">
        <v>1397</v>
      </c>
      <c r="AP121" s="137">
        <v>0</v>
      </c>
      <c r="AQ121" s="125">
        <v>309.64</v>
      </c>
      <c r="AR121" s="145">
        <v>125.75</v>
      </c>
      <c r="AS121" s="135">
        <v>1</v>
      </c>
      <c r="AT121" s="125">
        <v>0.38900000000000001</v>
      </c>
      <c r="AU121" s="125">
        <v>0.38900000000000001</v>
      </c>
      <c r="AX121" s="3" t="s">
        <v>150</v>
      </c>
      <c r="AY121" s="2" t="s">
        <v>36</v>
      </c>
      <c r="AZ121" s="137">
        <v>5.8322501719026802E-4</v>
      </c>
      <c r="BA121" s="137">
        <v>2.4769375517921299E-6</v>
      </c>
    </row>
    <row r="122" spans="1:53" x14ac:dyDescent="0.25">
      <c r="A122" s="2">
        <v>424</v>
      </c>
      <c r="B122" s="2">
        <v>7229</v>
      </c>
      <c r="C122" s="2" t="s">
        <v>2199</v>
      </c>
      <c r="D122" s="2" t="s">
        <v>143</v>
      </c>
      <c r="E122" s="2" t="s">
        <v>2274</v>
      </c>
      <c r="F122" s="2" t="s">
        <v>2275</v>
      </c>
      <c r="G122" s="2" t="s">
        <v>2192</v>
      </c>
      <c r="I122" s="2" t="s">
        <v>30</v>
      </c>
      <c r="J122" s="2" t="s">
        <v>30</v>
      </c>
      <c r="K122" s="2" t="s">
        <v>160</v>
      </c>
      <c r="L122" s="2" t="s">
        <v>150</v>
      </c>
      <c r="M122" s="2" t="s">
        <v>1394</v>
      </c>
      <c r="N122" s="2" t="s">
        <v>2276</v>
      </c>
      <c r="O122" s="151" t="s">
        <v>2203</v>
      </c>
      <c r="P122" s="10" t="s">
        <v>3348</v>
      </c>
      <c r="Q122" s="14" t="s">
        <v>173</v>
      </c>
      <c r="R122" s="2" t="s">
        <v>2195</v>
      </c>
      <c r="S122" s="2" t="s">
        <v>34</v>
      </c>
      <c r="T122" s="125">
        <v>2.85</v>
      </c>
      <c r="U122" s="2" t="s">
        <v>2204</v>
      </c>
      <c r="V122" s="137">
        <v>5.5432000000000002E-2</v>
      </c>
      <c r="W122" s="2" t="s">
        <v>147</v>
      </c>
      <c r="X122" s="2" t="s">
        <v>2131</v>
      </c>
      <c r="Y122" s="158">
        <v>0</v>
      </c>
      <c r="Z122" s="137">
        <v>2.8000000000000001E-2</v>
      </c>
      <c r="AA122" s="2" t="s">
        <v>2205</v>
      </c>
      <c r="AB122" s="3" t="s">
        <v>155</v>
      </c>
      <c r="AC122" s="2" t="s">
        <v>1594</v>
      </c>
      <c r="AD122" s="125">
        <v>482000</v>
      </c>
      <c r="AE122" s="137">
        <v>0.73</v>
      </c>
      <c r="AF122" s="2" t="s">
        <v>1397</v>
      </c>
      <c r="AG122" s="2" t="s">
        <v>150</v>
      </c>
      <c r="AH122" s="2" t="s">
        <v>585</v>
      </c>
      <c r="AI122" s="2" t="s">
        <v>2206</v>
      </c>
      <c r="AJ122" s="2" t="s">
        <v>1394</v>
      </c>
      <c r="AK122" s="2" t="s">
        <v>1427</v>
      </c>
      <c r="AL122" s="2" t="s">
        <v>2198</v>
      </c>
      <c r="AM122" s="2" t="s">
        <v>1428</v>
      </c>
      <c r="AN122" s="151" t="s">
        <v>1397</v>
      </c>
      <c r="AO122" s="2" t="s">
        <v>1397</v>
      </c>
      <c r="AP122" s="137">
        <v>0</v>
      </c>
      <c r="AQ122" s="125">
        <v>687.69</v>
      </c>
      <c r="AR122" s="145">
        <v>126.11</v>
      </c>
      <c r="AS122" s="135">
        <v>1</v>
      </c>
      <c r="AT122" s="125">
        <v>0.86699999999999999</v>
      </c>
      <c r="AU122" s="125">
        <v>0.86699999999999999</v>
      </c>
      <c r="AX122" s="3" t="s">
        <v>150</v>
      </c>
      <c r="AY122" s="2" t="s">
        <v>36</v>
      </c>
      <c r="AZ122" s="137">
        <v>1.29901249016292E-3</v>
      </c>
      <c r="BA122" s="137">
        <v>5.5168635128726898E-6</v>
      </c>
    </row>
    <row r="123" spans="1:53" x14ac:dyDescent="0.25">
      <c r="A123" s="2">
        <v>424</v>
      </c>
      <c r="B123" s="2">
        <v>7229</v>
      </c>
      <c r="C123" s="2" t="s">
        <v>2199</v>
      </c>
      <c r="D123" s="2" t="s">
        <v>143</v>
      </c>
      <c r="E123" s="2" t="s">
        <v>2277</v>
      </c>
      <c r="F123" s="2" t="s">
        <v>2278</v>
      </c>
      <c r="G123" s="2" t="s">
        <v>2192</v>
      </c>
      <c r="I123" s="2" t="s">
        <v>30</v>
      </c>
      <c r="J123" s="2" t="s">
        <v>30</v>
      </c>
      <c r="K123" s="2" t="s">
        <v>160</v>
      </c>
      <c r="L123" s="2" t="s">
        <v>150</v>
      </c>
      <c r="M123" s="2" t="s">
        <v>1394</v>
      </c>
      <c r="N123" s="2" t="s">
        <v>2279</v>
      </c>
      <c r="O123" s="151" t="s">
        <v>2280</v>
      </c>
      <c r="P123" s="10" t="s">
        <v>3348</v>
      </c>
      <c r="Q123" s="14" t="s">
        <v>173</v>
      </c>
      <c r="R123" s="2" t="s">
        <v>2195</v>
      </c>
      <c r="S123" s="2" t="s">
        <v>34</v>
      </c>
      <c r="T123" s="125">
        <v>2.85</v>
      </c>
      <c r="U123" s="2" t="s">
        <v>2204</v>
      </c>
      <c r="V123" s="137">
        <v>5.7388000000000002E-2</v>
      </c>
      <c r="W123" s="2" t="s">
        <v>147</v>
      </c>
      <c r="X123" s="2" t="s">
        <v>2131</v>
      </c>
      <c r="Y123" s="158">
        <v>0</v>
      </c>
      <c r="Z123" s="137">
        <v>2.8000000000000001E-2</v>
      </c>
      <c r="AA123" s="2" t="s">
        <v>2205</v>
      </c>
      <c r="AB123" s="3" t="s">
        <v>155</v>
      </c>
      <c r="AC123" s="2" t="s">
        <v>1594</v>
      </c>
      <c r="AD123" s="125">
        <v>482000</v>
      </c>
      <c r="AE123" s="137">
        <v>0.73</v>
      </c>
      <c r="AF123" s="2" t="s">
        <v>1397</v>
      </c>
      <c r="AG123" s="2" t="s">
        <v>150</v>
      </c>
      <c r="AH123" s="2" t="s">
        <v>585</v>
      </c>
      <c r="AI123" s="2" t="s">
        <v>2206</v>
      </c>
      <c r="AJ123" s="2" t="s">
        <v>1394</v>
      </c>
      <c r="AK123" s="2" t="s">
        <v>1427</v>
      </c>
      <c r="AL123" s="2" t="s">
        <v>2198</v>
      </c>
      <c r="AM123" s="2" t="s">
        <v>1428</v>
      </c>
      <c r="AN123" s="151" t="s">
        <v>1397</v>
      </c>
      <c r="AO123" s="2" t="s">
        <v>1397</v>
      </c>
      <c r="AP123" s="137">
        <v>0</v>
      </c>
      <c r="AQ123" s="125">
        <v>6606.35</v>
      </c>
      <c r="AR123" s="145">
        <v>131.19999999999999</v>
      </c>
      <c r="AS123" s="135">
        <v>1</v>
      </c>
      <c r="AT123" s="125">
        <v>8.6679999999999993</v>
      </c>
      <c r="AU123" s="125">
        <v>8.6679999999999993</v>
      </c>
      <c r="AX123" s="3" t="s">
        <v>150</v>
      </c>
      <c r="AY123" s="2" t="s">
        <v>36</v>
      </c>
      <c r="AZ123" s="137">
        <v>1.2982744363472101E-2</v>
      </c>
      <c r="BA123" s="137">
        <v>5.5137290224830799E-5</v>
      </c>
    </row>
    <row r="124" spans="1:53" x14ac:dyDescent="0.25">
      <c r="A124" s="2">
        <v>424</v>
      </c>
      <c r="B124" s="2">
        <v>7229</v>
      </c>
      <c r="C124" s="2" t="s">
        <v>2199</v>
      </c>
      <c r="D124" s="2" t="s">
        <v>143</v>
      </c>
      <c r="E124" s="2" t="s">
        <v>2281</v>
      </c>
      <c r="F124" s="2" t="s">
        <v>2282</v>
      </c>
      <c r="G124" s="2" t="s">
        <v>2192</v>
      </c>
      <c r="I124" s="2" t="s">
        <v>30</v>
      </c>
      <c r="J124" s="2" t="s">
        <v>30</v>
      </c>
      <c r="K124" s="2" t="s">
        <v>160</v>
      </c>
      <c r="L124" s="2" t="s">
        <v>150</v>
      </c>
      <c r="M124" s="2" t="s">
        <v>1394</v>
      </c>
      <c r="N124" s="2" t="s">
        <v>2283</v>
      </c>
      <c r="O124" s="151" t="s">
        <v>2203</v>
      </c>
      <c r="P124" s="10" t="s">
        <v>3348</v>
      </c>
      <c r="Q124" s="14" t="s">
        <v>173</v>
      </c>
      <c r="R124" s="2" t="s">
        <v>2195</v>
      </c>
      <c r="S124" s="2" t="s">
        <v>34</v>
      </c>
      <c r="T124" s="125">
        <v>2.85</v>
      </c>
      <c r="U124" s="2" t="s">
        <v>2196</v>
      </c>
      <c r="V124" s="137">
        <v>5.7084999999999997E-2</v>
      </c>
      <c r="W124" s="2" t="s">
        <v>147</v>
      </c>
      <c r="X124" s="2" t="s">
        <v>2131</v>
      </c>
      <c r="Y124" s="158">
        <v>0</v>
      </c>
      <c r="Z124" s="137">
        <v>2.8000000000000001E-2</v>
      </c>
      <c r="AA124" s="2" t="s">
        <v>2205</v>
      </c>
      <c r="AB124" s="3" t="s">
        <v>155</v>
      </c>
      <c r="AC124" s="2" t="s">
        <v>1594</v>
      </c>
      <c r="AD124" s="125">
        <v>482000</v>
      </c>
      <c r="AE124" s="137">
        <v>0.73</v>
      </c>
      <c r="AF124" s="2" t="s">
        <v>1397</v>
      </c>
      <c r="AG124" s="2" t="s">
        <v>150</v>
      </c>
      <c r="AH124" s="2" t="s">
        <v>585</v>
      </c>
      <c r="AI124" s="2" t="s">
        <v>2206</v>
      </c>
      <c r="AJ124" s="2" t="s">
        <v>1394</v>
      </c>
      <c r="AK124" s="2" t="s">
        <v>1427</v>
      </c>
      <c r="AL124" s="2" t="s">
        <v>2198</v>
      </c>
      <c r="AM124" s="2" t="s">
        <v>1428</v>
      </c>
      <c r="AN124" s="151" t="s">
        <v>1397</v>
      </c>
      <c r="AO124" s="2" t="s">
        <v>1397</v>
      </c>
      <c r="AP124" s="137">
        <v>0</v>
      </c>
      <c r="AQ124" s="125">
        <v>1485.55</v>
      </c>
      <c r="AR124" s="145">
        <v>131.09</v>
      </c>
      <c r="AS124" s="135">
        <v>1</v>
      </c>
      <c r="AT124" s="125">
        <v>1.9470000000000001</v>
      </c>
      <c r="AU124" s="125">
        <v>1.9470000000000001</v>
      </c>
      <c r="AX124" s="3" t="s">
        <v>150</v>
      </c>
      <c r="AY124" s="2" t="s">
        <v>36</v>
      </c>
      <c r="AZ124" s="137">
        <v>2.9169429097751199E-3</v>
      </c>
      <c r="BA124" s="137">
        <v>1.2388161029962701E-5</v>
      </c>
    </row>
    <row r="125" spans="1:53" x14ac:dyDescent="0.25">
      <c r="A125" s="2">
        <v>424</v>
      </c>
      <c r="B125" s="2">
        <v>7229</v>
      </c>
      <c r="C125" s="2" t="s">
        <v>2199</v>
      </c>
      <c r="D125" s="2" t="s">
        <v>143</v>
      </c>
      <c r="E125" s="2" t="s">
        <v>2284</v>
      </c>
      <c r="F125" s="2" t="s">
        <v>2285</v>
      </c>
      <c r="G125" s="2" t="s">
        <v>2192</v>
      </c>
      <c r="I125" s="2" t="s">
        <v>30</v>
      </c>
      <c r="J125" s="2" t="s">
        <v>30</v>
      </c>
      <c r="K125" s="2" t="s">
        <v>160</v>
      </c>
      <c r="L125" s="2" t="s">
        <v>150</v>
      </c>
      <c r="M125" s="2" t="s">
        <v>1394</v>
      </c>
      <c r="N125" s="2" t="s">
        <v>2286</v>
      </c>
      <c r="O125" s="151" t="s">
        <v>2287</v>
      </c>
      <c r="P125" s="10" t="s">
        <v>3348</v>
      </c>
      <c r="Q125" s="14" t="s">
        <v>173</v>
      </c>
      <c r="R125" s="2" t="s">
        <v>2195</v>
      </c>
      <c r="S125" s="2" t="s">
        <v>34</v>
      </c>
      <c r="T125" s="125">
        <v>2.85</v>
      </c>
      <c r="U125" s="2" t="s">
        <v>2196</v>
      </c>
      <c r="V125" s="137">
        <v>5.5453000000000002E-2</v>
      </c>
      <c r="W125" s="2" t="s">
        <v>147</v>
      </c>
      <c r="X125" s="2" t="s">
        <v>2131</v>
      </c>
      <c r="Y125" s="158">
        <v>0</v>
      </c>
      <c r="Z125" s="137">
        <v>2.8000000000000001E-2</v>
      </c>
      <c r="AA125" s="2" t="s">
        <v>2205</v>
      </c>
      <c r="AB125" s="3" t="s">
        <v>155</v>
      </c>
      <c r="AC125" s="2" t="s">
        <v>1594</v>
      </c>
      <c r="AD125" s="125">
        <v>482000</v>
      </c>
      <c r="AE125" s="137">
        <v>0.73</v>
      </c>
      <c r="AF125" s="2" t="s">
        <v>1397</v>
      </c>
      <c r="AG125" s="2" t="s">
        <v>150</v>
      </c>
      <c r="AH125" s="2" t="s">
        <v>585</v>
      </c>
      <c r="AI125" s="2" t="s">
        <v>2206</v>
      </c>
      <c r="AJ125" s="2" t="s">
        <v>1394</v>
      </c>
      <c r="AK125" s="2" t="s">
        <v>1427</v>
      </c>
      <c r="AL125" s="2" t="s">
        <v>2198</v>
      </c>
      <c r="AM125" s="2" t="s">
        <v>1428</v>
      </c>
      <c r="AN125" s="151" t="s">
        <v>1397</v>
      </c>
      <c r="AO125" s="2" t="s">
        <v>1397</v>
      </c>
      <c r="AP125" s="137">
        <v>0</v>
      </c>
      <c r="AQ125" s="125">
        <v>8687.9500000000007</v>
      </c>
      <c r="AR125" s="145">
        <v>128.02000000000001</v>
      </c>
      <c r="AS125" s="135">
        <v>1</v>
      </c>
      <c r="AT125" s="125">
        <v>11.122</v>
      </c>
      <c r="AU125" s="125">
        <v>11.122</v>
      </c>
      <c r="AX125" s="3" t="s">
        <v>150</v>
      </c>
      <c r="AY125" s="2" t="s">
        <v>36</v>
      </c>
      <c r="AZ125" s="137">
        <v>1.6659663604019301E-2</v>
      </c>
      <c r="BA125" s="137">
        <v>7.0753045848096795E-5</v>
      </c>
    </row>
    <row r="126" spans="1:53" x14ac:dyDescent="0.25">
      <c r="A126" s="2">
        <v>424</v>
      </c>
      <c r="B126" s="2">
        <v>7229</v>
      </c>
      <c r="C126" s="2" t="s">
        <v>2199</v>
      </c>
      <c r="D126" s="2" t="s">
        <v>143</v>
      </c>
      <c r="E126" s="2" t="s">
        <v>2288</v>
      </c>
      <c r="F126" s="2" t="s">
        <v>2289</v>
      </c>
      <c r="G126" s="2" t="s">
        <v>2192</v>
      </c>
      <c r="I126" s="2" t="s">
        <v>30</v>
      </c>
      <c r="J126" s="2" t="s">
        <v>30</v>
      </c>
      <c r="K126" s="2" t="s">
        <v>160</v>
      </c>
      <c r="L126" s="2" t="s">
        <v>150</v>
      </c>
      <c r="M126" s="2" t="s">
        <v>1394</v>
      </c>
      <c r="N126" s="2" t="s">
        <v>2290</v>
      </c>
      <c r="O126" s="151" t="s">
        <v>2291</v>
      </c>
      <c r="P126" s="10" t="s">
        <v>3348</v>
      </c>
      <c r="Q126" s="14" t="s">
        <v>173</v>
      </c>
      <c r="R126" s="2" t="s">
        <v>2195</v>
      </c>
      <c r="S126" s="2" t="s">
        <v>34</v>
      </c>
      <c r="T126" s="125">
        <v>2.85</v>
      </c>
      <c r="U126" s="2" t="s">
        <v>2196</v>
      </c>
      <c r="V126" s="137">
        <v>5.5764000000000001E-2</v>
      </c>
      <c r="W126" s="2" t="s">
        <v>147</v>
      </c>
      <c r="X126" s="2" t="s">
        <v>2131</v>
      </c>
      <c r="Y126" s="158">
        <v>0</v>
      </c>
      <c r="Z126" s="137">
        <v>2.8000000000000001E-2</v>
      </c>
      <c r="AA126" s="2" t="s">
        <v>2205</v>
      </c>
      <c r="AB126" s="3" t="s">
        <v>155</v>
      </c>
      <c r="AC126" s="2" t="s">
        <v>1594</v>
      </c>
      <c r="AD126" s="125">
        <v>482000</v>
      </c>
      <c r="AE126" s="137">
        <v>0.73</v>
      </c>
      <c r="AF126" s="2" t="s">
        <v>1397</v>
      </c>
      <c r="AG126" s="2" t="s">
        <v>150</v>
      </c>
      <c r="AH126" s="2" t="s">
        <v>585</v>
      </c>
      <c r="AI126" s="2" t="s">
        <v>2206</v>
      </c>
      <c r="AJ126" s="2" t="s">
        <v>1394</v>
      </c>
      <c r="AK126" s="2" t="s">
        <v>1427</v>
      </c>
      <c r="AL126" s="2" t="s">
        <v>2198</v>
      </c>
      <c r="AM126" s="2" t="s">
        <v>1428</v>
      </c>
      <c r="AN126" s="151" t="s">
        <v>1397</v>
      </c>
      <c r="AO126" s="2" t="s">
        <v>1397</v>
      </c>
      <c r="AP126" s="137">
        <v>0</v>
      </c>
      <c r="AQ126" s="125">
        <v>6291.83</v>
      </c>
      <c r="AR126" s="145">
        <v>130.62</v>
      </c>
      <c r="AS126" s="135">
        <v>1</v>
      </c>
      <c r="AT126" s="125">
        <v>8.218</v>
      </c>
      <c r="AU126" s="125">
        <v>8.218</v>
      </c>
      <c r="AX126" s="3" t="s">
        <v>150</v>
      </c>
      <c r="AY126" s="2" t="s">
        <v>36</v>
      </c>
      <c r="AZ126" s="137">
        <v>1.2309991451297801E-2</v>
      </c>
      <c r="BA126" s="137">
        <v>5.2280130634403598E-5</v>
      </c>
    </row>
    <row r="127" spans="1:53" x14ac:dyDescent="0.25">
      <c r="A127" s="2">
        <v>424</v>
      </c>
      <c r="B127" s="2">
        <v>7229</v>
      </c>
      <c r="C127" s="2" t="s">
        <v>2199</v>
      </c>
      <c r="D127" s="2" t="s">
        <v>143</v>
      </c>
      <c r="E127" s="2" t="s">
        <v>2292</v>
      </c>
      <c r="F127" s="2" t="s">
        <v>2293</v>
      </c>
      <c r="G127" s="2" t="s">
        <v>2192</v>
      </c>
      <c r="I127" s="2" t="s">
        <v>30</v>
      </c>
      <c r="J127" s="2" t="s">
        <v>30</v>
      </c>
      <c r="K127" s="2" t="s">
        <v>160</v>
      </c>
      <c r="L127" s="2" t="s">
        <v>150</v>
      </c>
      <c r="M127" s="2" t="s">
        <v>1394</v>
      </c>
      <c r="N127" s="2" t="s">
        <v>2294</v>
      </c>
      <c r="O127" s="151" t="s">
        <v>2295</v>
      </c>
      <c r="P127" s="10" t="s">
        <v>3348</v>
      </c>
      <c r="Q127" s="14" t="s">
        <v>173</v>
      </c>
      <c r="R127" s="2" t="s">
        <v>2195</v>
      </c>
      <c r="S127" s="2" t="s">
        <v>34</v>
      </c>
      <c r="T127" s="125">
        <v>2.85</v>
      </c>
      <c r="U127" s="2" t="s">
        <v>2204</v>
      </c>
      <c r="V127" s="137">
        <v>5.5453000000000002E-2</v>
      </c>
      <c r="W127" s="2" t="s">
        <v>147</v>
      </c>
      <c r="X127" s="2" t="s">
        <v>2131</v>
      </c>
      <c r="Y127" s="158">
        <v>0</v>
      </c>
      <c r="Z127" s="137">
        <v>2.8000000000000001E-2</v>
      </c>
      <c r="AA127" s="2" t="s">
        <v>2205</v>
      </c>
      <c r="AB127" s="3" t="s">
        <v>155</v>
      </c>
      <c r="AC127" s="2" t="s">
        <v>1594</v>
      </c>
      <c r="AD127" s="125">
        <v>482000</v>
      </c>
      <c r="AE127" s="137">
        <v>0.73</v>
      </c>
      <c r="AF127" s="2" t="s">
        <v>1397</v>
      </c>
      <c r="AG127" s="2" t="s">
        <v>150</v>
      </c>
      <c r="AH127" s="2" t="s">
        <v>585</v>
      </c>
      <c r="AI127" s="2" t="s">
        <v>2206</v>
      </c>
      <c r="AJ127" s="2" t="s">
        <v>1394</v>
      </c>
      <c r="AK127" s="2" t="s">
        <v>1427</v>
      </c>
      <c r="AL127" s="2" t="s">
        <v>2198</v>
      </c>
      <c r="AM127" s="2" t="s">
        <v>1428</v>
      </c>
      <c r="AN127" s="151" t="s">
        <v>1397</v>
      </c>
      <c r="AO127" s="2" t="s">
        <v>1397</v>
      </c>
      <c r="AP127" s="137">
        <v>0</v>
      </c>
      <c r="AQ127" s="125">
        <v>1500.72</v>
      </c>
      <c r="AR127" s="145">
        <v>128.65</v>
      </c>
      <c r="AS127" s="135">
        <v>1</v>
      </c>
      <c r="AT127" s="125">
        <v>1.931</v>
      </c>
      <c r="AU127" s="125">
        <v>1.931</v>
      </c>
      <c r="AX127" s="3" t="s">
        <v>150</v>
      </c>
      <c r="AY127" s="2" t="s">
        <v>36</v>
      </c>
      <c r="AZ127" s="137">
        <v>2.89188189964166E-3</v>
      </c>
      <c r="BA127" s="137">
        <v>1.22817277404847E-5</v>
      </c>
    </row>
    <row r="128" spans="1:53" x14ac:dyDescent="0.25">
      <c r="A128" s="2">
        <v>424</v>
      </c>
      <c r="B128" s="2">
        <v>7229</v>
      </c>
      <c r="C128" s="2" t="s">
        <v>2199</v>
      </c>
      <c r="D128" s="2" t="s">
        <v>143</v>
      </c>
      <c r="E128" s="2" t="s">
        <v>2296</v>
      </c>
      <c r="F128" s="2" t="s">
        <v>2297</v>
      </c>
      <c r="G128" s="2" t="s">
        <v>2192</v>
      </c>
      <c r="I128" s="2" t="s">
        <v>30</v>
      </c>
      <c r="J128" s="2" t="s">
        <v>30</v>
      </c>
      <c r="K128" s="2" t="s">
        <v>160</v>
      </c>
      <c r="L128" s="2" t="s">
        <v>150</v>
      </c>
      <c r="M128" s="2" t="s">
        <v>1394</v>
      </c>
      <c r="N128" s="2" t="s">
        <v>2298</v>
      </c>
      <c r="O128" s="151" t="s">
        <v>2299</v>
      </c>
      <c r="P128" s="10" t="s">
        <v>3348</v>
      </c>
      <c r="Q128" s="14" t="s">
        <v>173</v>
      </c>
      <c r="R128" s="2" t="s">
        <v>2195</v>
      </c>
      <c r="S128" s="2" t="s">
        <v>34</v>
      </c>
      <c r="T128" s="125">
        <v>2.85</v>
      </c>
      <c r="U128" s="2" t="s">
        <v>2196</v>
      </c>
      <c r="V128" s="137">
        <v>5.5451E-2</v>
      </c>
      <c r="W128" s="2" t="s">
        <v>147</v>
      </c>
      <c r="X128" s="2" t="s">
        <v>2131</v>
      </c>
      <c r="Y128" s="158">
        <v>0</v>
      </c>
      <c r="Z128" s="137">
        <v>2.8000000000000001E-2</v>
      </c>
      <c r="AA128" s="2" t="s">
        <v>2205</v>
      </c>
      <c r="AB128" s="3" t="s">
        <v>155</v>
      </c>
      <c r="AC128" s="2" t="s">
        <v>1594</v>
      </c>
      <c r="AD128" s="125">
        <v>482000</v>
      </c>
      <c r="AE128" s="137">
        <v>0.73</v>
      </c>
      <c r="AF128" s="2" t="s">
        <v>1397</v>
      </c>
      <c r="AG128" s="2" t="s">
        <v>150</v>
      </c>
      <c r="AH128" s="2" t="s">
        <v>585</v>
      </c>
      <c r="AI128" s="2" t="s">
        <v>2206</v>
      </c>
      <c r="AJ128" s="2" t="s">
        <v>1394</v>
      </c>
      <c r="AK128" s="2" t="s">
        <v>1427</v>
      </c>
      <c r="AL128" s="2" t="s">
        <v>2198</v>
      </c>
      <c r="AM128" s="2" t="s">
        <v>1428</v>
      </c>
      <c r="AN128" s="151" t="s">
        <v>1397</v>
      </c>
      <c r="AO128" s="2" t="s">
        <v>1397</v>
      </c>
      <c r="AP128" s="137">
        <v>0</v>
      </c>
      <c r="AQ128" s="125">
        <v>3038.08</v>
      </c>
      <c r="AR128" s="145">
        <v>128.41</v>
      </c>
      <c r="AS128" s="135">
        <v>1</v>
      </c>
      <c r="AT128" s="125">
        <v>3.9009999999999998</v>
      </c>
      <c r="AU128" s="125">
        <v>3.9009999999999998</v>
      </c>
      <c r="AX128" s="3" t="s">
        <v>150</v>
      </c>
      <c r="AY128" s="2" t="s">
        <v>36</v>
      </c>
      <c r="AZ128" s="137">
        <v>5.84344746289207E-3</v>
      </c>
      <c r="BA128" s="137">
        <v>2.4816930046126499E-5</v>
      </c>
    </row>
    <row r="129" spans="1:53" x14ac:dyDescent="0.25">
      <c r="A129" s="2">
        <v>424</v>
      </c>
      <c r="B129" s="2">
        <v>7229</v>
      </c>
      <c r="C129" s="2" t="s">
        <v>2199</v>
      </c>
      <c r="D129" s="2" t="s">
        <v>143</v>
      </c>
      <c r="E129" s="2" t="s">
        <v>2300</v>
      </c>
      <c r="F129" s="2" t="s">
        <v>2301</v>
      </c>
      <c r="G129" s="2" t="s">
        <v>2192</v>
      </c>
      <c r="I129" s="2" t="s">
        <v>30</v>
      </c>
      <c r="J129" s="2" t="s">
        <v>30</v>
      </c>
      <c r="K129" s="2" t="s">
        <v>160</v>
      </c>
      <c r="L129" s="2" t="s">
        <v>150</v>
      </c>
      <c r="M129" s="2" t="s">
        <v>1394</v>
      </c>
      <c r="N129" s="2" t="s">
        <v>2302</v>
      </c>
      <c r="O129" s="151" t="s">
        <v>2303</v>
      </c>
      <c r="P129" s="10" t="s">
        <v>3348</v>
      </c>
      <c r="Q129" s="14" t="s">
        <v>173</v>
      </c>
      <c r="R129" s="2" t="s">
        <v>2195</v>
      </c>
      <c r="S129" s="2" t="s">
        <v>34</v>
      </c>
      <c r="T129" s="125">
        <v>2.85</v>
      </c>
      <c r="U129" s="2" t="s">
        <v>2196</v>
      </c>
      <c r="V129" s="137">
        <v>5.5451E-2</v>
      </c>
      <c r="W129" s="2" t="s">
        <v>147</v>
      </c>
      <c r="X129" s="2" t="s">
        <v>2131</v>
      </c>
      <c r="Y129" s="158">
        <v>0</v>
      </c>
      <c r="Z129" s="137">
        <v>2.8000000000000001E-2</v>
      </c>
      <c r="AA129" s="2" t="s">
        <v>2205</v>
      </c>
      <c r="AB129" s="3" t="s">
        <v>155</v>
      </c>
      <c r="AC129" s="2" t="s">
        <v>1594</v>
      </c>
      <c r="AD129" s="125">
        <v>482000</v>
      </c>
      <c r="AE129" s="137">
        <v>0.73</v>
      </c>
      <c r="AF129" s="2" t="s">
        <v>1397</v>
      </c>
      <c r="AG129" s="2" t="s">
        <v>150</v>
      </c>
      <c r="AH129" s="2" t="s">
        <v>585</v>
      </c>
      <c r="AI129" s="2" t="s">
        <v>2206</v>
      </c>
      <c r="AJ129" s="2" t="s">
        <v>1394</v>
      </c>
      <c r="AK129" s="2" t="s">
        <v>1427</v>
      </c>
      <c r="AL129" s="2" t="s">
        <v>2198</v>
      </c>
      <c r="AM129" s="2" t="s">
        <v>1428</v>
      </c>
      <c r="AN129" s="151" t="s">
        <v>1397</v>
      </c>
      <c r="AO129" s="2" t="s">
        <v>1397</v>
      </c>
      <c r="AP129" s="137">
        <v>0</v>
      </c>
      <c r="AQ129" s="125">
        <v>4710.83</v>
      </c>
      <c r="AR129" s="145">
        <v>128.63</v>
      </c>
      <c r="AS129" s="135">
        <v>1</v>
      </c>
      <c r="AT129" s="125">
        <v>6.06</v>
      </c>
      <c r="AU129" s="125">
        <v>6.06</v>
      </c>
      <c r="AX129" s="3" t="s">
        <v>150</v>
      </c>
      <c r="AY129" s="2" t="s">
        <v>36</v>
      </c>
      <c r="AZ129" s="137">
        <v>9.07634078621836E-3</v>
      </c>
      <c r="BA129" s="137">
        <v>3.8546922137450898E-5</v>
      </c>
    </row>
    <row r="130" spans="1:53" x14ac:dyDescent="0.25">
      <c r="A130" s="2">
        <v>424</v>
      </c>
      <c r="B130" s="2">
        <v>7229</v>
      </c>
      <c r="C130" s="2" t="s">
        <v>2199</v>
      </c>
      <c r="D130" s="2" t="s">
        <v>143</v>
      </c>
      <c r="E130" s="2" t="s">
        <v>2304</v>
      </c>
      <c r="F130" s="2" t="s">
        <v>2305</v>
      </c>
      <c r="G130" s="2" t="s">
        <v>2192</v>
      </c>
      <c r="I130" s="2" t="s">
        <v>30</v>
      </c>
      <c r="J130" s="2" t="s">
        <v>30</v>
      </c>
      <c r="K130" s="2" t="s">
        <v>160</v>
      </c>
      <c r="L130" s="2" t="s">
        <v>150</v>
      </c>
      <c r="M130" s="2" t="s">
        <v>1394</v>
      </c>
      <c r="N130" s="2" t="s">
        <v>2306</v>
      </c>
      <c r="O130" s="151" t="s">
        <v>2295</v>
      </c>
      <c r="P130" s="10" t="s">
        <v>3348</v>
      </c>
      <c r="Q130" s="14" t="s">
        <v>173</v>
      </c>
      <c r="R130" s="2" t="s">
        <v>2195</v>
      </c>
      <c r="S130" s="2" t="s">
        <v>34</v>
      </c>
      <c r="T130" s="125">
        <v>2.85</v>
      </c>
      <c r="U130" s="2" t="s">
        <v>2204</v>
      </c>
      <c r="V130" s="137">
        <v>5.5453000000000002E-2</v>
      </c>
      <c r="W130" s="2" t="s">
        <v>147</v>
      </c>
      <c r="X130" s="2" t="s">
        <v>2131</v>
      </c>
      <c r="Y130" s="158">
        <v>0</v>
      </c>
      <c r="Z130" s="137">
        <v>2.8000000000000001E-2</v>
      </c>
      <c r="AA130" s="2" t="s">
        <v>2205</v>
      </c>
      <c r="AB130" s="3" t="s">
        <v>155</v>
      </c>
      <c r="AC130" s="2" t="s">
        <v>1594</v>
      </c>
      <c r="AD130" s="125">
        <v>482000</v>
      </c>
      <c r="AE130" s="137">
        <v>0.73</v>
      </c>
      <c r="AF130" s="2" t="s">
        <v>1397</v>
      </c>
      <c r="AG130" s="2" t="s">
        <v>150</v>
      </c>
      <c r="AH130" s="2" t="s">
        <v>585</v>
      </c>
      <c r="AI130" s="2" t="s">
        <v>2206</v>
      </c>
      <c r="AJ130" s="2" t="s">
        <v>1394</v>
      </c>
      <c r="AK130" s="2" t="s">
        <v>1427</v>
      </c>
      <c r="AL130" s="2" t="s">
        <v>2198</v>
      </c>
      <c r="AM130" s="2" t="s">
        <v>1428</v>
      </c>
      <c r="AN130" s="151" t="s">
        <v>1397</v>
      </c>
      <c r="AO130" s="2" t="s">
        <v>1397</v>
      </c>
      <c r="AP130" s="137">
        <v>0</v>
      </c>
      <c r="AQ130" s="125">
        <v>1242.74</v>
      </c>
      <c r="AR130" s="145">
        <v>127.74</v>
      </c>
      <c r="AS130" s="135">
        <v>1</v>
      </c>
      <c r="AT130" s="125">
        <v>1.587</v>
      </c>
      <c r="AU130" s="125">
        <v>1.587</v>
      </c>
      <c r="AX130" s="3" t="s">
        <v>150</v>
      </c>
      <c r="AY130" s="2" t="s">
        <v>36</v>
      </c>
      <c r="AZ130" s="137">
        <v>2.3778161972853201E-3</v>
      </c>
      <c r="BA130" s="137">
        <v>1.0098507534347E-5</v>
      </c>
    </row>
    <row r="131" spans="1:53" x14ac:dyDescent="0.25">
      <c r="A131" s="2">
        <v>424</v>
      </c>
      <c r="B131" s="2">
        <v>7229</v>
      </c>
      <c r="C131" s="2" t="s">
        <v>2199</v>
      </c>
      <c r="D131" s="2" t="s">
        <v>143</v>
      </c>
      <c r="E131" s="2" t="s">
        <v>2307</v>
      </c>
      <c r="F131" s="2" t="s">
        <v>2308</v>
      </c>
      <c r="G131" s="2" t="s">
        <v>2192</v>
      </c>
      <c r="I131" s="2" t="s">
        <v>30</v>
      </c>
      <c r="J131" s="2" t="s">
        <v>30</v>
      </c>
      <c r="K131" s="2" t="s">
        <v>160</v>
      </c>
      <c r="L131" s="2" t="s">
        <v>150</v>
      </c>
      <c r="M131" s="2" t="s">
        <v>1394</v>
      </c>
      <c r="N131" s="2" t="s">
        <v>2309</v>
      </c>
      <c r="O131" s="151" t="s">
        <v>2310</v>
      </c>
      <c r="P131" s="10" t="s">
        <v>3348</v>
      </c>
      <c r="Q131" s="14" t="s">
        <v>173</v>
      </c>
      <c r="R131" s="2" t="s">
        <v>2195</v>
      </c>
      <c r="S131" s="2" t="s">
        <v>34</v>
      </c>
      <c r="T131" s="125">
        <v>2.85</v>
      </c>
      <c r="U131" s="2" t="s">
        <v>2196</v>
      </c>
      <c r="V131" s="137">
        <v>5.5453000000000002E-2</v>
      </c>
      <c r="W131" s="2" t="s">
        <v>147</v>
      </c>
      <c r="X131" s="2" t="s">
        <v>2131</v>
      </c>
      <c r="Y131" s="158">
        <v>0</v>
      </c>
      <c r="Z131" s="137">
        <v>2.8000000000000001E-2</v>
      </c>
      <c r="AA131" s="2" t="s">
        <v>2205</v>
      </c>
      <c r="AB131" s="3" t="s">
        <v>155</v>
      </c>
      <c r="AC131" s="2" t="s">
        <v>1594</v>
      </c>
      <c r="AD131" s="125">
        <v>482000</v>
      </c>
      <c r="AE131" s="137">
        <v>0.73</v>
      </c>
      <c r="AF131" s="2" t="s">
        <v>1397</v>
      </c>
      <c r="AG131" s="2" t="s">
        <v>150</v>
      </c>
      <c r="AH131" s="2" t="s">
        <v>585</v>
      </c>
      <c r="AI131" s="2" t="s">
        <v>2206</v>
      </c>
      <c r="AJ131" s="2" t="s">
        <v>1394</v>
      </c>
      <c r="AK131" s="2" t="s">
        <v>1427</v>
      </c>
      <c r="AL131" s="2" t="s">
        <v>2198</v>
      </c>
      <c r="AM131" s="2" t="s">
        <v>1428</v>
      </c>
      <c r="AN131" s="151" t="s">
        <v>1397</v>
      </c>
      <c r="AO131" s="2" t="s">
        <v>1397</v>
      </c>
      <c r="AP131" s="137">
        <v>0</v>
      </c>
      <c r="AQ131" s="125">
        <v>1090.83</v>
      </c>
      <c r="AR131" s="145">
        <v>126.74</v>
      </c>
      <c r="AS131" s="135">
        <v>1</v>
      </c>
      <c r="AT131" s="125">
        <v>1.383</v>
      </c>
      <c r="AU131" s="125">
        <v>1.383</v>
      </c>
      <c r="AX131" s="3" t="s">
        <v>150</v>
      </c>
      <c r="AY131" s="2" t="s">
        <v>36</v>
      </c>
      <c r="AZ131" s="137">
        <v>2.0708176993812998E-3</v>
      </c>
      <c r="BA131" s="137">
        <v>8.7946949656310202E-6</v>
      </c>
    </row>
    <row r="132" spans="1:53" x14ac:dyDescent="0.25">
      <c r="A132" s="2">
        <v>424</v>
      </c>
      <c r="B132" s="2">
        <v>7229</v>
      </c>
      <c r="C132" s="2" t="s">
        <v>2199</v>
      </c>
      <c r="D132" s="2" t="s">
        <v>143</v>
      </c>
      <c r="E132" s="2" t="s">
        <v>2311</v>
      </c>
      <c r="F132" s="2" t="s">
        <v>2312</v>
      </c>
      <c r="G132" s="2" t="s">
        <v>2192</v>
      </c>
      <c r="I132" s="2" t="s">
        <v>30</v>
      </c>
      <c r="J132" s="2" t="s">
        <v>30</v>
      </c>
      <c r="K132" s="2" t="s">
        <v>160</v>
      </c>
      <c r="L132" s="2" t="s">
        <v>150</v>
      </c>
      <c r="M132" s="2" t="s">
        <v>1394</v>
      </c>
      <c r="N132" s="2" t="s">
        <v>2313</v>
      </c>
      <c r="O132" s="151" t="s">
        <v>2314</v>
      </c>
      <c r="P132" s="10" t="s">
        <v>3348</v>
      </c>
      <c r="Q132" s="14" t="s">
        <v>173</v>
      </c>
      <c r="R132" s="2" t="s">
        <v>2195</v>
      </c>
      <c r="S132" s="2" t="s">
        <v>34</v>
      </c>
      <c r="T132" s="125">
        <v>2.85</v>
      </c>
      <c r="U132" s="2" t="s">
        <v>2196</v>
      </c>
      <c r="V132" s="137">
        <v>5.5452000000000001E-2</v>
      </c>
      <c r="W132" s="2" t="s">
        <v>147</v>
      </c>
      <c r="X132" s="2" t="s">
        <v>2131</v>
      </c>
      <c r="Y132" s="158">
        <v>0</v>
      </c>
      <c r="Z132" s="137">
        <v>2.8000000000000001E-2</v>
      </c>
      <c r="AA132" s="2" t="s">
        <v>2205</v>
      </c>
      <c r="AB132" s="3" t="s">
        <v>155</v>
      </c>
      <c r="AC132" s="2" t="s">
        <v>1594</v>
      </c>
      <c r="AD132" s="125">
        <v>482000</v>
      </c>
      <c r="AE132" s="137">
        <v>0.73</v>
      </c>
      <c r="AF132" s="2" t="s">
        <v>1397</v>
      </c>
      <c r="AG132" s="2" t="s">
        <v>150</v>
      </c>
      <c r="AH132" s="2" t="s">
        <v>585</v>
      </c>
      <c r="AI132" s="2" t="s">
        <v>2206</v>
      </c>
      <c r="AJ132" s="2" t="s">
        <v>1394</v>
      </c>
      <c r="AK132" s="2" t="s">
        <v>1427</v>
      </c>
      <c r="AL132" s="2" t="s">
        <v>2198</v>
      </c>
      <c r="AM132" s="2" t="s">
        <v>1428</v>
      </c>
      <c r="AN132" s="151" t="s">
        <v>1397</v>
      </c>
      <c r="AO132" s="2" t="s">
        <v>1397</v>
      </c>
      <c r="AP132" s="137">
        <v>0</v>
      </c>
      <c r="AQ132" s="125">
        <v>1215.98</v>
      </c>
      <c r="AR132" s="145">
        <v>126.12</v>
      </c>
      <c r="AS132" s="135">
        <v>1</v>
      </c>
      <c r="AT132" s="125">
        <v>1.534</v>
      </c>
      <c r="AU132" s="125">
        <v>1.534</v>
      </c>
      <c r="AX132" s="3" t="s">
        <v>150</v>
      </c>
      <c r="AY132" s="2" t="s">
        <v>36</v>
      </c>
      <c r="AZ132" s="137">
        <v>2.2971083793466899E-3</v>
      </c>
      <c r="BA132" s="137">
        <v>9.7557440741331494E-6</v>
      </c>
    </row>
    <row r="133" spans="1:53" x14ac:dyDescent="0.25">
      <c r="A133" s="2">
        <v>424</v>
      </c>
      <c r="B133" s="2">
        <v>7229</v>
      </c>
      <c r="C133" s="2" t="s">
        <v>2199</v>
      </c>
      <c r="D133" s="2" t="s">
        <v>143</v>
      </c>
      <c r="E133" s="2" t="s">
        <v>2315</v>
      </c>
      <c r="F133" s="2" t="s">
        <v>2316</v>
      </c>
      <c r="G133" s="2" t="s">
        <v>2192</v>
      </c>
      <c r="I133" s="2" t="s">
        <v>30</v>
      </c>
      <c r="J133" s="2" t="s">
        <v>30</v>
      </c>
      <c r="K133" s="2" t="s">
        <v>160</v>
      </c>
      <c r="L133" s="2" t="s">
        <v>150</v>
      </c>
      <c r="M133" s="2" t="s">
        <v>1394</v>
      </c>
      <c r="N133" s="2" t="s">
        <v>2317</v>
      </c>
      <c r="O133" s="151" t="s">
        <v>2318</v>
      </c>
      <c r="P133" s="10" t="s">
        <v>3348</v>
      </c>
      <c r="Q133" s="14" t="s">
        <v>173</v>
      </c>
      <c r="R133" s="2" t="s">
        <v>2195</v>
      </c>
      <c r="S133" s="2" t="s">
        <v>34</v>
      </c>
      <c r="T133" s="125">
        <v>2.85</v>
      </c>
      <c r="U133" s="2" t="s">
        <v>2196</v>
      </c>
      <c r="V133" s="137">
        <v>5.5452000000000001E-2</v>
      </c>
      <c r="W133" s="2" t="s">
        <v>147</v>
      </c>
      <c r="X133" s="2" t="s">
        <v>2131</v>
      </c>
      <c r="Y133" s="158">
        <v>0</v>
      </c>
      <c r="Z133" s="137">
        <v>2.8000000000000001E-2</v>
      </c>
      <c r="AA133" s="2" t="s">
        <v>2205</v>
      </c>
      <c r="AB133" s="3" t="s">
        <v>155</v>
      </c>
      <c r="AC133" s="2" t="s">
        <v>1594</v>
      </c>
      <c r="AD133" s="125">
        <v>482000</v>
      </c>
      <c r="AE133" s="137">
        <v>0.73</v>
      </c>
      <c r="AF133" s="2" t="s">
        <v>1397</v>
      </c>
      <c r="AG133" s="2" t="s">
        <v>150</v>
      </c>
      <c r="AH133" s="2" t="s">
        <v>585</v>
      </c>
      <c r="AI133" s="2" t="s">
        <v>2206</v>
      </c>
      <c r="AJ133" s="2" t="s">
        <v>1394</v>
      </c>
      <c r="AK133" s="2" t="s">
        <v>1427</v>
      </c>
      <c r="AL133" s="2" t="s">
        <v>2198</v>
      </c>
      <c r="AM133" s="2" t="s">
        <v>1428</v>
      </c>
      <c r="AN133" s="151" t="s">
        <v>1397</v>
      </c>
      <c r="AO133" s="2" t="s">
        <v>1397</v>
      </c>
      <c r="AP133" s="137">
        <v>0</v>
      </c>
      <c r="AQ133" s="125">
        <v>3570.34</v>
      </c>
      <c r="AR133" s="145">
        <v>126.24</v>
      </c>
      <c r="AS133" s="135">
        <v>1</v>
      </c>
      <c r="AT133" s="125">
        <v>4.5069999999999997</v>
      </c>
      <c r="AU133" s="125">
        <v>4.5069999999999997</v>
      </c>
      <c r="AX133" s="3" t="s">
        <v>150</v>
      </c>
      <c r="AY133" s="2" t="s">
        <v>36</v>
      </c>
      <c r="AZ133" s="137">
        <v>6.7511483836460101E-3</v>
      </c>
      <c r="BA133" s="137">
        <v>2.8671906136218001E-5</v>
      </c>
    </row>
    <row r="134" spans="1:53" x14ac:dyDescent="0.25">
      <c r="A134" s="2">
        <v>424</v>
      </c>
      <c r="B134" s="2">
        <v>7229</v>
      </c>
      <c r="C134" s="2" t="s">
        <v>2199</v>
      </c>
      <c r="D134" s="2" t="s">
        <v>143</v>
      </c>
      <c r="E134" s="2" t="s">
        <v>2319</v>
      </c>
      <c r="F134" s="2" t="s">
        <v>2320</v>
      </c>
      <c r="G134" s="2" t="s">
        <v>2192</v>
      </c>
      <c r="I134" s="2" t="s">
        <v>30</v>
      </c>
      <c r="J134" s="2" t="s">
        <v>30</v>
      </c>
      <c r="K134" s="2" t="s">
        <v>160</v>
      </c>
      <c r="L134" s="2" t="s">
        <v>150</v>
      </c>
      <c r="M134" s="2" t="s">
        <v>1394</v>
      </c>
      <c r="N134" s="2" t="s">
        <v>2321</v>
      </c>
      <c r="O134" s="151" t="s">
        <v>2322</v>
      </c>
      <c r="P134" s="10" t="s">
        <v>3348</v>
      </c>
      <c r="Q134" s="14" t="s">
        <v>173</v>
      </c>
      <c r="R134" s="2" t="s">
        <v>2195</v>
      </c>
      <c r="S134" s="2" t="s">
        <v>34</v>
      </c>
      <c r="T134" s="125">
        <v>2.85</v>
      </c>
      <c r="U134" s="2" t="s">
        <v>2196</v>
      </c>
      <c r="V134" s="137">
        <v>5.5453000000000002E-2</v>
      </c>
      <c r="W134" s="2" t="s">
        <v>147</v>
      </c>
      <c r="X134" s="2" t="s">
        <v>2131</v>
      </c>
      <c r="Y134" s="158">
        <v>0</v>
      </c>
      <c r="Z134" s="137">
        <v>2.8000000000000001E-2</v>
      </c>
      <c r="AA134" s="2" t="s">
        <v>2205</v>
      </c>
      <c r="AB134" s="3" t="s">
        <v>155</v>
      </c>
      <c r="AC134" s="2" t="s">
        <v>1594</v>
      </c>
      <c r="AD134" s="125">
        <v>482000</v>
      </c>
      <c r="AE134" s="137">
        <v>0.73</v>
      </c>
      <c r="AF134" s="2" t="s">
        <v>1397</v>
      </c>
      <c r="AG134" s="2" t="s">
        <v>150</v>
      </c>
      <c r="AH134" s="2" t="s">
        <v>585</v>
      </c>
      <c r="AI134" s="2" t="s">
        <v>2206</v>
      </c>
      <c r="AJ134" s="2" t="s">
        <v>1394</v>
      </c>
      <c r="AK134" s="2" t="s">
        <v>1427</v>
      </c>
      <c r="AL134" s="2" t="s">
        <v>2198</v>
      </c>
      <c r="AM134" s="2" t="s">
        <v>1428</v>
      </c>
      <c r="AN134" s="151" t="s">
        <v>1397</v>
      </c>
      <c r="AO134" s="2" t="s">
        <v>1397</v>
      </c>
      <c r="AP134" s="137">
        <v>0</v>
      </c>
      <c r="AQ134" s="125">
        <v>662.74</v>
      </c>
      <c r="AR134" s="145">
        <v>126.86</v>
      </c>
      <c r="AS134" s="135">
        <v>1</v>
      </c>
      <c r="AT134" s="125">
        <v>0.84099999999999997</v>
      </c>
      <c r="AU134" s="125">
        <v>0.84099999999999997</v>
      </c>
      <c r="AX134" s="3" t="s">
        <v>150</v>
      </c>
      <c r="AY134" s="2" t="s">
        <v>36</v>
      </c>
      <c r="AZ134" s="137">
        <v>1.2593283565796799E-3</v>
      </c>
      <c r="BA134" s="137">
        <v>5.3483262969003797E-6</v>
      </c>
    </row>
    <row r="135" spans="1:53" x14ac:dyDescent="0.25">
      <c r="A135" s="2">
        <v>424</v>
      </c>
      <c r="B135" s="2">
        <v>7229</v>
      </c>
      <c r="C135" s="2" t="s">
        <v>2199</v>
      </c>
      <c r="D135" s="2" t="s">
        <v>143</v>
      </c>
      <c r="E135" s="2" t="s">
        <v>2323</v>
      </c>
      <c r="F135" s="2" t="s">
        <v>2324</v>
      </c>
      <c r="G135" s="2" t="s">
        <v>2192</v>
      </c>
      <c r="I135" s="2" t="s">
        <v>30</v>
      </c>
      <c r="J135" s="2" t="s">
        <v>30</v>
      </c>
      <c r="K135" s="2" t="s">
        <v>160</v>
      </c>
      <c r="L135" s="2" t="s">
        <v>150</v>
      </c>
      <c r="M135" s="2" t="s">
        <v>1394</v>
      </c>
      <c r="N135" s="2" t="s">
        <v>2325</v>
      </c>
      <c r="O135" s="151" t="s">
        <v>2326</v>
      </c>
      <c r="P135" s="10" t="s">
        <v>3348</v>
      </c>
      <c r="Q135" s="14" t="s">
        <v>173</v>
      </c>
      <c r="R135" s="2" t="s">
        <v>2195</v>
      </c>
      <c r="S135" s="2" t="s">
        <v>34</v>
      </c>
      <c r="T135" s="125">
        <v>2.85</v>
      </c>
      <c r="U135" s="2" t="s">
        <v>2196</v>
      </c>
      <c r="V135" s="137">
        <v>5.5452000000000001E-2</v>
      </c>
      <c r="W135" s="2" t="s">
        <v>147</v>
      </c>
      <c r="X135" s="2" t="s">
        <v>2131</v>
      </c>
      <c r="Y135" s="158">
        <v>0</v>
      </c>
      <c r="Z135" s="137">
        <v>2.8000000000000001E-2</v>
      </c>
      <c r="AA135" s="2" t="s">
        <v>2205</v>
      </c>
      <c r="AB135" s="3" t="s">
        <v>155</v>
      </c>
      <c r="AC135" s="2" t="s">
        <v>1594</v>
      </c>
      <c r="AD135" s="125">
        <v>482000</v>
      </c>
      <c r="AE135" s="137">
        <v>0.73</v>
      </c>
      <c r="AF135" s="2" t="s">
        <v>1397</v>
      </c>
      <c r="AG135" s="2" t="s">
        <v>150</v>
      </c>
      <c r="AH135" s="2" t="s">
        <v>585</v>
      </c>
      <c r="AI135" s="2" t="s">
        <v>2206</v>
      </c>
      <c r="AJ135" s="2" t="s">
        <v>1394</v>
      </c>
      <c r="AK135" s="2" t="s">
        <v>1427</v>
      </c>
      <c r="AL135" s="2" t="s">
        <v>2198</v>
      </c>
      <c r="AM135" s="2" t="s">
        <v>1428</v>
      </c>
      <c r="AN135" s="151" t="s">
        <v>1397</v>
      </c>
      <c r="AO135" s="2" t="s">
        <v>1397</v>
      </c>
      <c r="AP135" s="137">
        <v>0</v>
      </c>
      <c r="AQ135" s="125">
        <v>1322.56</v>
      </c>
      <c r="AR135" s="145">
        <v>127.11</v>
      </c>
      <c r="AS135" s="135">
        <v>1</v>
      </c>
      <c r="AT135" s="125">
        <v>1.681</v>
      </c>
      <c r="AU135" s="125">
        <v>1.681</v>
      </c>
      <c r="AX135" s="3" t="s">
        <v>150</v>
      </c>
      <c r="AY135" s="2" t="s">
        <v>36</v>
      </c>
      <c r="AZ135" s="137">
        <v>2.5180606968710001E-3</v>
      </c>
      <c r="BA135" s="137">
        <v>1.06941213321391E-5</v>
      </c>
    </row>
    <row r="136" spans="1:53" x14ac:dyDescent="0.25">
      <c r="A136" s="2">
        <v>424</v>
      </c>
      <c r="B136" s="2">
        <v>7229</v>
      </c>
      <c r="C136" s="2" t="s">
        <v>2199</v>
      </c>
      <c r="D136" s="2" t="s">
        <v>143</v>
      </c>
      <c r="E136" s="2" t="s">
        <v>2327</v>
      </c>
      <c r="F136" s="2" t="s">
        <v>2328</v>
      </c>
      <c r="G136" s="2" t="s">
        <v>2192</v>
      </c>
      <c r="I136" s="2" t="s">
        <v>30</v>
      </c>
      <c r="J136" s="2" t="s">
        <v>30</v>
      </c>
      <c r="K136" s="2" t="s">
        <v>160</v>
      </c>
      <c r="L136" s="2" t="s">
        <v>150</v>
      </c>
      <c r="M136" s="2" t="s">
        <v>1394</v>
      </c>
      <c r="N136" s="2" t="s">
        <v>2329</v>
      </c>
      <c r="O136" s="151" t="s">
        <v>2330</v>
      </c>
      <c r="P136" s="10" t="s">
        <v>3348</v>
      </c>
      <c r="Q136" s="14" t="s">
        <v>173</v>
      </c>
      <c r="R136" s="2" t="s">
        <v>2195</v>
      </c>
      <c r="S136" s="2" t="s">
        <v>34</v>
      </c>
      <c r="T136" s="125">
        <v>2.85</v>
      </c>
      <c r="U136" s="2" t="s">
        <v>2196</v>
      </c>
      <c r="V136" s="137">
        <v>5.5451E-2</v>
      </c>
      <c r="W136" s="2" t="s">
        <v>147</v>
      </c>
      <c r="X136" s="2" t="s">
        <v>2131</v>
      </c>
      <c r="Y136" s="158">
        <v>0</v>
      </c>
      <c r="Z136" s="137">
        <v>2.8000000000000001E-2</v>
      </c>
      <c r="AA136" s="2" t="s">
        <v>2205</v>
      </c>
      <c r="AB136" s="3" t="s">
        <v>155</v>
      </c>
      <c r="AC136" s="2" t="s">
        <v>1594</v>
      </c>
      <c r="AD136" s="125">
        <v>482000</v>
      </c>
      <c r="AE136" s="137">
        <v>0.73</v>
      </c>
      <c r="AF136" s="2" t="s">
        <v>1397</v>
      </c>
      <c r="AG136" s="2" t="s">
        <v>150</v>
      </c>
      <c r="AH136" s="2" t="s">
        <v>585</v>
      </c>
      <c r="AI136" s="2" t="s">
        <v>2206</v>
      </c>
      <c r="AJ136" s="2" t="s">
        <v>1394</v>
      </c>
      <c r="AK136" s="2" t="s">
        <v>1427</v>
      </c>
      <c r="AL136" s="2" t="s">
        <v>2198</v>
      </c>
      <c r="AM136" s="2" t="s">
        <v>1428</v>
      </c>
      <c r="AN136" s="151" t="s">
        <v>1397</v>
      </c>
      <c r="AO136" s="2" t="s">
        <v>1397</v>
      </c>
      <c r="AP136" s="137">
        <v>0</v>
      </c>
      <c r="AQ136" s="125">
        <v>828.75</v>
      </c>
      <c r="AR136" s="145">
        <v>126.61</v>
      </c>
      <c r="AS136" s="135">
        <v>1</v>
      </c>
      <c r="AT136" s="125">
        <v>1.0489999999999999</v>
      </c>
      <c r="AU136" s="125">
        <v>1.0489999999999999</v>
      </c>
      <c r="AX136" s="3" t="s">
        <v>150</v>
      </c>
      <c r="AY136" s="2" t="s">
        <v>36</v>
      </c>
      <c r="AZ136" s="137">
        <v>1.5716746279763199E-3</v>
      </c>
      <c r="BA136" s="137">
        <v>6.6748506845402796E-6</v>
      </c>
    </row>
    <row r="137" spans="1:53" x14ac:dyDescent="0.25">
      <c r="A137" s="2">
        <v>424</v>
      </c>
      <c r="B137" s="2">
        <v>7229</v>
      </c>
      <c r="C137" s="2" t="s">
        <v>2199</v>
      </c>
      <c r="D137" s="2" t="s">
        <v>143</v>
      </c>
      <c r="E137" s="2" t="s">
        <v>2331</v>
      </c>
      <c r="F137" s="2" t="s">
        <v>2332</v>
      </c>
      <c r="G137" s="2" t="s">
        <v>2192</v>
      </c>
      <c r="I137" s="2" t="s">
        <v>30</v>
      </c>
      <c r="J137" s="2" t="s">
        <v>30</v>
      </c>
      <c r="K137" s="2" t="s">
        <v>160</v>
      </c>
      <c r="L137" s="2" t="s">
        <v>150</v>
      </c>
      <c r="M137" s="2" t="s">
        <v>1394</v>
      </c>
      <c r="N137" s="2" t="s">
        <v>2333</v>
      </c>
      <c r="O137" s="151" t="s">
        <v>2334</v>
      </c>
      <c r="P137" s="10" t="s">
        <v>3348</v>
      </c>
      <c r="Q137" s="14" t="s">
        <v>173</v>
      </c>
      <c r="R137" s="2" t="s">
        <v>2195</v>
      </c>
      <c r="S137" s="2" t="s">
        <v>34</v>
      </c>
      <c r="T137" s="125">
        <v>2.85</v>
      </c>
      <c r="U137" s="2" t="s">
        <v>2196</v>
      </c>
      <c r="V137" s="137">
        <v>5.5451E-2</v>
      </c>
      <c r="W137" s="2" t="s">
        <v>147</v>
      </c>
      <c r="X137" s="2" t="s">
        <v>2131</v>
      </c>
      <c r="Y137" s="158">
        <v>0</v>
      </c>
      <c r="Z137" s="137">
        <v>2.8000000000000001E-2</v>
      </c>
      <c r="AA137" s="2" t="s">
        <v>2205</v>
      </c>
      <c r="AB137" s="3" t="s">
        <v>155</v>
      </c>
      <c r="AC137" s="2" t="s">
        <v>1594</v>
      </c>
      <c r="AD137" s="125">
        <v>482000</v>
      </c>
      <c r="AE137" s="137">
        <v>0.73</v>
      </c>
      <c r="AF137" s="2" t="s">
        <v>1397</v>
      </c>
      <c r="AG137" s="2" t="s">
        <v>150</v>
      </c>
      <c r="AH137" s="2" t="s">
        <v>585</v>
      </c>
      <c r="AI137" s="2" t="s">
        <v>2206</v>
      </c>
      <c r="AJ137" s="2" t="s">
        <v>1394</v>
      </c>
      <c r="AK137" s="2" t="s">
        <v>1427</v>
      </c>
      <c r="AL137" s="2" t="s">
        <v>2198</v>
      </c>
      <c r="AM137" s="2" t="s">
        <v>1428</v>
      </c>
      <c r="AN137" s="151" t="s">
        <v>1397</v>
      </c>
      <c r="AO137" s="2" t="s">
        <v>1397</v>
      </c>
      <c r="AP137" s="137">
        <v>0</v>
      </c>
      <c r="AQ137" s="125">
        <v>466.67</v>
      </c>
      <c r="AR137" s="145">
        <v>126.49</v>
      </c>
      <c r="AS137" s="135">
        <v>1</v>
      </c>
      <c r="AT137" s="125">
        <v>0.59</v>
      </c>
      <c r="AU137" s="125">
        <v>0.59</v>
      </c>
      <c r="AX137" s="3" t="s">
        <v>150</v>
      </c>
      <c r="AY137" s="2" t="s">
        <v>36</v>
      </c>
      <c r="AZ137" s="137">
        <v>8.8417283506025902E-4</v>
      </c>
      <c r="BA137" s="137">
        <v>3.75505308051762E-6</v>
      </c>
    </row>
    <row r="138" spans="1:53" x14ac:dyDescent="0.25">
      <c r="A138" s="2">
        <v>424</v>
      </c>
      <c r="B138" s="2">
        <v>7229</v>
      </c>
      <c r="C138" s="2" t="s">
        <v>2199</v>
      </c>
      <c r="D138" s="2" t="s">
        <v>143</v>
      </c>
      <c r="E138" s="2" t="s">
        <v>2335</v>
      </c>
      <c r="F138" s="2" t="s">
        <v>2336</v>
      </c>
      <c r="G138" s="2" t="s">
        <v>2192</v>
      </c>
      <c r="I138" s="2" t="s">
        <v>30</v>
      </c>
      <c r="J138" s="2" t="s">
        <v>30</v>
      </c>
      <c r="K138" s="2" t="s">
        <v>160</v>
      </c>
      <c r="L138" s="2" t="s">
        <v>150</v>
      </c>
      <c r="M138" s="2" t="s">
        <v>1394</v>
      </c>
      <c r="N138" s="2" t="s">
        <v>2337</v>
      </c>
      <c r="O138" s="151" t="s">
        <v>2338</v>
      </c>
      <c r="P138" s="10" t="s">
        <v>3348</v>
      </c>
      <c r="Q138" s="14" t="s">
        <v>173</v>
      </c>
      <c r="R138" s="2" t="s">
        <v>2195</v>
      </c>
      <c r="S138" s="2" t="s">
        <v>34</v>
      </c>
      <c r="T138" s="125">
        <v>2.85</v>
      </c>
      <c r="U138" s="2" t="s">
        <v>2196</v>
      </c>
      <c r="V138" s="137">
        <v>5.5451E-2</v>
      </c>
      <c r="W138" s="2" t="s">
        <v>147</v>
      </c>
      <c r="X138" s="2" t="s">
        <v>2131</v>
      </c>
      <c r="Y138" s="158">
        <v>0</v>
      </c>
      <c r="Z138" s="137">
        <v>2.8000000000000001E-2</v>
      </c>
      <c r="AA138" s="2" t="s">
        <v>2205</v>
      </c>
      <c r="AB138" s="3" t="s">
        <v>155</v>
      </c>
      <c r="AC138" s="2" t="s">
        <v>1594</v>
      </c>
      <c r="AD138" s="125">
        <v>482000</v>
      </c>
      <c r="AE138" s="137">
        <v>0.73</v>
      </c>
      <c r="AF138" s="2" t="s">
        <v>1397</v>
      </c>
      <c r="AG138" s="2" t="s">
        <v>150</v>
      </c>
      <c r="AH138" s="2" t="s">
        <v>585</v>
      </c>
      <c r="AI138" s="2" t="s">
        <v>2206</v>
      </c>
      <c r="AJ138" s="2" t="s">
        <v>1394</v>
      </c>
      <c r="AK138" s="2" t="s">
        <v>1427</v>
      </c>
      <c r="AL138" s="2" t="s">
        <v>2198</v>
      </c>
      <c r="AM138" s="2" t="s">
        <v>1428</v>
      </c>
      <c r="AN138" s="151" t="s">
        <v>1397</v>
      </c>
      <c r="AO138" s="2" t="s">
        <v>1397</v>
      </c>
      <c r="AP138" s="137">
        <v>0</v>
      </c>
      <c r="AQ138" s="125">
        <v>1392.06</v>
      </c>
      <c r="AR138" s="145">
        <v>126.12</v>
      </c>
      <c r="AS138" s="135">
        <v>1</v>
      </c>
      <c r="AT138" s="125">
        <v>1.756</v>
      </c>
      <c r="AU138" s="125">
        <v>1.756</v>
      </c>
      <c r="AX138" s="3" t="s">
        <v>150</v>
      </c>
      <c r="AY138" s="2" t="s">
        <v>36</v>
      </c>
      <c r="AZ138" s="137">
        <v>2.6297411886324999E-3</v>
      </c>
      <c r="BA138" s="137">
        <v>1.11684247239575E-5</v>
      </c>
    </row>
    <row r="139" spans="1:53" x14ac:dyDescent="0.25">
      <c r="A139" s="2">
        <v>424</v>
      </c>
      <c r="B139" s="2">
        <v>7229</v>
      </c>
      <c r="C139" s="2" t="s">
        <v>2199</v>
      </c>
      <c r="D139" s="2" t="s">
        <v>143</v>
      </c>
      <c r="E139" s="2" t="s">
        <v>2339</v>
      </c>
      <c r="F139" s="2" t="s">
        <v>2340</v>
      </c>
      <c r="G139" s="2" t="s">
        <v>2192</v>
      </c>
      <c r="I139" s="2" t="s">
        <v>30</v>
      </c>
      <c r="J139" s="2" t="s">
        <v>30</v>
      </c>
      <c r="K139" s="2" t="s">
        <v>160</v>
      </c>
      <c r="L139" s="2" t="s">
        <v>150</v>
      </c>
      <c r="M139" s="2" t="s">
        <v>1394</v>
      </c>
      <c r="N139" s="2" t="s">
        <v>2341</v>
      </c>
      <c r="O139" s="151" t="s">
        <v>2295</v>
      </c>
      <c r="P139" s="10" t="s">
        <v>3348</v>
      </c>
      <c r="Q139" s="14" t="s">
        <v>173</v>
      </c>
      <c r="R139" s="2" t="s">
        <v>2195</v>
      </c>
      <c r="S139" s="2" t="s">
        <v>34</v>
      </c>
      <c r="T139" s="125">
        <v>2.85</v>
      </c>
      <c r="U139" s="2" t="s">
        <v>2204</v>
      </c>
      <c r="V139" s="137">
        <v>5.5451E-2</v>
      </c>
      <c r="W139" s="2" t="s">
        <v>147</v>
      </c>
      <c r="X139" s="2" t="s">
        <v>2131</v>
      </c>
      <c r="Y139" s="158">
        <v>0</v>
      </c>
      <c r="Z139" s="137">
        <v>2.8000000000000001E-2</v>
      </c>
      <c r="AA139" s="2" t="s">
        <v>2205</v>
      </c>
      <c r="AB139" s="3" t="s">
        <v>155</v>
      </c>
      <c r="AC139" s="2" t="s">
        <v>1594</v>
      </c>
      <c r="AD139" s="125">
        <v>482000</v>
      </c>
      <c r="AE139" s="137">
        <v>0.73</v>
      </c>
      <c r="AF139" s="2" t="s">
        <v>1397</v>
      </c>
      <c r="AG139" s="2" t="s">
        <v>150</v>
      </c>
      <c r="AH139" s="2" t="s">
        <v>585</v>
      </c>
      <c r="AI139" s="2" t="s">
        <v>2206</v>
      </c>
      <c r="AJ139" s="2" t="s">
        <v>1394</v>
      </c>
      <c r="AK139" s="2" t="s">
        <v>1427</v>
      </c>
      <c r="AL139" s="2" t="s">
        <v>2198</v>
      </c>
      <c r="AM139" s="2" t="s">
        <v>1428</v>
      </c>
      <c r="AN139" s="151" t="s">
        <v>1397</v>
      </c>
      <c r="AO139" s="2" t="s">
        <v>1397</v>
      </c>
      <c r="AP139" s="137">
        <v>0</v>
      </c>
      <c r="AQ139" s="125">
        <v>541.9</v>
      </c>
      <c r="AR139" s="145">
        <v>126.12</v>
      </c>
      <c r="AS139" s="135">
        <v>1</v>
      </c>
      <c r="AT139" s="125">
        <v>0.68300000000000005</v>
      </c>
      <c r="AU139" s="125">
        <v>0.68300000000000005</v>
      </c>
      <c r="AX139" s="3" t="s">
        <v>150</v>
      </c>
      <c r="AY139" s="2" t="s">
        <v>36</v>
      </c>
      <c r="AZ139" s="137">
        <v>1.0237035401634599E-3</v>
      </c>
      <c r="BA139" s="137">
        <v>4.3476354165140501E-6</v>
      </c>
    </row>
    <row r="140" spans="1:53" x14ac:dyDescent="0.25">
      <c r="A140" s="2">
        <v>424</v>
      </c>
      <c r="B140" s="2">
        <v>7229</v>
      </c>
      <c r="C140" s="2" t="s">
        <v>2199</v>
      </c>
      <c r="D140" s="2" t="s">
        <v>143</v>
      </c>
      <c r="E140" s="2" t="s">
        <v>2342</v>
      </c>
      <c r="F140" s="2" t="s">
        <v>2343</v>
      </c>
      <c r="G140" s="2" t="s">
        <v>2192</v>
      </c>
      <c r="I140" s="2" t="s">
        <v>30</v>
      </c>
      <c r="J140" s="2" t="s">
        <v>30</v>
      </c>
      <c r="K140" s="2" t="s">
        <v>160</v>
      </c>
      <c r="L140" s="2" t="s">
        <v>150</v>
      </c>
      <c r="M140" s="2" t="s">
        <v>1394</v>
      </c>
      <c r="N140" s="2" t="s">
        <v>2344</v>
      </c>
      <c r="O140" s="151" t="s">
        <v>2345</v>
      </c>
      <c r="P140" s="10" t="s">
        <v>3348</v>
      </c>
      <c r="Q140" s="14" t="s">
        <v>173</v>
      </c>
      <c r="R140" s="2" t="s">
        <v>2195</v>
      </c>
      <c r="S140" s="2" t="s">
        <v>34</v>
      </c>
      <c r="T140" s="125">
        <v>2.85</v>
      </c>
      <c r="U140" s="2" t="s">
        <v>2196</v>
      </c>
      <c r="V140" s="137">
        <v>5.5453000000000002E-2</v>
      </c>
      <c r="W140" s="2" t="s">
        <v>147</v>
      </c>
      <c r="X140" s="2" t="s">
        <v>2131</v>
      </c>
      <c r="Y140" s="158">
        <v>0</v>
      </c>
      <c r="Z140" s="137">
        <v>2.8000000000000001E-2</v>
      </c>
      <c r="AA140" s="2" t="s">
        <v>2205</v>
      </c>
      <c r="AB140" s="3" t="s">
        <v>155</v>
      </c>
      <c r="AC140" s="2" t="s">
        <v>1594</v>
      </c>
      <c r="AD140" s="125">
        <v>482000</v>
      </c>
      <c r="AE140" s="137">
        <v>0.73</v>
      </c>
      <c r="AF140" s="2" t="s">
        <v>1397</v>
      </c>
      <c r="AG140" s="2" t="s">
        <v>150</v>
      </c>
      <c r="AH140" s="2" t="s">
        <v>585</v>
      </c>
      <c r="AI140" s="2" t="s">
        <v>2206</v>
      </c>
      <c r="AJ140" s="2" t="s">
        <v>1394</v>
      </c>
      <c r="AK140" s="2" t="s">
        <v>1427</v>
      </c>
      <c r="AL140" s="2" t="s">
        <v>2198</v>
      </c>
      <c r="AM140" s="2" t="s">
        <v>1428</v>
      </c>
      <c r="AN140" s="151" t="s">
        <v>1397</v>
      </c>
      <c r="AO140" s="2" t="s">
        <v>1397</v>
      </c>
      <c r="AP140" s="137">
        <v>0</v>
      </c>
      <c r="AQ140" s="125">
        <v>3641.9</v>
      </c>
      <c r="AR140" s="145">
        <v>126.36</v>
      </c>
      <c r="AS140" s="135">
        <v>1</v>
      </c>
      <c r="AT140" s="125">
        <v>4.6020000000000003</v>
      </c>
      <c r="AU140" s="125">
        <v>4.6020000000000003</v>
      </c>
      <c r="AX140" s="3" t="s">
        <v>150</v>
      </c>
      <c r="AY140" s="2" t="s">
        <v>36</v>
      </c>
      <c r="AZ140" s="137">
        <v>6.8930071025005597E-3</v>
      </c>
      <c r="BA140" s="137">
        <v>2.9274375470391599E-5</v>
      </c>
    </row>
    <row r="141" spans="1:53" x14ac:dyDescent="0.25">
      <c r="A141" s="2">
        <v>424</v>
      </c>
      <c r="B141" s="2">
        <v>7229</v>
      </c>
      <c r="C141" s="2" t="s">
        <v>2199</v>
      </c>
      <c r="D141" s="2" t="s">
        <v>143</v>
      </c>
      <c r="E141" s="2" t="s">
        <v>2346</v>
      </c>
      <c r="F141" s="2" t="s">
        <v>2347</v>
      </c>
      <c r="G141" s="2" t="s">
        <v>2192</v>
      </c>
      <c r="I141" s="2" t="s">
        <v>30</v>
      </c>
      <c r="J141" s="2" t="s">
        <v>30</v>
      </c>
      <c r="K141" s="2" t="s">
        <v>160</v>
      </c>
      <c r="L141" s="2" t="s">
        <v>150</v>
      </c>
      <c r="M141" s="2" t="s">
        <v>1394</v>
      </c>
      <c r="N141" s="2" t="s">
        <v>2348</v>
      </c>
      <c r="O141" s="151" t="s">
        <v>2349</v>
      </c>
      <c r="P141" s="10" t="s">
        <v>3348</v>
      </c>
      <c r="Q141" s="14" t="s">
        <v>173</v>
      </c>
      <c r="R141" s="2" t="s">
        <v>2195</v>
      </c>
      <c r="S141" s="2" t="s">
        <v>34</v>
      </c>
      <c r="T141" s="125">
        <v>2.85</v>
      </c>
      <c r="U141" s="2" t="s">
        <v>2196</v>
      </c>
      <c r="V141" s="137">
        <v>5.5453000000000002E-2</v>
      </c>
      <c r="W141" s="2" t="s">
        <v>147</v>
      </c>
      <c r="X141" s="2" t="s">
        <v>2131</v>
      </c>
      <c r="Y141" s="158">
        <v>0</v>
      </c>
      <c r="Z141" s="137">
        <v>2.8000000000000001E-2</v>
      </c>
      <c r="AA141" s="2" t="s">
        <v>2205</v>
      </c>
      <c r="AB141" s="3" t="s">
        <v>155</v>
      </c>
      <c r="AC141" s="2" t="s">
        <v>1594</v>
      </c>
      <c r="AD141" s="125">
        <v>482000</v>
      </c>
      <c r="AE141" s="137">
        <v>0.73</v>
      </c>
      <c r="AF141" s="2" t="s">
        <v>1397</v>
      </c>
      <c r="AG141" s="2" t="s">
        <v>150</v>
      </c>
      <c r="AH141" s="2" t="s">
        <v>585</v>
      </c>
      <c r="AI141" s="2" t="s">
        <v>2206</v>
      </c>
      <c r="AJ141" s="2" t="s">
        <v>1394</v>
      </c>
      <c r="AK141" s="2" t="s">
        <v>1427</v>
      </c>
      <c r="AL141" s="2" t="s">
        <v>2198</v>
      </c>
      <c r="AM141" s="2" t="s">
        <v>1428</v>
      </c>
      <c r="AN141" s="151" t="s">
        <v>1397</v>
      </c>
      <c r="AO141" s="2" t="s">
        <v>1397</v>
      </c>
      <c r="AP141" s="137">
        <v>0</v>
      </c>
      <c r="AQ141" s="125">
        <v>7114.1</v>
      </c>
      <c r="AR141" s="145">
        <v>127.51</v>
      </c>
      <c r="AS141" s="135">
        <v>1</v>
      </c>
      <c r="AT141" s="125">
        <v>9.0709999999999997</v>
      </c>
      <c r="AU141" s="125">
        <v>9.0709999999999997</v>
      </c>
      <c r="AX141" s="3" t="s">
        <v>150</v>
      </c>
      <c r="AY141" s="2" t="s">
        <v>36</v>
      </c>
      <c r="AZ141" s="137">
        <v>1.3587366918424699E-2</v>
      </c>
      <c r="BA141" s="137">
        <v>5.7705102418891399E-5</v>
      </c>
    </row>
    <row r="142" spans="1:53" x14ac:dyDescent="0.25">
      <c r="A142" s="2">
        <v>424</v>
      </c>
      <c r="B142" s="2">
        <v>7229</v>
      </c>
      <c r="C142" s="2" t="s">
        <v>2199</v>
      </c>
      <c r="D142" s="2" t="s">
        <v>143</v>
      </c>
      <c r="E142" s="2" t="s">
        <v>2350</v>
      </c>
      <c r="F142" s="2" t="s">
        <v>2351</v>
      </c>
      <c r="G142" s="2" t="s">
        <v>2192</v>
      </c>
      <c r="I142" s="2" t="s">
        <v>30</v>
      </c>
      <c r="J142" s="2" t="s">
        <v>30</v>
      </c>
      <c r="K142" s="2" t="s">
        <v>160</v>
      </c>
      <c r="L142" s="2" t="s">
        <v>150</v>
      </c>
      <c r="M142" s="2" t="s">
        <v>1394</v>
      </c>
      <c r="N142" s="2" t="s">
        <v>2352</v>
      </c>
      <c r="O142" s="151" t="s">
        <v>2295</v>
      </c>
      <c r="P142" s="10" t="s">
        <v>3348</v>
      </c>
      <c r="Q142" s="14" t="s">
        <v>173</v>
      </c>
      <c r="R142" s="2" t="s">
        <v>2195</v>
      </c>
      <c r="S142" s="2" t="s">
        <v>34</v>
      </c>
      <c r="T142" s="125">
        <v>2.85</v>
      </c>
      <c r="U142" s="2" t="s">
        <v>2204</v>
      </c>
      <c r="V142" s="137">
        <v>5.5905999999999997E-2</v>
      </c>
      <c r="W142" s="2" t="s">
        <v>147</v>
      </c>
      <c r="X142" s="2" t="s">
        <v>2131</v>
      </c>
      <c r="Y142" s="158">
        <v>0</v>
      </c>
      <c r="Z142" s="137">
        <v>2.8000000000000001E-2</v>
      </c>
      <c r="AA142" s="2" t="s">
        <v>2205</v>
      </c>
      <c r="AB142" s="3" t="s">
        <v>155</v>
      </c>
      <c r="AC142" s="2" t="s">
        <v>1594</v>
      </c>
      <c r="AD142" s="125">
        <v>482000</v>
      </c>
      <c r="AE142" s="137">
        <v>0.73</v>
      </c>
      <c r="AF142" s="2" t="s">
        <v>1397</v>
      </c>
      <c r="AG142" s="2" t="s">
        <v>150</v>
      </c>
      <c r="AH142" s="2" t="s">
        <v>585</v>
      </c>
      <c r="AI142" s="2" t="s">
        <v>2206</v>
      </c>
      <c r="AJ142" s="2" t="s">
        <v>1394</v>
      </c>
      <c r="AK142" s="2" t="s">
        <v>1427</v>
      </c>
      <c r="AL142" s="2" t="s">
        <v>2198</v>
      </c>
      <c r="AM142" s="2" t="s">
        <v>1428</v>
      </c>
      <c r="AN142" s="151" t="s">
        <v>1397</v>
      </c>
      <c r="AO142" s="2" t="s">
        <v>1397</v>
      </c>
      <c r="AP142" s="137">
        <v>0</v>
      </c>
      <c r="AQ142" s="125">
        <v>5245.56</v>
      </c>
      <c r="AR142" s="145">
        <v>130.66999999999999</v>
      </c>
      <c r="AS142" s="135">
        <v>1</v>
      </c>
      <c r="AT142" s="125">
        <v>6.8540000000000001</v>
      </c>
      <c r="AU142" s="125">
        <v>6.8540000000000001</v>
      </c>
      <c r="AX142" s="3" t="s">
        <v>150</v>
      </c>
      <c r="AY142" s="2" t="s">
        <v>36</v>
      </c>
      <c r="AZ142" s="137">
        <v>1.02668884194541E-2</v>
      </c>
      <c r="BA142" s="137">
        <v>4.36031389543589E-5</v>
      </c>
    </row>
    <row r="143" spans="1:53" x14ac:dyDescent="0.25">
      <c r="A143" s="2">
        <v>424</v>
      </c>
      <c r="B143" s="2">
        <v>7229</v>
      </c>
      <c r="C143" s="2" t="s">
        <v>2199</v>
      </c>
      <c r="D143" s="2" t="s">
        <v>143</v>
      </c>
      <c r="E143" s="2" t="s">
        <v>2353</v>
      </c>
      <c r="F143" s="2" t="s">
        <v>2354</v>
      </c>
      <c r="G143" s="2" t="s">
        <v>2192</v>
      </c>
      <c r="I143" s="2" t="s">
        <v>30</v>
      </c>
      <c r="J143" s="2" t="s">
        <v>30</v>
      </c>
      <c r="K143" s="2" t="s">
        <v>160</v>
      </c>
      <c r="L143" s="2" t="s">
        <v>150</v>
      </c>
      <c r="M143" s="2" t="s">
        <v>1394</v>
      </c>
      <c r="N143" s="2" t="s">
        <v>2355</v>
      </c>
      <c r="O143" s="151" t="s">
        <v>2356</v>
      </c>
      <c r="P143" s="10" t="s">
        <v>3348</v>
      </c>
      <c r="Q143" s="14" t="s">
        <v>173</v>
      </c>
      <c r="R143" s="2" t="s">
        <v>2195</v>
      </c>
      <c r="S143" s="2" t="s">
        <v>34</v>
      </c>
      <c r="T143" s="125">
        <v>2.85</v>
      </c>
      <c r="U143" s="2" t="s">
        <v>2196</v>
      </c>
      <c r="V143" s="137">
        <v>5.5452000000000001E-2</v>
      </c>
      <c r="W143" s="2" t="s">
        <v>147</v>
      </c>
      <c r="X143" s="2" t="s">
        <v>2131</v>
      </c>
      <c r="Y143" s="158">
        <v>0</v>
      </c>
      <c r="Z143" s="137">
        <v>2.8000000000000001E-2</v>
      </c>
      <c r="AA143" s="2" t="s">
        <v>2205</v>
      </c>
      <c r="AB143" s="3" t="s">
        <v>155</v>
      </c>
      <c r="AC143" s="2" t="s">
        <v>1594</v>
      </c>
      <c r="AD143" s="125">
        <v>482000</v>
      </c>
      <c r="AE143" s="137">
        <v>0.73</v>
      </c>
      <c r="AF143" s="2" t="s">
        <v>1397</v>
      </c>
      <c r="AG143" s="2" t="s">
        <v>150</v>
      </c>
      <c r="AH143" s="2" t="s">
        <v>585</v>
      </c>
      <c r="AI143" s="2" t="s">
        <v>2206</v>
      </c>
      <c r="AJ143" s="2" t="s">
        <v>1394</v>
      </c>
      <c r="AK143" s="2" t="s">
        <v>1427</v>
      </c>
      <c r="AL143" s="2" t="s">
        <v>2198</v>
      </c>
      <c r="AM143" s="2" t="s">
        <v>1428</v>
      </c>
      <c r="AN143" s="151" t="s">
        <v>1397</v>
      </c>
      <c r="AO143" s="2" t="s">
        <v>1397</v>
      </c>
      <c r="AP143" s="137">
        <v>0</v>
      </c>
      <c r="AQ143" s="125">
        <v>2302.16</v>
      </c>
      <c r="AR143" s="145">
        <v>128.88999999999999</v>
      </c>
      <c r="AS143" s="135">
        <v>1</v>
      </c>
      <c r="AT143" s="125">
        <v>2.9670000000000001</v>
      </c>
      <c r="AU143" s="125">
        <v>2.9670000000000001</v>
      </c>
      <c r="AX143" s="3" t="s">
        <v>150</v>
      </c>
      <c r="AY143" s="2" t="s">
        <v>36</v>
      </c>
      <c r="AZ143" s="137">
        <v>4.4445297704929004E-3</v>
      </c>
      <c r="BA143" s="137">
        <v>1.8875772410497299E-5</v>
      </c>
    </row>
    <row r="144" spans="1:53" x14ac:dyDescent="0.25">
      <c r="A144" s="2">
        <v>424</v>
      </c>
      <c r="B144" s="2">
        <v>7229</v>
      </c>
      <c r="C144" s="2" t="s">
        <v>2199</v>
      </c>
      <c r="D144" s="2" t="s">
        <v>143</v>
      </c>
      <c r="E144" s="2" t="s">
        <v>2357</v>
      </c>
      <c r="F144" s="2" t="s">
        <v>2358</v>
      </c>
      <c r="G144" s="2" t="s">
        <v>2192</v>
      </c>
      <c r="I144" s="2" t="s">
        <v>30</v>
      </c>
      <c r="J144" s="2" t="s">
        <v>30</v>
      </c>
      <c r="K144" s="2" t="s">
        <v>160</v>
      </c>
      <c r="L144" s="2" t="s">
        <v>150</v>
      </c>
      <c r="M144" s="2" t="s">
        <v>1394</v>
      </c>
      <c r="N144" s="2" t="s">
        <v>2359</v>
      </c>
      <c r="O144" s="151" t="s">
        <v>2360</v>
      </c>
      <c r="P144" s="10" t="s">
        <v>3348</v>
      </c>
      <c r="Q144" s="14" t="s">
        <v>173</v>
      </c>
      <c r="R144" s="2" t="s">
        <v>2195</v>
      </c>
      <c r="S144" s="2" t="s">
        <v>34</v>
      </c>
      <c r="T144" s="125">
        <v>2.85</v>
      </c>
      <c r="U144" s="2" t="s">
        <v>2196</v>
      </c>
      <c r="V144" s="137">
        <v>5.5452000000000001E-2</v>
      </c>
      <c r="W144" s="2" t="s">
        <v>147</v>
      </c>
      <c r="X144" s="2" t="s">
        <v>2131</v>
      </c>
      <c r="Y144" s="158">
        <v>0</v>
      </c>
      <c r="Z144" s="137">
        <v>2.8000000000000001E-2</v>
      </c>
      <c r="AA144" s="2" t="s">
        <v>2205</v>
      </c>
      <c r="AB144" s="3" t="s">
        <v>155</v>
      </c>
      <c r="AC144" s="2" t="s">
        <v>1594</v>
      </c>
      <c r="AD144" s="125">
        <v>482000</v>
      </c>
      <c r="AE144" s="137">
        <v>0.73</v>
      </c>
      <c r="AF144" s="2" t="s">
        <v>1397</v>
      </c>
      <c r="AG144" s="2" t="s">
        <v>150</v>
      </c>
      <c r="AH144" s="2" t="s">
        <v>585</v>
      </c>
      <c r="AI144" s="2" t="s">
        <v>2206</v>
      </c>
      <c r="AJ144" s="2" t="s">
        <v>1394</v>
      </c>
      <c r="AK144" s="2" t="s">
        <v>1427</v>
      </c>
      <c r="AL144" s="2" t="s">
        <v>2198</v>
      </c>
      <c r="AM144" s="2" t="s">
        <v>1428</v>
      </c>
      <c r="AN144" s="151" t="s">
        <v>1397</v>
      </c>
      <c r="AO144" s="2" t="s">
        <v>1397</v>
      </c>
      <c r="AP144" s="137">
        <v>0</v>
      </c>
      <c r="AQ144" s="125">
        <v>2149.12</v>
      </c>
      <c r="AR144" s="145">
        <v>129.26</v>
      </c>
      <c r="AS144" s="135">
        <v>1</v>
      </c>
      <c r="AT144" s="125">
        <v>2.778</v>
      </c>
      <c r="AU144" s="125">
        <v>2.778</v>
      </c>
      <c r="AX144" s="3" t="s">
        <v>150</v>
      </c>
      <c r="AY144" s="2" t="s">
        <v>36</v>
      </c>
      <c r="AZ144" s="137">
        <v>4.1609826933373204E-3</v>
      </c>
      <c r="BA144" s="137">
        <v>1.7671557257843102E-5</v>
      </c>
    </row>
    <row r="145" spans="1:53" x14ac:dyDescent="0.25">
      <c r="A145" s="2">
        <v>424</v>
      </c>
      <c r="B145" s="2">
        <v>7229</v>
      </c>
      <c r="C145" s="2" t="s">
        <v>2199</v>
      </c>
      <c r="D145" s="2" t="s">
        <v>143</v>
      </c>
      <c r="E145" s="2" t="s">
        <v>2361</v>
      </c>
      <c r="F145" s="2" t="s">
        <v>2362</v>
      </c>
      <c r="G145" s="2" t="s">
        <v>2192</v>
      </c>
      <c r="I145" s="2" t="s">
        <v>30</v>
      </c>
      <c r="J145" s="2" t="s">
        <v>30</v>
      </c>
      <c r="K145" s="2" t="s">
        <v>160</v>
      </c>
      <c r="L145" s="2" t="s">
        <v>150</v>
      </c>
      <c r="M145" s="2" t="s">
        <v>1394</v>
      </c>
      <c r="N145" s="2" t="s">
        <v>2363</v>
      </c>
      <c r="O145" s="151" t="s">
        <v>2295</v>
      </c>
      <c r="P145" s="10" t="s">
        <v>3348</v>
      </c>
      <c r="Q145" s="14" t="s">
        <v>173</v>
      </c>
      <c r="R145" s="2" t="s">
        <v>2195</v>
      </c>
      <c r="S145" s="2" t="s">
        <v>34</v>
      </c>
      <c r="T145" s="125">
        <v>2.85</v>
      </c>
      <c r="U145" s="2" t="s">
        <v>2204</v>
      </c>
      <c r="V145" s="137">
        <v>5.5452000000000001E-2</v>
      </c>
      <c r="W145" s="2" t="s">
        <v>147</v>
      </c>
      <c r="X145" s="2" t="s">
        <v>2131</v>
      </c>
      <c r="Y145" s="158">
        <v>0</v>
      </c>
      <c r="Z145" s="137">
        <v>2.8000000000000001E-2</v>
      </c>
      <c r="AA145" s="2" t="s">
        <v>2205</v>
      </c>
      <c r="AB145" s="3" t="s">
        <v>155</v>
      </c>
      <c r="AC145" s="2" t="s">
        <v>1594</v>
      </c>
      <c r="AD145" s="125">
        <v>482000</v>
      </c>
      <c r="AE145" s="137">
        <v>0.73</v>
      </c>
      <c r="AF145" s="2" t="s">
        <v>1397</v>
      </c>
      <c r="AG145" s="2" t="s">
        <v>150</v>
      </c>
      <c r="AH145" s="2" t="s">
        <v>585</v>
      </c>
      <c r="AI145" s="2" t="s">
        <v>2206</v>
      </c>
      <c r="AJ145" s="2" t="s">
        <v>1394</v>
      </c>
      <c r="AK145" s="2" t="s">
        <v>1427</v>
      </c>
      <c r="AL145" s="2" t="s">
        <v>2198</v>
      </c>
      <c r="AM145" s="2" t="s">
        <v>1428</v>
      </c>
      <c r="AN145" s="151" t="s">
        <v>1397</v>
      </c>
      <c r="AO145" s="2" t="s">
        <v>1397</v>
      </c>
      <c r="AP145" s="137">
        <v>0</v>
      </c>
      <c r="AQ145" s="125">
        <v>2751.23</v>
      </c>
      <c r="AR145" s="145">
        <v>127.8</v>
      </c>
      <c r="AS145" s="135">
        <v>1</v>
      </c>
      <c r="AT145" s="125">
        <v>3.516</v>
      </c>
      <c r="AU145" s="125">
        <v>3.516</v>
      </c>
      <c r="AX145" s="3" t="s">
        <v>150</v>
      </c>
      <c r="AY145" s="2" t="s">
        <v>36</v>
      </c>
      <c r="AZ145" s="137">
        <v>5.2665819259580596E-3</v>
      </c>
      <c r="BA145" s="137">
        <v>2.2367000998757701E-5</v>
      </c>
    </row>
    <row r="146" spans="1:53" x14ac:dyDescent="0.25">
      <c r="A146" s="2">
        <v>424</v>
      </c>
      <c r="B146" s="2">
        <v>7229</v>
      </c>
      <c r="C146" s="2" t="s">
        <v>2364</v>
      </c>
      <c r="D146" s="2" t="s">
        <v>143</v>
      </c>
      <c r="E146" s="2" t="s">
        <v>2365</v>
      </c>
      <c r="F146" s="2" t="s">
        <v>2366</v>
      </c>
      <c r="G146" s="2" t="s">
        <v>2192</v>
      </c>
      <c r="I146" s="2" t="s">
        <v>30</v>
      </c>
      <c r="J146" s="2" t="s">
        <v>30</v>
      </c>
      <c r="K146" s="2" t="s">
        <v>1594</v>
      </c>
      <c r="L146" s="2" t="s">
        <v>150</v>
      </c>
      <c r="M146" s="2" t="s">
        <v>1394</v>
      </c>
      <c r="N146" s="2" t="s">
        <v>2367</v>
      </c>
      <c r="O146" s="151" t="s">
        <v>2368</v>
      </c>
      <c r="P146" s="10" t="s">
        <v>3348</v>
      </c>
      <c r="Q146" s="14" t="s">
        <v>173</v>
      </c>
      <c r="R146" s="2" t="s">
        <v>2195</v>
      </c>
      <c r="S146" s="2" t="s">
        <v>34</v>
      </c>
      <c r="T146" s="125">
        <v>1.35</v>
      </c>
      <c r="U146" s="2" t="s">
        <v>2196</v>
      </c>
      <c r="V146" s="137">
        <v>2.562E-2</v>
      </c>
      <c r="W146" s="2" t="s">
        <v>147</v>
      </c>
      <c r="X146" s="2" t="s">
        <v>2131</v>
      </c>
      <c r="Y146" s="158">
        <v>0</v>
      </c>
      <c r="Z146" s="137">
        <v>2.63E-2</v>
      </c>
      <c r="AA146" s="2" t="s">
        <v>525</v>
      </c>
      <c r="AB146" s="3" t="s">
        <v>155</v>
      </c>
      <c r="AC146" s="2" t="s">
        <v>1594</v>
      </c>
      <c r="AD146" s="125">
        <v>60117</v>
      </c>
      <c r="AE146" s="137">
        <v>0.82</v>
      </c>
      <c r="AF146" s="2" t="s">
        <v>1397</v>
      </c>
      <c r="AG146" s="2" t="s">
        <v>150</v>
      </c>
      <c r="AH146" s="2" t="s">
        <v>585</v>
      </c>
      <c r="AI146" s="2" t="s">
        <v>2369</v>
      </c>
      <c r="AJ146" s="2" t="s">
        <v>1394</v>
      </c>
      <c r="AK146" s="2" t="s">
        <v>1427</v>
      </c>
      <c r="AL146" s="2" t="s">
        <v>2198</v>
      </c>
      <c r="AM146" s="2" t="s">
        <v>1428</v>
      </c>
      <c r="AN146" s="151" t="s">
        <v>1397</v>
      </c>
      <c r="AO146" s="2" t="s">
        <v>1397</v>
      </c>
      <c r="AP146" s="137">
        <v>0</v>
      </c>
      <c r="AQ146" s="125">
        <v>107222.15</v>
      </c>
      <c r="AR146" s="145">
        <v>118.11</v>
      </c>
      <c r="AS146" s="135">
        <v>1</v>
      </c>
      <c r="AT146" s="125">
        <v>126.64</v>
      </c>
      <c r="AU146" s="125">
        <v>126.64</v>
      </c>
      <c r="AX146" s="3" t="s">
        <v>150</v>
      </c>
      <c r="AY146" s="2" t="s">
        <v>36</v>
      </c>
      <c r="AZ146" s="137">
        <v>0.189689055002318</v>
      </c>
      <c r="BA146" s="137">
        <v>8.0560320571077795E-4</v>
      </c>
    </row>
    <row r="147" spans="1:53" x14ac:dyDescent="0.25">
      <c r="A147" s="2">
        <v>424</v>
      </c>
      <c r="B147" s="2">
        <v>7229</v>
      </c>
      <c r="C147" s="2" t="s">
        <v>2379</v>
      </c>
      <c r="D147" s="2" t="s">
        <v>143</v>
      </c>
      <c r="E147" s="2" t="s">
        <v>2380</v>
      </c>
      <c r="F147" s="2" t="s">
        <v>2381</v>
      </c>
      <c r="G147" s="2" t="s">
        <v>2192</v>
      </c>
      <c r="I147" s="2" t="s">
        <v>30</v>
      </c>
      <c r="J147" s="2" t="s">
        <v>30</v>
      </c>
      <c r="K147" s="2" t="s">
        <v>160</v>
      </c>
      <c r="L147" s="2" t="s">
        <v>150</v>
      </c>
      <c r="M147" s="2" t="s">
        <v>1394</v>
      </c>
      <c r="N147" s="2" t="s">
        <v>2382</v>
      </c>
      <c r="O147" s="151" t="s">
        <v>2194</v>
      </c>
      <c r="P147" s="2" t="s">
        <v>172</v>
      </c>
      <c r="Q147" s="2" t="s">
        <v>173</v>
      </c>
      <c r="R147" s="2" t="s">
        <v>2195</v>
      </c>
      <c r="S147" s="2" t="s">
        <v>34</v>
      </c>
      <c r="T147" s="125">
        <v>4.22</v>
      </c>
      <c r="U147" s="2" t="s">
        <v>2196</v>
      </c>
      <c r="V147" s="137">
        <v>4.55E-4</v>
      </c>
      <c r="W147" s="2" t="s">
        <v>147</v>
      </c>
      <c r="X147" s="2" t="s">
        <v>2131</v>
      </c>
      <c r="Y147" s="158">
        <v>0</v>
      </c>
      <c r="Z147" s="137">
        <v>4.3099999999999999E-2</v>
      </c>
      <c r="AA147" s="2" t="s">
        <v>2383</v>
      </c>
      <c r="AB147" s="3" t="s">
        <v>155</v>
      </c>
      <c r="AC147" s="2" t="s">
        <v>1594</v>
      </c>
      <c r="AD147" s="125">
        <v>104761</v>
      </c>
      <c r="AE147" s="137">
        <v>0.79</v>
      </c>
      <c r="AF147" s="2" t="s">
        <v>1397</v>
      </c>
      <c r="AG147" s="2" t="s">
        <v>1394</v>
      </c>
      <c r="AH147" s="2" t="s">
        <v>585</v>
      </c>
      <c r="AI147" s="2" t="s">
        <v>2197</v>
      </c>
      <c r="AJ147" s="2" t="s">
        <v>1394</v>
      </c>
      <c r="AK147" s="2" t="s">
        <v>1427</v>
      </c>
      <c r="AL147" s="2" t="s">
        <v>2198</v>
      </c>
      <c r="AM147" s="2" t="s">
        <v>1428</v>
      </c>
      <c r="AN147" s="151" t="s">
        <v>1397</v>
      </c>
      <c r="AO147" s="2" t="s">
        <v>1397</v>
      </c>
      <c r="AP147" s="137">
        <v>0</v>
      </c>
      <c r="AQ147" s="125">
        <v>233970.91</v>
      </c>
      <c r="AR147" s="145">
        <v>109.62</v>
      </c>
      <c r="AS147" s="135">
        <v>1</v>
      </c>
      <c r="AT147" s="125">
        <v>256.47899999999998</v>
      </c>
      <c r="AU147" s="125">
        <v>256.47899999999998</v>
      </c>
      <c r="AX147" s="3" t="s">
        <v>150</v>
      </c>
      <c r="AY147" s="2" t="s">
        <v>36</v>
      </c>
      <c r="AZ147" s="137">
        <v>0.384169386453593</v>
      </c>
      <c r="BA147" s="137">
        <v>1.6315548056221501E-3</v>
      </c>
    </row>
    <row r="148" spans="1:53" x14ac:dyDescent="0.25">
      <c r="A148" s="2">
        <v>969</v>
      </c>
      <c r="B148" s="2">
        <v>969</v>
      </c>
      <c r="C148" s="2" t="s">
        <v>2189</v>
      </c>
      <c r="D148" s="2" t="s">
        <v>143</v>
      </c>
      <c r="E148" s="2" t="s">
        <v>2190</v>
      </c>
      <c r="F148" s="2" t="s">
        <v>2191</v>
      </c>
      <c r="G148" s="2" t="s">
        <v>2192</v>
      </c>
      <c r="I148" s="2" t="s">
        <v>30</v>
      </c>
      <c r="J148" s="2" t="s">
        <v>30</v>
      </c>
      <c r="K148" s="2" t="s">
        <v>160</v>
      </c>
      <c r="L148" s="2" t="s">
        <v>150</v>
      </c>
      <c r="M148" s="2" t="s">
        <v>1394</v>
      </c>
      <c r="N148" s="2" t="s">
        <v>2193</v>
      </c>
      <c r="O148" s="151" t="s">
        <v>2194</v>
      </c>
      <c r="P148" s="2" t="s">
        <v>172</v>
      </c>
      <c r="Q148" s="2" t="s">
        <v>173</v>
      </c>
      <c r="R148" s="2" t="s">
        <v>2195</v>
      </c>
      <c r="S148" s="2" t="s">
        <v>34</v>
      </c>
      <c r="T148" s="125">
        <v>4.1100000000000003</v>
      </c>
      <c r="U148" s="2" t="s">
        <v>2196</v>
      </c>
      <c r="V148" s="137">
        <v>4.4999999999999998E-2</v>
      </c>
      <c r="W148" s="2" t="s">
        <v>147</v>
      </c>
      <c r="X148" s="2" t="s">
        <v>2131</v>
      </c>
      <c r="Y148" s="158">
        <v>0</v>
      </c>
      <c r="Z148" s="137">
        <v>4.3099999999999999E-2</v>
      </c>
      <c r="AA148" s="2" t="s">
        <v>335</v>
      </c>
      <c r="AB148" s="3" t="s">
        <v>155</v>
      </c>
      <c r="AC148" s="2" t="s">
        <v>1594</v>
      </c>
      <c r="AD148" s="125">
        <v>282793</v>
      </c>
      <c r="AE148" s="137">
        <v>0.76</v>
      </c>
      <c r="AF148" s="2" t="s">
        <v>1397</v>
      </c>
      <c r="AG148" s="2" t="s">
        <v>1394</v>
      </c>
      <c r="AH148" s="2" t="s">
        <v>585</v>
      </c>
      <c r="AI148" s="2" t="s">
        <v>2197</v>
      </c>
      <c r="AJ148" s="2" t="s">
        <v>1394</v>
      </c>
      <c r="AK148" s="2" t="s">
        <v>1427</v>
      </c>
      <c r="AL148" s="2" t="s">
        <v>2198</v>
      </c>
      <c r="AM148" s="2" t="s">
        <v>1428</v>
      </c>
      <c r="AN148" s="151" t="s">
        <v>1397</v>
      </c>
      <c r="AO148" s="2" t="s">
        <v>1397</v>
      </c>
      <c r="AP148" s="137">
        <v>0</v>
      </c>
      <c r="AQ148" s="125">
        <v>69338.5</v>
      </c>
      <c r="AR148" s="145">
        <v>109.36</v>
      </c>
      <c r="AS148" s="135">
        <v>1</v>
      </c>
      <c r="AT148" s="125">
        <v>75.828999999999994</v>
      </c>
      <c r="AU148" s="125">
        <v>75.828999999999994</v>
      </c>
      <c r="AX148" s="3" t="s">
        <v>150</v>
      </c>
      <c r="AY148" s="2" t="s">
        <v>36</v>
      </c>
      <c r="AZ148" s="137">
        <v>0.15774542195977401</v>
      </c>
      <c r="BA148" s="137">
        <v>1.0241924757199599E-3</v>
      </c>
    </row>
    <row r="149" spans="1:53" x14ac:dyDescent="0.25">
      <c r="A149" s="2">
        <v>969</v>
      </c>
      <c r="B149" s="2">
        <v>969</v>
      </c>
      <c r="C149" s="2" t="s">
        <v>2199</v>
      </c>
      <c r="D149" s="2" t="s">
        <v>143</v>
      </c>
      <c r="E149" s="2" t="s">
        <v>2200</v>
      </c>
      <c r="F149" s="2" t="s">
        <v>2201</v>
      </c>
      <c r="G149" s="2" t="s">
        <v>2192</v>
      </c>
      <c r="I149" s="2" t="s">
        <v>30</v>
      </c>
      <c r="J149" s="2" t="s">
        <v>30</v>
      </c>
      <c r="K149" s="2" t="s">
        <v>160</v>
      </c>
      <c r="L149" s="2" t="s">
        <v>150</v>
      </c>
      <c r="M149" s="2" t="s">
        <v>1394</v>
      </c>
      <c r="N149" s="2" t="s">
        <v>2202</v>
      </c>
      <c r="O149" s="151" t="s">
        <v>2203</v>
      </c>
      <c r="P149" s="10" t="s">
        <v>3348</v>
      </c>
      <c r="Q149" s="14" t="s">
        <v>173</v>
      </c>
      <c r="R149" s="2" t="s">
        <v>2195</v>
      </c>
      <c r="S149" s="2" t="s">
        <v>34</v>
      </c>
      <c r="T149" s="125">
        <v>2.85</v>
      </c>
      <c r="U149" s="2" t="s">
        <v>2204</v>
      </c>
      <c r="V149" s="137">
        <v>5.5452000000000001E-2</v>
      </c>
      <c r="W149" s="2" t="s">
        <v>147</v>
      </c>
      <c r="X149" s="2" t="s">
        <v>2131</v>
      </c>
      <c r="Y149" s="158">
        <v>0</v>
      </c>
      <c r="Z149" s="137">
        <v>2.8000000000000001E-2</v>
      </c>
      <c r="AA149" s="2" t="s">
        <v>2205</v>
      </c>
      <c r="AB149" s="3" t="s">
        <v>155</v>
      </c>
      <c r="AC149" s="2" t="s">
        <v>1594</v>
      </c>
      <c r="AD149" s="125">
        <v>482000</v>
      </c>
      <c r="AE149" s="137">
        <v>0.73</v>
      </c>
      <c r="AF149" s="2" t="s">
        <v>1397</v>
      </c>
      <c r="AG149" s="2" t="s">
        <v>150</v>
      </c>
      <c r="AH149" s="2" t="s">
        <v>585</v>
      </c>
      <c r="AI149" s="2" t="s">
        <v>2206</v>
      </c>
      <c r="AJ149" s="2" t="s">
        <v>1394</v>
      </c>
      <c r="AK149" s="2" t="s">
        <v>1427</v>
      </c>
      <c r="AL149" s="2" t="s">
        <v>2198</v>
      </c>
      <c r="AM149" s="2" t="s">
        <v>1428</v>
      </c>
      <c r="AN149" s="151" t="s">
        <v>1397</v>
      </c>
      <c r="AO149" s="2" t="s">
        <v>1397</v>
      </c>
      <c r="AP149" s="137">
        <v>0</v>
      </c>
      <c r="AQ149" s="125">
        <v>2369.14</v>
      </c>
      <c r="AR149" s="145">
        <v>126.36</v>
      </c>
      <c r="AS149" s="135">
        <v>1</v>
      </c>
      <c r="AT149" s="125">
        <v>2.9940000000000002</v>
      </c>
      <c r="AU149" s="125">
        <v>2.9940000000000002</v>
      </c>
      <c r="AX149" s="3" t="s">
        <v>150</v>
      </c>
      <c r="AY149" s="2" t="s">
        <v>36</v>
      </c>
      <c r="AZ149" s="137">
        <v>6.2276495123321403E-3</v>
      </c>
      <c r="BA149" s="137">
        <v>4.0434211609501798E-5</v>
      </c>
    </row>
    <row r="150" spans="1:53" x14ac:dyDescent="0.25">
      <c r="A150" s="2">
        <v>969</v>
      </c>
      <c r="B150" s="2">
        <v>969</v>
      </c>
      <c r="C150" s="2" t="s">
        <v>2199</v>
      </c>
      <c r="D150" s="2" t="s">
        <v>143</v>
      </c>
      <c r="E150" s="2" t="s">
        <v>2207</v>
      </c>
      <c r="F150" s="2" t="s">
        <v>2208</v>
      </c>
      <c r="G150" s="2" t="s">
        <v>2192</v>
      </c>
      <c r="I150" s="2" t="s">
        <v>30</v>
      </c>
      <c r="J150" s="2" t="s">
        <v>30</v>
      </c>
      <c r="K150" s="2" t="s">
        <v>160</v>
      </c>
      <c r="L150" s="2" t="s">
        <v>150</v>
      </c>
      <c r="M150" s="2" t="s">
        <v>1394</v>
      </c>
      <c r="N150" s="2" t="s">
        <v>2209</v>
      </c>
      <c r="O150" s="151" t="s">
        <v>2203</v>
      </c>
      <c r="P150" s="10" t="s">
        <v>3348</v>
      </c>
      <c r="Q150" s="14" t="s">
        <v>173</v>
      </c>
      <c r="R150" s="2" t="s">
        <v>2195</v>
      </c>
      <c r="S150" s="2" t="s">
        <v>34</v>
      </c>
      <c r="T150" s="125">
        <v>2.85</v>
      </c>
      <c r="U150" s="2" t="s">
        <v>2196</v>
      </c>
      <c r="V150" s="137">
        <v>5.5452000000000001E-2</v>
      </c>
      <c r="W150" s="2" t="s">
        <v>147</v>
      </c>
      <c r="X150" s="2" t="s">
        <v>2131</v>
      </c>
      <c r="Y150" s="158">
        <v>0</v>
      </c>
      <c r="Z150" s="137">
        <v>2.8000000000000001E-2</v>
      </c>
      <c r="AA150" s="2" t="s">
        <v>2205</v>
      </c>
      <c r="AB150" s="3" t="s">
        <v>155</v>
      </c>
      <c r="AC150" s="2" t="s">
        <v>1594</v>
      </c>
      <c r="AD150" s="125">
        <v>482000</v>
      </c>
      <c r="AE150" s="137">
        <v>0.73</v>
      </c>
      <c r="AF150" s="2" t="s">
        <v>1397</v>
      </c>
      <c r="AG150" s="2" t="s">
        <v>150</v>
      </c>
      <c r="AH150" s="2" t="s">
        <v>585</v>
      </c>
      <c r="AI150" s="2" t="s">
        <v>2206</v>
      </c>
      <c r="AJ150" s="2" t="s">
        <v>1394</v>
      </c>
      <c r="AK150" s="2" t="s">
        <v>1427</v>
      </c>
      <c r="AL150" s="2" t="s">
        <v>2198</v>
      </c>
      <c r="AM150" s="2" t="s">
        <v>1428</v>
      </c>
      <c r="AN150" s="151" t="s">
        <v>1397</v>
      </c>
      <c r="AO150" s="2" t="s">
        <v>1397</v>
      </c>
      <c r="AP150" s="137">
        <v>0</v>
      </c>
      <c r="AQ150" s="125">
        <v>3412.77</v>
      </c>
      <c r="AR150" s="145">
        <v>128.88999999999999</v>
      </c>
      <c r="AS150" s="135">
        <v>1</v>
      </c>
      <c r="AT150" s="125">
        <v>4.399</v>
      </c>
      <c r="AU150" s="125">
        <v>4.399</v>
      </c>
      <c r="AX150" s="3" t="s">
        <v>150</v>
      </c>
      <c r="AY150" s="2" t="s">
        <v>36</v>
      </c>
      <c r="AZ150" s="137">
        <v>9.15061038601633E-3</v>
      </c>
      <c r="BA150" s="137">
        <v>5.9412096967180202E-5</v>
      </c>
    </row>
    <row r="151" spans="1:53" x14ac:dyDescent="0.25">
      <c r="A151" s="2">
        <v>969</v>
      </c>
      <c r="B151" s="2">
        <v>969</v>
      </c>
      <c r="C151" s="2" t="s">
        <v>2199</v>
      </c>
      <c r="D151" s="2" t="s">
        <v>143</v>
      </c>
      <c r="E151" s="2" t="s">
        <v>2210</v>
      </c>
      <c r="F151" s="2" t="s">
        <v>2211</v>
      </c>
      <c r="G151" s="2" t="s">
        <v>2192</v>
      </c>
      <c r="I151" s="2" t="s">
        <v>30</v>
      </c>
      <c r="J151" s="2" t="s">
        <v>30</v>
      </c>
      <c r="K151" s="2" t="s">
        <v>160</v>
      </c>
      <c r="L151" s="2" t="s">
        <v>150</v>
      </c>
      <c r="M151" s="2" t="s">
        <v>1394</v>
      </c>
      <c r="N151" s="2" t="s">
        <v>2209</v>
      </c>
      <c r="O151" s="151" t="s">
        <v>2203</v>
      </c>
      <c r="P151" s="10" t="s">
        <v>3348</v>
      </c>
      <c r="Q151" s="14" t="s">
        <v>173</v>
      </c>
      <c r="R151" s="2" t="s">
        <v>2195</v>
      </c>
      <c r="S151" s="2" t="s">
        <v>34</v>
      </c>
      <c r="T151" s="125">
        <v>2.85</v>
      </c>
      <c r="U151" s="2" t="s">
        <v>2196</v>
      </c>
      <c r="V151" s="137">
        <v>5.5452000000000001E-2</v>
      </c>
      <c r="W151" s="2" t="s">
        <v>147</v>
      </c>
      <c r="X151" s="2" t="s">
        <v>2131</v>
      </c>
      <c r="Y151" s="158">
        <v>0</v>
      </c>
      <c r="Z151" s="137">
        <v>2.8000000000000001E-2</v>
      </c>
      <c r="AA151" s="2" t="s">
        <v>2205</v>
      </c>
      <c r="AB151" s="3" t="s">
        <v>155</v>
      </c>
      <c r="AC151" s="2" t="s">
        <v>1594</v>
      </c>
      <c r="AD151" s="125">
        <v>482000</v>
      </c>
      <c r="AE151" s="137">
        <v>0.73</v>
      </c>
      <c r="AF151" s="2" t="s">
        <v>1397</v>
      </c>
      <c r="AG151" s="2" t="s">
        <v>150</v>
      </c>
      <c r="AH151" s="2" t="s">
        <v>585</v>
      </c>
      <c r="AI151" s="2" t="s">
        <v>2206</v>
      </c>
      <c r="AJ151" s="2" t="s">
        <v>1394</v>
      </c>
      <c r="AK151" s="2" t="s">
        <v>1427</v>
      </c>
      <c r="AL151" s="2" t="s">
        <v>2198</v>
      </c>
      <c r="AM151" s="2" t="s">
        <v>1428</v>
      </c>
      <c r="AN151" s="151" t="s">
        <v>1397</v>
      </c>
      <c r="AO151" s="2" t="s">
        <v>1397</v>
      </c>
      <c r="AP151" s="137">
        <v>0</v>
      </c>
      <c r="AQ151" s="125">
        <v>376.02</v>
      </c>
      <c r="AR151" s="145">
        <v>128.88999999999999</v>
      </c>
      <c r="AS151" s="135">
        <v>1</v>
      </c>
      <c r="AT151" s="125">
        <v>0.48499999999999999</v>
      </c>
      <c r="AU151" s="125">
        <v>0.48499999999999999</v>
      </c>
      <c r="AX151" s="3" t="s">
        <v>150</v>
      </c>
      <c r="AY151" s="2" t="s">
        <v>36</v>
      </c>
      <c r="AZ151" s="137">
        <v>1.00821693737048E-3</v>
      </c>
      <c r="BA151" s="137">
        <v>6.5460422769770899E-6</v>
      </c>
    </row>
    <row r="152" spans="1:53" x14ac:dyDescent="0.25">
      <c r="A152" s="2">
        <v>969</v>
      </c>
      <c r="B152" s="2">
        <v>969</v>
      </c>
      <c r="C152" s="2" t="s">
        <v>2199</v>
      </c>
      <c r="D152" s="2" t="s">
        <v>143</v>
      </c>
      <c r="E152" s="2" t="s">
        <v>2212</v>
      </c>
      <c r="F152" s="2" t="s">
        <v>2213</v>
      </c>
      <c r="G152" s="2" t="s">
        <v>2192</v>
      </c>
      <c r="I152" s="2" t="s">
        <v>30</v>
      </c>
      <c r="J152" s="2" t="s">
        <v>30</v>
      </c>
      <c r="K152" s="2" t="s">
        <v>160</v>
      </c>
      <c r="L152" s="2" t="s">
        <v>150</v>
      </c>
      <c r="M152" s="2" t="s">
        <v>1394</v>
      </c>
      <c r="N152" s="2" t="s">
        <v>2214</v>
      </c>
      <c r="O152" s="151" t="s">
        <v>2215</v>
      </c>
      <c r="P152" s="10" t="s">
        <v>3348</v>
      </c>
      <c r="Q152" s="14" t="s">
        <v>173</v>
      </c>
      <c r="R152" s="2" t="s">
        <v>2195</v>
      </c>
      <c r="S152" s="2" t="s">
        <v>34</v>
      </c>
      <c r="T152" s="125">
        <v>2.85</v>
      </c>
      <c r="U152" s="2" t="s">
        <v>2204</v>
      </c>
      <c r="V152" s="137">
        <v>5.5452000000000001E-2</v>
      </c>
      <c r="W152" s="2" t="s">
        <v>147</v>
      </c>
      <c r="X152" s="2" t="s">
        <v>2131</v>
      </c>
      <c r="Y152" s="158">
        <v>0</v>
      </c>
      <c r="Z152" s="137">
        <v>2.8000000000000001E-2</v>
      </c>
      <c r="AA152" s="2" t="s">
        <v>2205</v>
      </c>
      <c r="AB152" s="3" t="s">
        <v>155</v>
      </c>
      <c r="AC152" s="2" t="s">
        <v>1594</v>
      </c>
      <c r="AD152" s="125">
        <v>482000</v>
      </c>
      <c r="AE152" s="137">
        <v>0.73</v>
      </c>
      <c r="AF152" s="2" t="s">
        <v>1397</v>
      </c>
      <c r="AG152" s="2" t="s">
        <v>150</v>
      </c>
      <c r="AH152" s="2" t="s">
        <v>585</v>
      </c>
      <c r="AI152" s="2" t="s">
        <v>2206</v>
      </c>
      <c r="AJ152" s="2" t="s">
        <v>1394</v>
      </c>
      <c r="AK152" s="2" t="s">
        <v>1427</v>
      </c>
      <c r="AL152" s="2" t="s">
        <v>2198</v>
      </c>
      <c r="AM152" s="2" t="s">
        <v>1428</v>
      </c>
      <c r="AN152" s="151" t="s">
        <v>1397</v>
      </c>
      <c r="AO152" s="2" t="s">
        <v>1397</v>
      </c>
      <c r="AP152" s="137">
        <v>0</v>
      </c>
      <c r="AQ152" s="125">
        <v>4699.28</v>
      </c>
      <c r="AR152" s="145">
        <v>130.5</v>
      </c>
      <c r="AS152" s="135">
        <v>1</v>
      </c>
      <c r="AT152" s="125">
        <v>6.133</v>
      </c>
      <c r="AU152" s="125">
        <v>6.133</v>
      </c>
      <c r="AX152" s="3" t="s">
        <v>150</v>
      </c>
      <c r="AY152" s="2" t="s">
        <v>36</v>
      </c>
      <c r="AZ152" s="137">
        <v>1.27575022777005E-2</v>
      </c>
      <c r="BA152" s="137">
        <v>8.2830535932339406E-5</v>
      </c>
    </row>
    <row r="153" spans="1:53" x14ac:dyDescent="0.25">
      <c r="A153" s="2">
        <v>969</v>
      </c>
      <c r="B153" s="2">
        <v>969</v>
      </c>
      <c r="C153" s="2" t="s">
        <v>2199</v>
      </c>
      <c r="D153" s="2" t="s">
        <v>143</v>
      </c>
      <c r="E153" s="2" t="s">
        <v>2216</v>
      </c>
      <c r="F153" s="2" t="s">
        <v>2217</v>
      </c>
      <c r="G153" s="2" t="s">
        <v>2192</v>
      </c>
      <c r="I153" s="2" t="s">
        <v>30</v>
      </c>
      <c r="J153" s="2" t="s">
        <v>30</v>
      </c>
      <c r="K153" s="2" t="s">
        <v>160</v>
      </c>
      <c r="L153" s="2" t="s">
        <v>150</v>
      </c>
      <c r="M153" s="2" t="s">
        <v>1394</v>
      </c>
      <c r="N153" s="2" t="s">
        <v>2218</v>
      </c>
      <c r="O153" s="151" t="s">
        <v>2219</v>
      </c>
      <c r="P153" s="10" t="s">
        <v>3348</v>
      </c>
      <c r="Q153" s="14" t="s">
        <v>173</v>
      </c>
      <c r="R153" s="2" t="s">
        <v>2195</v>
      </c>
      <c r="S153" s="2" t="s">
        <v>34</v>
      </c>
      <c r="T153" s="125">
        <v>2.85</v>
      </c>
      <c r="U153" s="2" t="s">
        <v>2204</v>
      </c>
      <c r="V153" s="137">
        <v>5.5452000000000001E-2</v>
      </c>
      <c r="W153" s="2" t="s">
        <v>147</v>
      </c>
      <c r="X153" s="2" t="s">
        <v>2131</v>
      </c>
      <c r="Y153" s="158">
        <v>0</v>
      </c>
      <c r="Z153" s="137">
        <v>2.8000000000000001E-2</v>
      </c>
      <c r="AA153" s="2" t="s">
        <v>2205</v>
      </c>
      <c r="AB153" s="3" t="s">
        <v>155</v>
      </c>
      <c r="AC153" s="2" t="s">
        <v>1594</v>
      </c>
      <c r="AD153" s="125">
        <v>482000</v>
      </c>
      <c r="AE153" s="137">
        <v>0.73</v>
      </c>
      <c r="AF153" s="2" t="s">
        <v>1397</v>
      </c>
      <c r="AG153" s="2" t="s">
        <v>150</v>
      </c>
      <c r="AH153" s="2" t="s">
        <v>585</v>
      </c>
      <c r="AI153" s="2" t="s">
        <v>2206</v>
      </c>
      <c r="AJ153" s="2" t="s">
        <v>1394</v>
      </c>
      <c r="AK153" s="2" t="s">
        <v>1427</v>
      </c>
      <c r="AL153" s="2" t="s">
        <v>2198</v>
      </c>
      <c r="AM153" s="2" t="s">
        <v>1428</v>
      </c>
      <c r="AN153" s="151" t="s">
        <v>1397</v>
      </c>
      <c r="AO153" s="2" t="s">
        <v>1397</v>
      </c>
      <c r="AP153" s="137">
        <v>0</v>
      </c>
      <c r="AQ153" s="125">
        <v>4508.5200000000004</v>
      </c>
      <c r="AR153" s="145">
        <v>130.5</v>
      </c>
      <c r="AS153" s="135">
        <v>1</v>
      </c>
      <c r="AT153" s="125">
        <v>5.8840000000000003</v>
      </c>
      <c r="AU153" s="125">
        <v>5.8840000000000003</v>
      </c>
      <c r="AX153" s="3" t="s">
        <v>150</v>
      </c>
      <c r="AY153" s="2" t="s">
        <v>36</v>
      </c>
      <c r="AZ153" s="137">
        <v>1.2239631213517401E-2</v>
      </c>
      <c r="BA153" s="137">
        <v>7.9468158496976305E-5</v>
      </c>
    </row>
    <row r="154" spans="1:53" x14ac:dyDescent="0.25">
      <c r="A154" s="2">
        <v>969</v>
      </c>
      <c r="B154" s="2">
        <v>969</v>
      </c>
      <c r="C154" s="2" t="s">
        <v>2199</v>
      </c>
      <c r="D154" s="2" t="s">
        <v>143</v>
      </c>
      <c r="E154" s="2" t="s">
        <v>2220</v>
      </c>
      <c r="F154" s="2" t="s">
        <v>2221</v>
      </c>
      <c r="G154" s="2" t="s">
        <v>2192</v>
      </c>
      <c r="I154" s="2" t="s">
        <v>30</v>
      </c>
      <c r="J154" s="2" t="s">
        <v>30</v>
      </c>
      <c r="K154" s="2" t="s">
        <v>160</v>
      </c>
      <c r="L154" s="2" t="s">
        <v>150</v>
      </c>
      <c r="M154" s="2" t="s">
        <v>1394</v>
      </c>
      <c r="N154" s="2" t="s">
        <v>2222</v>
      </c>
      <c r="O154" s="151" t="s">
        <v>2223</v>
      </c>
      <c r="P154" s="10" t="s">
        <v>3348</v>
      </c>
      <c r="Q154" s="14" t="s">
        <v>173</v>
      </c>
      <c r="R154" s="2" t="s">
        <v>2195</v>
      </c>
      <c r="S154" s="2" t="s">
        <v>34</v>
      </c>
      <c r="T154" s="125">
        <v>2.85</v>
      </c>
      <c r="U154" s="2" t="s">
        <v>2204</v>
      </c>
      <c r="V154" s="137">
        <v>5.5453000000000002E-2</v>
      </c>
      <c r="W154" s="2" t="s">
        <v>147</v>
      </c>
      <c r="X154" s="2" t="s">
        <v>2131</v>
      </c>
      <c r="Y154" s="158">
        <v>0</v>
      </c>
      <c r="Z154" s="137">
        <v>2.8000000000000001E-2</v>
      </c>
      <c r="AA154" s="2" t="s">
        <v>2205</v>
      </c>
      <c r="AB154" s="3" t="s">
        <v>155</v>
      </c>
      <c r="AC154" s="2" t="s">
        <v>1594</v>
      </c>
      <c r="AD154" s="125">
        <v>482000</v>
      </c>
      <c r="AE154" s="137">
        <v>0.73</v>
      </c>
      <c r="AF154" s="2" t="s">
        <v>1397</v>
      </c>
      <c r="AG154" s="2" t="s">
        <v>150</v>
      </c>
      <c r="AH154" s="2" t="s">
        <v>585</v>
      </c>
      <c r="AI154" s="2" t="s">
        <v>2206</v>
      </c>
      <c r="AJ154" s="2" t="s">
        <v>1394</v>
      </c>
      <c r="AK154" s="2" t="s">
        <v>1427</v>
      </c>
      <c r="AL154" s="2" t="s">
        <v>2198</v>
      </c>
      <c r="AM154" s="2" t="s">
        <v>1428</v>
      </c>
      <c r="AN154" s="151" t="s">
        <v>1397</v>
      </c>
      <c r="AO154" s="2" t="s">
        <v>1397</v>
      </c>
      <c r="AP154" s="137">
        <v>0</v>
      </c>
      <c r="AQ154" s="125">
        <v>4534.28</v>
      </c>
      <c r="AR154" s="145">
        <v>128.88999999999999</v>
      </c>
      <c r="AS154" s="135">
        <v>1</v>
      </c>
      <c r="AT154" s="125">
        <v>5.8440000000000003</v>
      </c>
      <c r="AU154" s="125">
        <v>5.8440000000000003</v>
      </c>
      <c r="AX154" s="3" t="s">
        <v>150</v>
      </c>
      <c r="AY154" s="2" t="s">
        <v>36</v>
      </c>
      <c r="AZ154" s="137">
        <v>1.21576987787358E-2</v>
      </c>
      <c r="BA154" s="137">
        <v>7.8936196414158E-5</v>
      </c>
    </row>
    <row r="155" spans="1:53" x14ac:dyDescent="0.25">
      <c r="A155" s="2">
        <v>969</v>
      </c>
      <c r="B155" s="2">
        <v>969</v>
      </c>
      <c r="C155" s="2" t="s">
        <v>2199</v>
      </c>
      <c r="D155" s="2" t="s">
        <v>143</v>
      </c>
      <c r="E155" s="2" t="s">
        <v>2224</v>
      </c>
      <c r="F155" s="2" t="s">
        <v>2225</v>
      </c>
      <c r="G155" s="2" t="s">
        <v>2192</v>
      </c>
      <c r="I155" s="2" t="s">
        <v>30</v>
      </c>
      <c r="J155" s="2" t="s">
        <v>30</v>
      </c>
      <c r="K155" s="2" t="s">
        <v>160</v>
      </c>
      <c r="L155" s="2" t="s">
        <v>150</v>
      </c>
      <c r="M155" s="2" t="s">
        <v>1394</v>
      </c>
      <c r="N155" s="2" t="s">
        <v>2226</v>
      </c>
      <c r="O155" s="151" t="s">
        <v>2227</v>
      </c>
      <c r="P155" s="10" t="s">
        <v>3348</v>
      </c>
      <c r="Q155" s="14" t="s">
        <v>173</v>
      </c>
      <c r="R155" s="2" t="s">
        <v>2195</v>
      </c>
      <c r="S155" s="2" t="s">
        <v>34</v>
      </c>
      <c r="T155" s="125">
        <v>2.85</v>
      </c>
      <c r="U155" s="2" t="s">
        <v>2204</v>
      </c>
      <c r="V155" s="137">
        <v>5.5452000000000001E-2</v>
      </c>
      <c r="W155" s="2" t="s">
        <v>147</v>
      </c>
      <c r="X155" s="2" t="s">
        <v>2131</v>
      </c>
      <c r="Y155" s="158">
        <v>0</v>
      </c>
      <c r="Z155" s="137">
        <v>2.8000000000000001E-2</v>
      </c>
      <c r="AA155" s="2" t="s">
        <v>2205</v>
      </c>
      <c r="AB155" s="3" t="s">
        <v>155</v>
      </c>
      <c r="AC155" s="2" t="s">
        <v>1594</v>
      </c>
      <c r="AD155" s="125">
        <v>482000</v>
      </c>
      <c r="AE155" s="137">
        <v>0.73</v>
      </c>
      <c r="AF155" s="2" t="s">
        <v>1397</v>
      </c>
      <c r="AG155" s="2" t="s">
        <v>150</v>
      </c>
      <c r="AH155" s="2" t="s">
        <v>585</v>
      </c>
      <c r="AI155" s="2" t="s">
        <v>2206</v>
      </c>
      <c r="AJ155" s="2" t="s">
        <v>1394</v>
      </c>
      <c r="AK155" s="2" t="s">
        <v>1427</v>
      </c>
      <c r="AL155" s="2" t="s">
        <v>2198</v>
      </c>
      <c r="AM155" s="2" t="s">
        <v>1428</v>
      </c>
      <c r="AN155" s="151" t="s">
        <v>1397</v>
      </c>
      <c r="AO155" s="2" t="s">
        <v>1397</v>
      </c>
      <c r="AP155" s="137">
        <v>0</v>
      </c>
      <c r="AQ155" s="125">
        <v>1431.86</v>
      </c>
      <c r="AR155" s="145">
        <v>128.37</v>
      </c>
      <c r="AS155" s="135">
        <v>1</v>
      </c>
      <c r="AT155" s="125">
        <v>1.8380000000000001</v>
      </c>
      <c r="AU155" s="125">
        <v>1.8380000000000001</v>
      </c>
      <c r="AX155" s="3" t="s">
        <v>150</v>
      </c>
      <c r="AY155" s="2" t="s">
        <v>36</v>
      </c>
      <c r="AZ155" s="137">
        <v>3.8237361628281198E-3</v>
      </c>
      <c r="BA155" s="137">
        <v>2.48263420798706E-5</v>
      </c>
    </row>
    <row r="156" spans="1:53" x14ac:dyDescent="0.25">
      <c r="A156" s="2">
        <v>969</v>
      </c>
      <c r="B156" s="2">
        <v>969</v>
      </c>
      <c r="C156" s="2" t="s">
        <v>2199</v>
      </c>
      <c r="D156" s="2" t="s">
        <v>143</v>
      </c>
      <c r="E156" s="2" t="s">
        <v>2228</v>
      </c>
      <c r="F156" s="2" t="s">
        <v>2229</v>
      </c>
      <c r="G156" s="2" t="s">
        <v>2192</v>
      </c>
      <c r="I156" s="2" t="s">
        <v>30</v>
      </c>
      <c r="J156" s="2" t="s">
        <v>30</v>
      </c>
      <c r="K156" s="2" t="s">
        <v>160</v>
      </c>
      <c r="L156" s="2" t="s">
        <v>150</v>
      </c>
      <c r="M156" s="2" t="s">
        <v>1394</v>
      </c>
      <c r="N156" s="2" t="s">
        <v>2230</v>
      </c>
      <c r="O156" s="151" t="s">
        <v>2231</v>
      </c>
      <c r="P156" s="10" t="s">
        <v>3348</v>
      </c>
      <c r="Q156" s="14" t="s">
        <v>173</v>
      </c>
      <c r="R156" s="2" t="s">
        <v>2195</v>
      </c>
      <c r="S156" s="2" t="s">
        <v>34</v>
      </c>
      <c r="T156" s="125">
        <v>2.85</v>
      </c>
      <c r="U156" s="2" t="s">
        <v>2196</v>
      </c>
      <c r="V156" s="137">
        <v>5.6285000000000002E-2</v>
      </c>
      <c r="W156" s="2" t="s">
        <v>147</v>
      </c>
      <c r="X156" s="2" t="s">
        <v>2131</v>
      </c>
      <c r="Y156" s="158">
        <v>0</v>
      </c>
      <c r="Z156" s="137">
        <v>2.8000000000000001E-2</v>
      </c>
      <c r="AA156" s="2" t="s">
        <v>2205</v>
      </c>
      <c r="AB156" s="3" t="s">
        <v>155</v>
      </c>
      <c r="AC156" s="2" t="s">
        <v>1594</v>
      </c>
      <c r="AD156" s="125">
        <v>482000</v>
      </c>
      <c r="AE156" s="137">
        <v>0.73</v>
      </c>
      <c r="AF156" s="2" t="s">
        <v>1397</v>
      </c>
      <c r="AG156" s="2" t="s">
        <v>150</v>
      </c>
      <c r="AH156" s="2" t="s">
        <v>585</v>
      </c>
      <c r="AI156" s="2" t="s">
        <v>2206</v>
      </c>
      <c r="AJ156" s="2" t="s">
        <v>1394</v>
      </c>
      <c r="AK156" s="2" t="s">
        <v>1427</v>
      </c>
      <c r="AL156" s="2" t="s">
        <v>2198</v>
      </c>
      <c r="AM156" s="2" t="s">
        <v>1428</v>
      </c>
      <c r="AN156" s="151" t="s">
        <v>1397</v>
      </c>
      <c r="AO156" s="2" t="s">
        <v>1397</v>
      </c>
      <c r="AP156" s="137">
        <v>0</v>
      </c>
      <c r="AQ156" s="125">
        <v>210.29</v>
      </c>
      <c r="AR156" s="145">
        <v>130.68</v>
      </c>
      <c r="AS156" s="135">
        <v>1</v>
      </c>
      <c r="AT156" s="125">
        <v>0.27500000000000002</v>
      </c>
      <c r="AU156" s="125">
        <v>0.27500000000000002</v>
      </c>
      <c r="AX156" s="3" t="s">
        <v>150</v>
      </c>
      <c r="AY156" s="2" t="s">
        <v>36</v>
      </c>
      <c r="AZ156" s="137">
        <v>5.7167811526454297E-4</v>
      </c>
      <c r="BA156" s="137">
        <v>3.7117300579222E-6</v>
      </c>
    </row>
    <row r="157" spans="1:53" x14ac:dyDescent="0.25">
      <c r="A157" s="2">
        <v>969</v>
      </c>
      <c r="B157" s="2">
        <v>969</v>
      </c>
      <c r="C157" s="2" t="s">
        <v>2199</v>
      </c>
      <c r="D157" s="2" t="s">
        <v>143</v>
      </c>
      <c r="E157" s="2" t="s">
        <v>2232</v>
      </c>
      <c r="F157" s="2" t="s">
        <v>2233</v>
      </c>
      <c r="G157" s="2" t="s">
        <v>2192</v>
      </c>
      <c r="I157" s="2" t="s">
        <v>30</v>
      </c>
      <c r="J157" s="2" t="s">
        <v>30</v>
      </c>
      <c r="K157" s="2" t="s">
        <v>160</v>
      </c>
      <c r="L157" s="2" t="s">
        <v>150</v>
      </c>
      <c r="M157" s="2" t="s">
        <v>1394</v>
      </c>
      <c r="N157" s="2" t="s">
        <v>2234</v>
      </c>
      <c r="O157" s="151" t="s">
        <v>2203</v>
      </c>
      <c r="P157" s="10" t="s">
        <v>3348</v>
      </c>
      <c r="Q157" s="14" t="s">
        <v>173</v>
      </c>
      <c r="R157" s="2" t="s">
        <v>2195</v>
      </c>
      <c r="S157" s="2" t="s">
        <v>34</v>
      </c>
      <c r="T157" s="125">
        <v>2.85</v>
      </c>
      <c r="U157" s="2" t="s">
        <v>2196</v>
      </c>
      <c r="V157" s="137">
        <v>5.7277000000000002E-2</v>
      </c>
      <c r="W157" s="2" t="s">
        <v>147</v>
      </c>
      <c r="X157" s="2" t="s">
        <v>2131</v>
      </c>
      <c r="Y157" s="158">
        <v>0</v>
      </c>
      <c r="Z157" s="137">
        <v>2.8000000000000001E-2</v>
      </c>
      <c r="AA157" s="2" t="s">
        <v>2205</v>
      </c>
      <c r="AB157" s="3" t="s">
        <v>155</v>
      </c>
      <c r="AC157" s="2" t="s">
        <v>1594</v>
      </c>
      <c r="AD157" s="125">
        <v>482000</v>
      </c>
      <c r="AE157" s="137">
        <v>0.73</v>
      </c>
      <c r="AF157" s="2" t="s">
        <v>1397</v>
      </c>
      <c r="AG157" s="2" t="s">
        <v>150</v>
      </c>
      <c r="AH157" s="2" t="s">
        <v>585</v>
      </c>
      <c r="AI157" s="2" t="s">
        <v>2206</v>
      </c>
      <c r="AJ157" s="2" t="s">
        <v>1394</v>
      </c>
      <c r="AK157" s="2" t="s">
        <v>1427</v>
      </c>
      <c r="AL157" s="2" t="s">
        <v>2198</v>
      </c>
      <c r="AM157" s="2" t="s">
        <v>1428</v>
      </c>
      <c r="AN157" s="151" t="s">
        <v>1397</v>
      </c>
      <c r="AO157" s="2" t="s">
        <v>1397</v>
      </c>
      <c r="AP157" s="137">
        <v>0</v>
      </c>
      <c r="AQ157" s="125">
        <v>423.43</v>
      </c>
      <c r="AR157" s="145">
        <v>131.03</v>
      </c>
      <c r="AS157" s="135">
        <v>1</v>
      </c>
      <c r="AT157" s="125">
        <v>0.55500000000000005</v>
      </c>
      <c r="AU157" s="125">
        <v>0.55500000000000005</v>
      </c>
      <c r="AX157" s="3" t="s">
        <v>150</v>
      </c>
      <c r="AY157" s="2" t="s">
        <v>36</v>
      </c>
      <c r="AZ157" s="137">
        <v>1.1541870196552901E-3</v>
      </c>
      <c r="BA157" s="137">
        <v>7.4937810962655797E-6</v>
      </c>
    </row>
    <row r="158" spans="1:53" x14ac:dyDescent="0.25">
      <c r="A158" s="2">
        <v>969</v>
      </c>
      <c r="B158" s="2">
        <v>969</v>
      </c>
      <c r="C158" s="2" t="s">
        <v>2199</v>
      </c>
      <c r="D158" s="2" t="s">
        <v>143</v>
      </c>
      <c r="E158" s="2" t="s">
        <v>2235</v>
      </c>
      <c r="F158" s="2" t="s">
        <v>2236</v>
      </c>
      <c r="G158" s="2" t="s">
        <v>2192</v>
      </c>
      <c r="I158" s="2" t="s">
        <v>30</v>
      </c>
      <c r="J158" s="2" t="s">
        <v>30</v>
      </c>
      <c r="K158" s="2" t="s">
        <v>160</v>
      </c>
      <c r="L158" s="2" t="s">
        <v>150</v>
      </c>
      <c r="M158" s="2" t="s">
        <v>1394</v>
      </c>
      <c r="N158" s="2" t="s">
        <v>2237</v>
      </c>
      <c r="O158" s="151" t="s">
        <v>2238</v>
      </c>
      <c r="P158" s="10" t="s">
        <v>3348</v>
      </c>
      <c r="Q158" s="14" t="s">
        <v>173</v>
      </c>
      <c r="R158" s="2" t="s">
        <v>2195</v>
      </c>
      <c r="S158" s="2" t="s">
        <v>34</v>
      </c>
      <c r="T158" s="125">
        <v>2.85</v>
      </c>
      <c r="U158" s="2" t="s">
        <v>2196</v>
      </c>
      <c r="V158" s="137">
        <v>5.6878999999999999E-2</v>
      </c>
      <c r="W158" s="2" t="s">
        <v>147</v>
      </c>
      <c r="X158" s="2" t="s">
        <v>2131</v>
      </c>
      <c r="Y158" s="158">
        <v>0</v>
      </c>
      <c r="Z158" s="137">
        <v>2.8000000000000001E-2</v>
      </c>
      <c r="AA158" s="2" t="s">
        <v>2205</v>
      </c>
      <c r="AB158" s="3" t="s">
        <v>155</v>
      </c>
      <c r="AC158" s="2" t="s">
        <v>1594</v>
      </c>
      <c r="AD158" s="125">
        <v>482000</v>
      </c>
      <c r="AE158" s="137">
        <v>0.73</v>
      </c>
      <c r="AF158" s="2" t="s">
        <v>1397</v>
      </c>
      <c r="AG158" s="2" t="s">
        <v>150</v>
      </c>
      <c r="AH158" s="2" t="s">
        <v>585</v>
      </c>
      <c r="AI158" s="2" t="s">
        <v>2206</v>
      </c>
      <c r="AJ158" s="2" t="s">
        <v>1394</v>
      </c>
      <c r="AK158" s="2" t="s">
        <v>1427</v>
      </c>
      <c r="AL158" s="2" t="s">
        <v>2198</v>
      </c>
      <c r="AM158" s="2" t="s">
        <v>1428</v>
      </c>
      <c r="AN158" s="151" t="s">
        <v>1397</v>
      </c>
      <c r="AO158" s="2" t="s">
        <v>1397</v>
      </c>
      <c r="AP158" s="137">
        <v>0</v>
      </c>
      <c r="AQ158" s="125">
        <v>254.08</v>
      </c>
      <c r="AR158" s="145">
        <v>131.02000000000001</v>
      </c>
      <c r="AS158" s="135">
        <v>1</v>
      </c>
      <c r="AT158" s="125">
        <v>0.33300000000000002</v>
      </c>
      <c r="AU158" s="125">
        <v>0.33300000000000002</v>
      </c>
      <c r="AX158" s="3" t="s">
        <v>150</v>
      </c>
      <c r="AY158" s="2" t="s">
        <v>36</v>
      </c>
      <c r="AZ158" s="137">
        <v>6.9251932347156404E-4</v>
      </c>
      <c r="BA158" s="137">
        <v>4.4963148316983996E-6</v>
      </c>
    </row>
    <row r="159" spans="1:53" x14ac:dyDescent="0.25">
      <c r="A159" s="2">
        <v>969</v>
      </c>
      <c r="B159" s="2">
        <v>969</v>
      </c>
      <c r="C159" s="2" t="s">
        <v>2199</v>
      </c>
      <c r="D159" s="2" t="s">
        <v>143</v>
      </c>
      <c r="E159" s="2" t="s">
        <v>2239</v>
      </c>
      <c r="F159" s="2" t="s">
        <v>2240</v>
      </c>
      <c r="G159" s="2" t="s">
        <v>2192</v>
      </c>
      <c r="I159" s="2" t="s">
        <v>30</v>
      </c>
      <c r="J159" s="2" t="s">
        <v>30</v>
      </c>
      <c r="K159" s="2" t="s">
        <v>160</v>
      </c>
      <c r="L159" s="2" t="s">
        <v>150</v>
      </c>
      <c r="M159" s="2" t="s">
        <v>1394</v>
      </c>
      <c r="N159" s="2" t="s">
        <v>2241</v>
      </c>
      <c r="O159" s="151" t="s">
        <v>2242</v>
      </c>
      <c r="P159" s="10" t="s">
        <v>3348</v>
      </c>
      <c r="Q159" s="14" t="s">
        <v>173</v>
      </c>
      <c r="R159" s="2" t="s">
        <v>2195</v>
      </c>
      <c r="S159" s="2" t="s">
        <v>34</v>
      </c>
      <c r="T159" s="125">
        <v>2.85</v>
      </c>
      <c r="U159" s="2" t="s">
        <v>2196</v>
      </c>
      <c r="V159" s="137">
        <v>5.7158E-2</v>
      </c>
      <c r="W159" s="2" t="s">
        <v>147</v>
      </c>
      <c r="X159" s="2" t="s">
        <v>2131</v>
      </c>
      <c r="Y159" s="158">
        <v>0</v>
      </c>
      <c r="Z159" s="137">
        <v>2.8000000000000001E-2</v>
      </c>
      <c r="AA159" s="2" t="s">
        <v>2205</v>
      </c>
      <c r="AB159" s="3" t="s">
        <v>155</v>
      </c>
      <c r="AC159" s="2" t="s">
        <v>1594</v>
      </c>
      <c r="AD159" s="125">
        <v>482000</v>
      </c>
      <c r="AE159" s="137">
        <v>0.73</v>
      </c>
      <c r="AF159" s="2" t="s">
        <v>1397</v>
      </c>
      <c r="AG159" s="2" t="s">
        <v>150</v>
      </c>
      <c r="AH159" s="2" t="s">
        <v>585</v>
      </c>
      <c r="AI159" s="2" t="s">
        <v>2206</v>
      </c>
      <c r="AJ159" s="2" t="s">
        <v>1394</v>
      </c>
      <c r="AK159" s="2" t="s">
        <v>1427</v>
      </c>
      <c r="AL159" s="2" t="s">
        <v>2198</v>
      </c>
      <c r="AM159" s="2" t="s">
        <v>1428</v>
      </c>
      <c r="AN159" s="151" t="s">
        <v>1397</v>
      </c>
      <c r="AO159" s="2" t="s">
        <v>1397</v>
      </c>
      <c r="AP159" s="137">
        <v>0</v>
      </c>
      <c r="AQ159" s="125">
        <v>4575.8599999999997</v>
      </c>
      <c r="AR159" s="145">
        <v>130.99</v>
      </c>
      <c r="AS159" s="135">
        <v>1</v>
      </c>
      <c r="AT159" s="125">
        <v>5.9939999999999998</v>
      </c>
      <c r="AU159" s="125">
        <v>5.9939999999999998</v>
      </c>
      <c r="AX159" s="3" t="s">
        <v>150</v>
      </c>
      <c r="AY159" s="2" t="s">
        <v>36</v>
      </c>
      <c r="AZ159" s="137">
        <v>1.24690880294399E-2</v>
      </c>
      <c r="BA159" s="137">
        <v>8.0957950983191206E-5</v>
      </c>
    </row>
    <row r="160" spans="1:53" x14ac:dyDescent="0.25">
      <c r="A160" s="2">
        <v>969</v>
      </c>
      <c r="B160" s="2">
        <v>969</v>
      </c>
      <c r="C160" s="2" t="s">
        <v>2199</v>
      </c>
      <c r="D160" s="2" t="s">
        <v>143</v>
      </c>
      <c r="E160" s="2" t="s">
        <v>2243</v>
      </c>
      <c r="F160" s="2" t="s">
        <v>2244</v>
      </c>
      <c r="G160" s="2" t="s">
        <v>2192</v>
      </c>
      <c r="I160" s="2" t="s">
        <v>30</v>
      </c>
      <c r="J160" s="2" t="s">
        <v>30</v>
      </c>
      <c r="K160" s="2" t="s">
        <v>160</v>
      </c>
      <c r="L160" s="2" t="s">
        <v>150</v>
      </c>
      <c r="M160" s="2" t="s">
        <v>1394</v>
      </c>
      <c r="N160" s="2" t="s">
        <v>2245</v>
      </c>
      <c r="O160" s="151" t="s">
        <v>2246</v>
      </c>
      <c r="P160" s="10" t="s">
        <v>3348</v>
      </c>
      <c r="Q160" s="14" t="s">
        <v>173</v>
      </c>
      <c r="R160" s="2" t="s">
        <v>2195</v>
      </c>
      <c r="S160" s="2" t="s">
        <v>34</v>
      </c>
      <c r="T160" s="125">
        <v>2.85</v>
      </c>
      <c r="U160" s="2" t="s">
        <v>2196</v>
      </c>
      <c r="V160" s="137">
        <v>5.5451E-2</v>
      </c>
      <c r="W160" s="2" t="s">
        <v>147</v>
      </c>
      <c r="X160" s="2" t="s">
        <v>2131</v>
      </c>
      <c r="Y160" s="158">
        <v>0</v>
      </c>
      <c r="Z160" s="137">
        <v>2.8000000000000001E-2</v>
      </c>
      <c r="AA160" s="2" t="s">
        <v>2205</v>
      </c>
      <c r="AB160" s="3" t="s">
        <v>155</v>
      </c>
      <c r="AC160" s="2" t="s">
        <v>1594</v>
      </c>
      <c r="AD160" s="125">
        <v>482000</v>
      </c>
      <c r="AE160" s="137">
        <v>0.73</v>
      </c>
      <c r="AF160" s="2" t="s">
        <v>1397</v>
      </c>
      <c r="AG160" s="2" t="s">
        <v>150</v>
      </c>
      <c r="AH160" s="2" t="s">
        <v>585</v>
      </c>
      <c r="AI160" s="2" t="s">
        <v>2206</v>
      </c>
      <c r="AJ160" s="2" t="s">
        <v>1394</v>
      </c>
      <c r="AK160" s="2" t="s">
        <v>1427</v>
      </c>
      <c r="AL160" s="2" t="s">
        <v>2198</v>
      </c>
      <c r="AM160" s="2" t="s">
        <v>1428</v>
      </c>
      <c r="AN160" s="151" t="s">
        <v>1397</v>
      </c>
      <c r="AO160" s="2" t="s">
        <v>1397</v>
      </c>
      <c r="AP160" s="137">
        <v>0</v>
      </c>
      <c r="AQ160" s="125">
        <v>523.84</v>
      </c>
      <c r="AR160" s="145">
        <v>127.87</v>
      </c>
      <c r="AS160" s="135">
        <v>1</v>
      </c>
      <c r="AT160" s="125">
        <v>0.67</v>
      </c>
      <c r="AU160" s="125">
        <v>0.67</v>
      </c>
      <c r="AX160" s="3" t="s">
        <v>150</v>
      </c>
      <c r="AY160" s="2" t="s">
        <v>36</v>
      </c>
      <c r="AZ160" s="137">
        <v>1.3934492083015899E-3</v>
      </c>
      <c r="BA160" s="137">
        <v>9.0472368497918205E-6</v>
      </c>
    </row>
    <row r="161" spans="1:53" x14ac:dyDescent="0.25">
      <c r="A161" s="2">
        <v>969</v>
      </c>
      <c r="B161" s="2">
        <v>969</v>
      </c>
      <c r="C161" s="2" t="s">
        <v>2199</v>
      </c>
      <c r="D161" s="2" t="s">
        <v>143</v>
      </c>
      <c r="E161" s="2" t="s">
        <v>2247</v>
      </c>
      <c r="F161" s="2" t="s">
        <v>2248</v>
      </c>
      <c r="G161" s="2" t="s">
        <v>2192</v>
      </c>
      <c r="I161" s="2" t="s">
        <v>30</v>
      </c>
      <c r="J161" s="2" t="s">
        <v>30</v>
      </c>
      <c r="K161" s="2" t="s">
        <v>160</v>
      </c>
      <c r="L161" s="2" t="s">
        <v>150</v>
      </c>
      <c r="M161" s="2" t="s">
        <v>1394</v>
      </c>
      <c r="N161" s="2" t="s">
        <v>2249</v>
      </c>
      <c r="O161" s="151" t="s">
        <v>2203</v>
      </c>
      <c r="P161" s="10" t="s">
        <v>3348</v>
      </c>
      <c r="Q161" s="14" t="s">
        <v>173</v>
      </c>
      <c r="R161" s="2" t="s">
        <v>2195</v>
      </c>
      <c r="S161" s="2" t="s">
        <v>34</v>
      </c>
      <c r="T161" s="125">
        <v>2.85</v>
      </c>
      <c r="U161" s="2" t="s">
        <v>2204</v>
      </c>
      <c r="V161" s="137">
        <v>5.5452000000000001E-2</v>
      </c>
      <c r="W161" s="2" t="s">
        <v>147</v>
      </c>
      <c r="X161" s="2" t="s">
        <v>2131</v>
      </c>
      <c r="Y161" s="158">
        <v>0</v>
      </c>
      <c r="Z161" s="137">
        <v>2.8000000000000001E-2</v>
      </c>
      <c r="AA161" s="2" t="s">
        <v>2205</v>
      </c>
      <c r="AB161" s="3" t="s">
        <v>155</v>
      </c>
      <c r="AC161" s="2" t="s">
        <v>1594</v>
      </c>
      <c r="AD161" s="125">
        <v>482000</v>
      </c>
      <c r="AE161" s="137">
        <v>0.73</v>
      </c>
      <c r="AF161" s="2" t="s">
        <v>1397</v>
      </c>
      <c r="AG161" s="2" t="s">
        <v>150</v>
      </c>
      <c r="AH161" s="2" t="s">
        <v>585</v>
      </c>
      <c r="AI161" s="2" t="s">
        <v>2206</v>
      </c>
      <c r="AJ161" s="2" t="s">
        <v>1394</v>
      </c>
      <c r="AK161" s="2" t="s">
        <v>1427</v>
      </c>
      <c r="AL161" s="2" t="s">
        <v>2198</v>
      </c>
      <c r="AM161" s="2" t="s">
        <v>1428</v>
      </c>
      <c r="AN161" s="151" t="s">
        <v>1397</v>
      </c>
      <c r="AO161" s="2" t="s">
        <v>1397</v>
      </c>
      <c r="AP161" s="137">
        <v>0</v>
      </c>
      <c r="AQ161" s="125">
        <v>433.88</v>
      </c>
      <c r="AR161" s="145">
        <v>127.8</v>
      </c>
      <c r="AS161" s="135">
        <v>1</v>
      </c>
      <c r="AT161" s="125">
        <v>0.55400000000000005</v>
      </c>
      <c r="AU161" s="125">
        <v>0.55400000000000005</v>
      </c>
      <c r="AX161" s="3" t="s">
        <v>150</v>
      </c>
      <c r="AY161" s="2" t="s">
        <v>36</v>
      </c>
      <c r="AZ161" s="137">
        <v>1.1535178133397299E-3</v>
      </c>
      <c r="BA161" s="137">
        <v>7.4894361456192598E-6</v>
      </c>
    </row>
    <row r="162" spans="1:53" x14ac:dyDescent="0.25">
      <c r="A162" s="2">
        <v>969</v>
      </c>
      <c r="B162" s="2">
        <v>969</v>
      </c>
      <c r="C162" s="2" t="s">
        <v>2199</v>
      </c>
      <c r="D162" s="2" t="s">
        <v>143</v>
      </c>
      <c r="E162" s="2" t="s">
        <v>2250</v>
      </c>
      <c r="F162" s="2" t="s">
        <v>2251</v>
      </c>
      <c r="G162" s="2" t="s">
        <v>2192</v>
      </c>
      <c r="I162" s="2" t="s">
        <v>30</v>
      </c>
      <c r="J162" s="2" t="s">
        <v>30</v>
      </c>
      <c r="K162" s="2" t="s">
        <v>160</v>
      </c>
      <c r="L162" s="2" t="s">
        <v>150</v>
      </c>
      <c r="M162" s="2" t="s">
        <v>1394</v>
      </c>
      <c r="N162" s="2" t="s">
        <v>2252</v>
      </c>
      <c r="O162" s="151" t="s">
        <v>2253</v>
      </c>
      <c r="P162" s="10" t="s">
        <v>3348</v>
      </c>
      <c r="Q162" s="14" t="s">
        <v>173</v>
      </c>
      <c r="R162" s="2" t="s">
        <v>2195</v>
      </c>
      <c r="S162" s="2" t="s">
        <v>34</v>
      </c>
      <c r="T162" s="125">
        <v>2.85</v>
      </c>
      <c r="U162" s="2" t="s">
        <v>2196</v>
      </c>
      <c r="V162" s="137">
        <v>5.5548E-2</v>
      </c>
      <c r="W162" s="2" t="s">
        <v>147</v>
      </c>
      <c r="X162" s="2" t="s">
        <v>2131</v>
      </c>
      <c r="Y162" s="158">
        <v>0</v>
      </c>
      <c r="Z162" s="137">
        <v>2.8000000000000001E-2</v>
      </c>
      <c r="AA162" s="2" t="s">
        <v>2205</v>
      </c>
      <c r="AB162" s="3" t="s">
        <v>155</v>
      </c>
      <c r="AC162" s="2" t="s">
        <v>1594</v>
      </c>
      <c r="AD162" s="125">
        <v>482000</v>
      </c>
      <c r="AE162" s="137">
        <v>0.73</v>
      </c>
      <c r="AF162" s="2" t="s">
        <v>1397</v>
      </c>
      <c r="AG162" s="2" t="s">
        <v>150</v>
      </c>
      <c r="AH162" s="2" t="s">
        <v>585</v>
      </c>
      <c r="AI162" s="2" t="s">
        <v>2206</v>
      </c>
      <c r="AJ162" s="2" t="s">
        <v>1394</v>
      </c>
      <c r="AK162" s="2" t="s">
        <v>1427</v>
      </c>
      <c r="AL162" s="2" t="s">
        <v>2198</v>
      </c>
      <c r="AM162" s="2" t="s">
        <v>1428</v>
      </c>
      <c r="AN162" s="151" t="s">
        <v>1397</v>
      </c>
      <c r="AO162" s="2" t="s">
        <v>1397</v>
      </c>
      <c r="AP162" s="137">
        <v>0</v>
      </c>
      <c r="AQ162" s="125">
        <v>992.09</v>
      </c>
      <c r="AR162" s="145">
        <v>130.04</v>
      </c>
      <c r="AS162" s="135">
        <v>1</v>
      </c>
      <c r="AT162" s="125">
        <v>1.29</v>
      </c>
      <c r="AU162" s="125">
        <v>1.29</v>
      </c>
      <c r="AX162" s="3" t="s">
        <v>150</v>
      </c>
      <c r="AY162" s="2" t="s">
        <v>36</v>
      </c>
      <c r="AZ162" s="137">
        <v>2.6838105338942799E-3</v>
      </c>
      <c r="BA162" s="137">
        <v>1.7425155804353099E-5</v>
      </c>
    </row>
    <row r="163" spans="1:53" x14ac:dyDescent="0.25">
      <c r="A163" s="2">
        <v>969</v>
      </c>
      <c r="B163" s="2">
        <v>969</v>
      </c>
      <c r="C163" s="2" t="s">
        <v>2199</v>
      </c>
      <c r="D163" s="2" t="s">
        <v>143</v>
      </c>
      <c r="E163" s="2" t="s">
        <v>2254</v>
      </c>
      <c r="F163" s="2" t="s">
        <v>2255</v>
      </c>
      <c r="G163" s="2" t="s">
        <v>2192</v>
      </c>
      <c r="I163" s="2" t="s">
        <v>30</v>
      </c>
      <c r="J163" s="2" t="s">
        <v>30</v>
      </c>
      <c r="K163" s="2" t="s">
        <v>160</v>
      </c>
      <c r="L163" s="2" t="s">
        <v>150</v>
      </c>
      <c r="M163" s="2" t="s">
        <v>1394</v>
      </c>
      <c r="N163" s="2" t="s">
        <v>2256</v>
      </c>
      <c r="O163" s="151" t="s">
        <v>2257</v>
      </c>
      <c r="P163" s="10" t="s">
        <v>3348</v>
      </c>
      <c r="Q163" s="14" t="s">
        <v>173</v>
      </c>
      <c r="R163" s="2" t="s">
        <v>2195</v>
      </c>
      <c r="S163" s="2" t="s">
        <v>34</v>
      </c>
      <c r="T163" s="125">
        <v>2.85</v>
      </c>
      <c r="U163" s="2" t="s">
        <v>2196</v>
      </c>
      <c r="V163" s="137">
        <v>5.5452000000000001E-2</v>
      </c>
      <c r="W163" s="2" t="s">
        <v>147</v>
      </c>
      <c r="X163" s="2" t="s">
        <v>2131</v>
      </c>
      <c r="Y163" s="158">
        <v>0</v>
      </c>
      <c r="Z163" s="137">
        <v>2.8000000000000001E-2</v>
      </c>
      <c r="AA163" s="2" t="s">
        <v>2205</v>
      </c>
      <c r="AB163" s="3" t="s">
        <v>155</v>
      </c>
      <c r="AC163" s="2" t="s">
        <v>1594</v>
      </c>
      <c r="AD163" s="125">
        <v>482000</v>
      </c>
      <c r="AE163" s="137">
        <v>0.73</v>
      </c>
      <c r="AF163" s="2" t="s">
        <v>1397</v>
      </c>
      <c r="AG163" s="2" t="s">
        <v>150</v>
      </c>
      <c r="AH163" s="2" t="s">
        <v>585</v>
      </c>
      <c r="AI163" s="2" t="s">
        <v>2206</v>
      </c>
      <c r="AJ163" s="2" t="s">
        <v>1394</v>
      </c>
      <c r="AK163" s="2" t="s">
        <v>1427</v>
      </c>
      <c r="AL163" s="2" t="s">
        <v>2198</v>
      </c>
      <c r="AM163" s="2" t="s">
        <v>1428</v>
      </c>
      <c r="AN163" s="151" t="s">
        <v>1397</v>
      </c>
      <c r="AO163" s="2" t="s">
        <v>1397</v>
      </c>
      <c r="AP163" s="137">
        <v>0</v>
      </c>
      <c r="AQ163" s="125">
        <v>3829.82</v>
      </c>
      <c r="AR163" s="145">
        <v>128.04</v>
      </c>
      <c r="AS163" s="135">
        <v>1</v>
      </c>
      <c r="AT163" s="125">
        <v>4.9039999999999999</v>
      </c>
      <c r="AU163" s="125">
        <v>4.9039999999999999</v>
      </c>
      <c r="AX163" s="3" t="s">
        <v>150</v>
      </c>
      <c r="AY163" s="2" t="s">
        <v>36</v>
      </c>
      <c r="AZ163" s="137">
        <v>1.0201119814918299E-2</v>
      </c>
      <c r="BA163" s="137">
        <v>6.6232731375376506E-5</v>
      </c>
    </row>
    <row r="164" spans="1:53" x14ac:dyDescent="0.25">
      <c r="A164" s="2">
        <v>969</v>
      </c>
      <c r="B164" s="2">
        <v>969</v>
      </c>
      <c r="C164" s="2" t="s">
        <v>2199</v>
      </c>
      <c r="D164" s="2" t="s">
        <v>143</v>
      </c>
      <c r="E164" s="2" t="s">
        <v>2258</v>
      </c>
      <c r="F164" s="2" t="s">
        <v>2259</v>
      </c>
      <c r="G164" s="2" t="s">
        <v>2192</v>
      </c>
      <c r="I164" s="2" t="s">
        <v>30</v>
      </c>
      <c r="J164" s="2" t="s">
        <v>30</v>
      </c>
      <c r="K164" s="2" t="s">
        <v>160</v>
      </c>
      <c r="L164" s="2" t="s">
        <v>150</v>
      </c>
      <c r="M164" s="2" t="s">
        <v>1394</v>
      </c>
      <c r="N164" s="2" t="s">
        <v>2260</v>
      </c>
      <c r="O164" s="151" t="s">
        <v>2203</v>
      </c>
      <c r="P164" s="10" t="s">
        <v>3348</v>
      </c>
      <c r="Q164" s="14" t="s">
        <v>173</v>
      </c>
      <c r="R164" s="2" t="s">
        <v>2195</v>
      </c>
      <c r="S164" s="2" t="s">
        <v>34</v>
      </c>
      <c r="T164" s="125">
        <v>2.85</v>
      </c>
      <c r="U164" s="2" t="s">
        <v>2196</v>
      </c>
      <c r="V164" s="137">
        <v>5.5514000000000001E-2</v>
      </c>
      <c r="W164" s="2" t="s">
        <v>147</v>
      </c>
      <c r="X164" s="2" t="s">
        <v>2131</v>
      </c>
      <c r="Y164" s="158">
        <v>0</v>
      </c>
      <c r="Z164" s="137">
        <v>2.8000000000000001E-2</v>
      </c>
      <c r="AA164" s="2" t="s">
        <v>2205</v>
      </c>
      <c r="AB164" s="3" t="s">
        <v>155</v>
      </c>
      <c r="AC164" s="2" t="s">
        <v>1594</v>
      </c>
      <c r="AD164" s="125">
        <v>482000</v>
      </c>
      <c r="AE164" s="137">
        <v>0.73</v>
      </c>
      <c r="AF164" s="2" t="s">
        <v>1397</v>
      </c>
      <c r="AG164" s="2" t="s">
        <v>150</v>
      </c>
      <c r="AH164" s="2" t="s">
        <v>585</v>
      </c>
      <c r="AI164" s="2" t="s">
        <v>2206</v>
      </c>
      <c r="AJ164" s="2" t="s">
        <v>1394</v>
      </c>
      <c r="AK164" s="2" t="s">
        <v>1427</v>
      </c>
      <c r="AL164" s="2" t="s">
        <v>2198</v>
      </c>
      <c r="AM164" s="2" t="s">
        <v>1428</v>
      </c>
      <c r="AN164" s="151" t="s">
        <v>1397</v>
      </c>
      <c r="AO164" s="2" t="s">
        <v>1397</v>
      </c>
      <c r="AP164" s="137">
        <v>0</v>
      </c>
      <c r="AQ164" s="125">
        <v>4651.8900000000003</v>
      </c>
      <c r="AR164" s="145">
        <v>130.03</v>
      </c>
      <c r="AS164" s="135">
        <v>1</v>
      </c>
      <c r="AT164" s="125">
        <v>6.0490000000000004</v>
      </c>
      <c r="AU164" s="125">
        <v>6.0490000000000004</v>
      </c>
      <c r="AX164" s="3" t="s">
        <v>150</v>
      </c>
      <c r="AY164" s="2" t="s">
        <v>36</v>
      </c>
      <c r="AZ164" s="137">
        <v>1.2583365734315E-2</v>
      </c>
      <c r="BA164" s="137">
        <v>8.1699920949872195E-5</v>
      </c>
    </row>
    <row r="165" spans="1:53" x14ac:dyDescent="0.25">
      <c r="A165" s="2">
        <v>969</v>
      </c>
      <c r="B165" s="2">
        <v>969</v>
      </c>
      <c r="C165" s="2" t="s">
        <v>2199</v>
      </c>
      <c r="D165" s="2" t="s">
        <v>143</v>
      </c>
      <c r="E165" s="2" t="s">
        <v>2261</v>
      </c>
      <c r="F165" s="2" t="s">
        <v>2262</v>
      </c>
      <c r="G165" s="2" t="s">
        <v>2192</v>
      </c>
      <c r="I165" s="2" t="s">
        <v>30</v>
      </c>
      <c r="J165" s="2" t="s">
        <v>30</v>
      </c>
      <c r="K165" s="2" t="s">
        <v>160</v>
      </c>
      <c r="L165" s="2" t="s">
        <v>150</v>
      </c>
      <c r="M165" s="2" t="s">
        <v>1394</v>
      </c>
      <c r="N165" s="2" t="s">
        <v>2263</v>
      </c>
      <c r="O165" s="151" t="s">
        <v>2203</v>
      </c>
      <c r="P165" s="10" t="s">
        <v>3348</v>
      </c>
      <c r="Q165" s="14" t="s">
        <v>173</v>
      </c>
      <c r="R165" s="2" t="s">
        <v>2195</v>
      </c>
      <c r="S165" s="2" t="s">
        <v>34</v>
      </c>
      <c r="T165" s="125">
        <v>2.85</v>
      </c>
      <c r="U165" s="2" t="s">
        <v>2196</v>
      </c>
      <c r="V165" s="137">
        <v>5.7402000000000002E-2</v>
      </c>
      <c r="W165" s="2" t="s">
        <v>147</v>
      </c>
      <c r="X165" s="2" t="s">
        <v>2131</v>
      </c>
      <c r="Y165" s="158">
        <v>0</v>
      </c>
      <c r="Z165" s="137">
        <v>2.8000000000000001E-2</v>
      </c>
      <c r="AA165" s="2" t="s">
        <v>2205</v>
      </c>
      <c r="AB165" s="3" t="s">
        <v>155</v>
      </c>
      <c r="AC165" s="2" t="s">
        <v>1594</v>
      </c>
      <c r="AD165" s="125">
        <v>482000</v>
      </c>
      <c r="AE165" s="137">
        <v>0.73</v>
      </c>
      <c r="AF165" s="2" t="s">
        <v>1397</v>
      </c>
      <c r="AG165" s="2" t="s">
        <v>150</v>
      </c>
      <c r="AH165" s="2" t="s">
        <v>585</v>
      </c>
      <c r="AI165" s="2" t="s">
        <v>2206</v>
      </c>
      <c r="AJ165" s="2" t="s">
        <v>1394</v>
      </c>
      <c r="AK165" s="2" t="s">
        <v>1427</v>
      </c>
      <c r="AL165" s="2" t="s">
        <v>2198</v>
      </c>
      <c r="AM165" s="2" t="s">
        <v>1428</v>
      </c>
      <c r="AN165" s="151" t="s">
        <v>1397</v>
      </c>
      <c r="AO165" s="2" t="s">
        <v>1397</v>
      </c>
      <c r="AP165" s="137">
        <v>0</v>
      </c>
      <c r="AQ165" s="125">
        <v>973.88</v>
      </c>
      <c r="AR165" s="145">
        <v>131.19999999999999</v>
      </c>
      <c r="AS165" s="135">
        <v>1</v>
      </c>
      <c r="AT165" s="125">
        <v>1.278</v>
      </c>
      <c r="AU165" s="125">
        <v>1.278</v>
      </c>
      <c r="AX165" s="3" t="s">
        <v>150</v>
      </c>
      <c r="AY165" s="2" t="s">
        <v>36</v>
      </c>
      <c r="AZ165" s="137">
        <v>2.6580497322924901E-3</v>
      </c>
      <c r="BA165" s="137">
        <v>1.7257898847914801E-5</v>
      </c>
    </row>
    <row r="166" spans="1:53" x14ac:dyDescent="0.25">
      <c r="A166" s="2">
        <v>969</v>
      </c>
      <c r="B166" s="2">
        <v>969</v>
      </c>
      <c r="C166" s="2" t="s">
        <v>2199</v>
      </c>
      <c r="D166" s="2" t="s">
        <v>143</v>
      </c>
      <c r="E166" s="2" t="s">
        <v>2264</v>
      </c>
      <c r="F166" s="2" t="s">
        <v>2265</v>
      </c>
      <c r="G166" s="2" t="s">
        <v>2192</v>
      </c>
      <c r="I166" s="2" t="s">
        <v>30</v>
      </c>
      <c r="J166" s="2" t="s">
        <v>30</v>
      </c>
      <c r="K166" s="2" t="s">
        <v>160</v>
      </c>
      <c r="L166" s="2" t="s">
        <v>150</v>
      </c>
      <c r="M166" s="2" t="s">
        <v>1394</v>
      </c>
      <c r="N166" s="2" t="s">
        <v>2266</v>
      </c>
      <c r="O166" s="151" t="s">
        <v>2267</v>
      </c>
      <c r="P166" s="10" t="s">
        <v>3348</v>
      </c>
      <c r="Q166" s="14" t="s">
        <v>173</v>
      </c>
      <c r="R166" s="2" t="s">
        <v>2195</v>
      </c>
      <c r="S166" s="2" t="s">
        <v>34</v>
      </c>
      <c r="T166" s="125">
        <v>2.85</v>
      </c>
      <c r="U166" s="2" t="s">
        <v>2196</v>
      </c>
      <c r="V166" s="137">
        <v>5.6347000000000001E-2</v>
      </c>
      <c r="W166" s="2" t="s">
        <v>147</v>
      </c>
      <c r="X166" s="2" t="s">
        <v>2131</v>
      </c>
      <c r="Y166" s="158">
        <v>0</v>
      </c>
      <c r="Z166" s="137">
        <v>2.8000000000000001E-2</v>
      </c>
      <c r="AA166" s="2" t="s">
        <v>2205</v>
      </c>
      <c r="AB166" s="3" t="s">
        <v>155</v>
      </c>
      <c r="AC166" s="2" t="s">
        <v>1594</v>
      </c>
      <c r="AD166" s="125">
        <v>482000</v>
      </c>
      <c r="AE166" s="137">
        <v>0.73</v>
      </c>
      <c r="AF166" s="2" t="s">
        <v>1397</v>
      </c>
      <c r="AG166" s="2" t="s">
        <v>150</v>
      </c>
      <c r="AH166" s="2" t="s">
        <v>585</v>
      </c>
      <c r="AI166" s="2" t="s">
        <v>2206</v>
      </c>
      <c r="AJ166" s="2" t="s">
        <v>1394</v>
      </c>
      <c r="AK166" s="2" t="s">
        <v>1427</v>
      </c>
      <c r="AL166" s="2" t="s">
        <v>2198</v>
      </c>
      <c r="AM166" s="2" t="s">
        <v>1428</v>
      </c>
      <c r="AN166" s="151" t="s">
        <v>1397</v>
      </c>
      <c r="AO166" s="2" t="s">
        <v>1397</v>
      </c>
      <c r="AP166" s="137">
        <v>0</v>
      </c>
      <c r="AQ166" s="125">
        <v>1368.63</v>
      </c>
      <c r="AR166" s="145">
        <v>130.69999999999999</v>
      </c>
      <c r="AS166" s="135">
        <v>1</v>
      </c>
      <c r="AT166" s="125">
        <v>1.7889999999999999</v>
      </c>
      <c r="AU166" s="125">
        <v>1.7889999999999999</v>
      </c>
      <c r="AX166" s="3" t="s">
        <v>150</v>
      </c>
      <c r="AY166" s="2" t="s">
        <v>36</v>
      </c>
      <c r="AZ166" s="137">
        <v>3.7212210005178699E-3</v>
      </c>
      <c r="BA166" s="137">
        <v>2.4160742681923301E-5</v>
      </c>
    </row>
    <row r="167" spans="1:53" x14ac:dyDescent="0.25">
      <c r="A167" s="2">
        <v>969</v>
      </c>
      <c r="B167" s="2">
        <v>969</v>
      </c>
      <c r="C167" s="2" t="s">
        <v>2199</v>
      </c>
      <c r="D167" s="2" t="s">
        <v>143</v>
      </c>
      <c r="E167" s="2" t="s">
        <v>2268</v>
      </c>
      <c r="F167" s="2" t="s">
        <v>2269</v>
      </c>
      <c r="G167" s="2" t="s">
        <v>2192</v>
      </c>
      <c r="I167" s="2" t="s">
        <v>30</v>
      </c>
      <c r="J167" s="2" t="s">
        <v>30</v>
      </c>
      <c r="K167" s="2" t="s">
        <v>160</v>
      </c>
      <c r="L167" s="2" t="s">
        <v>150</v>
      </c>
      <c r="M167" s="2" t="s">
        <v>1394</v>
      </c>
      <c r="N167" s="2" t="s">
        <v>2270</v>
      </c>
      <c r="O167" s="151" t="s">
        <v>2203</v>
      </c>
      <c r="P167" s="10" t="s">
        <v>3348</v>
      </c>
      <c r="Q167" s="14" t="s">
        <v>173</v>
      </c>
      <c r="R167" s="2" t="s">
        <v>2195</v>
      </c>
      <c r="S167" s="2" t="s">
        <v>34</v>
      </c>
      <c r="T167" s="125">
        <v>2.85</v>
      </c>
      <c r="U167" s="2" t="s">
        <v>2204</v>
      </c>
      <c r="V167" s="137">
        <v>5.5452000000000001E-2</v>
      </c>
      <c r="W167" s="2" t="s">
        <v>147</v>
      </c>
      <c r="X167" s="2" t="s">
        <v>2131</v>
      </c>
      <c r="Y167" s="158">
        <v>0</v>
      </c>
      <c r="Z167" s="137">
        <v>2.8000000000000001E-2</v>
      </c>
      <c r="AA167" s="2" t="s">
        <v>2205</v>
      </c>
      <c r="AB167" s="3" t="s">
        <v>155</v>
      </c>
      <c r="AC167" s="2" t="s">
        <v>1594</v>
      </c>
      <c r="AD167" s="125">
        <v>482000</v>
      </c>
      <c r="AE167" s="137">
        <v>0.73</v>
      </c>
      <c r="AF167" s="2" t="s">
        <v>1397</v>
      </c>
      <c r="AG167" s="2" t="s">
        <v>150</v>
      </c>
      <c r="AH167" s="2" t="s">
        <v>585</v>
      </c>
      <c r="AI167" s="2" t="s">
        <v>2206</v>
      </c>
      <c r="AJ167" s="2" t="s">
        <v>1394</v>
      </c>
      <c r="AK167" s="2" t="s">
        <v>1427</v>
      </c>
      <c r="AL167" s="2" t="s">
        <v>2198</v>
      </c>
      <c r="AM167" s="2" t="s">
        <v>1428</v>
      </c>
      <c r="AN167" s="151" t="s">
        <v>1397</v>
      </c>
      <c r="AO167" s="2" t="s">
        <v>1397</v>
      </c>
      <c r="AP167" s="137">
        <v>0</v>
      </c>
      <c r="AQ167" s="125">
        <v>1733.66</v>
      </c>
      <c r="AR167" s="145">
        <v>126.12</v>
      </c>
      <c r="AS167" s="135">
        <v>1</v>
      </c>
      <c r="AT167" s="125">
        <v>2.1859999999999999</v>
      </c>
      <c r="AU167" s="125">
        <v>2.1859999999999999</v>
      </c>
      <c r="AX167" s="3" t="s">
        <v>150</v>
      </c>
      <c r="AY167" s="2" t="s">
        <v>36</v>
      </c>
      <c r="AZ167" s="137">
        <v>4.5485367854043298E-3</v>
      </c>
      <c r="BA167" s="137">
        <v>2.95322494514898E-5</v>
      </c>
    </row>
    <row r="168" spans="1:53" x14ac:dyDescent="0.25">
      <c r="A168" s="2">
        <v>969</v>
      </c>
      <c r="B168" s="2">
        <v>969</v>
      </c>
      <c r="C168" s="2" t="s">
        <v>2199</v>
      </c>
      <c r="D168" s="2" t="s">
        <v>143</v>
      </c>
      <c r="E168" s="2" t="s">
        <v>2271</v>
      </c>
      <c r="F168" s="2" t="s">
        <v>2272</v>
      </c>
      <c r="G168" s="2" t="s">
        <v>2192</v>
      </c>
      <c r="I168" s="2" t="s">
        <v>30</v>
      </c>
      <c r="J168" s="2" t="s">
        <v>30</v>
      </c>
      <c r="K168" s="2" t="s">
        <v>160</v>
      </c>
      <c r="L168" s="2" t="s">
        <v>150</v>
      </c>
      <c r="M168" s="2" t="s">
        <v>1394</v>
      </c>
      <c r="N168" s="2" t="s">
        <v>2273</v>
      </c>
      <c r="O168" s="151" t="s">
        <v>2203</v>
      </c>
      <c r="P168" s="10" t="s">
        <v>3348</v>
      </c>
      <c r="Q168" s="14" t="s">
        <v>173</v>
      </c>
      <c r="R168" s="2" t="s">
        <v>2195</v>
      </c>
      <c r="S168" s="2" t="s">
        <v>34</v>
      </c>
      <c r="T168" s="125">
        <v>2.85</v>
      </c>
      <c r="U168" s="2" t="s">
        <v>2204</v>
      </c>
      <c r="V168" s="137">
        <v>5.5451E-2</v>
      </c>
      <c r="W168" s="2" t="s">
        <v>147</v>
      </c>
      <c r="X168" s="2" t="s">
        <v>2131</v>
      </c>
      <c r="Y168" s="158">
        <v>0</v>
      </c>
      <c r="Z168" s="137">
        <v>2.8000000000000001E-2</v>
      </c>
      <c r="AA168" s="2" t="s">
        <v>2205</v>
      </c>
      <c r="AB168" s="3" t="s">
        <v>155</v>
      </c>
      <c r="AC168" s="2" t="s">
        <v>1594</v>
      </c>
      <c r="AD168" s="125">
        <v>482000</v>
      </c>
      <c r="AE168" s="137">
        <v>0.73</v>
      </c>
      <c r="AF168" s="2" t="s">
        <v>1397</v>
      </c>
      <c r="AG168" s="2" t="s">
        <v>150</v>
      </c>
      <c r="AH168" s="2" t="s">
        <v>585</v>
      </c>
      <c r="AI168" s="2" t="s">
        <v>2206</v>
      </c>
      <c r="AJ168" s="2" t="s">
        <v>1394</v>
      </c>
      <c r="AK168" s="2" t="s">
        <v>1427</v>
      </c>
      <c r="AL168" s="2" t="s">
        <v>2198</v>
      </c>
      <c r="AM168" s="2" t="s">
        <v>1428</v>
      </c>
      <c r="AN168" s="151" t="s">
        <v>1397</v>
      </c>
      <c r="AO168" s="2" t="s">
        <v>1397</v>
      </c>
      <c r="AP168" s="137">
        <v>0</v>
      </c>
      <c r="AQ168" s="125">
        <v>215.42</v>
      </c>
      <c r="AR168" s="145">
        <v>125.75</v>
      </c>
      <c r="AS168" s="135">
        <v>1</v>
      </c>
      <c r="AT168" s="125">
        <v>0.27100000000000002</v>
      </c>
      <c r="AU168" s="125">
        <v>0.27100000000000002</v>
      </c>
      <c r="AX168" s="3" t="s">
        <v>150</v>
      </c>
      <c r="AY168" s="2" t="s">
        <v>36</v>
      </c>
      <c r="AZ168" s="137">
        <v>5.6353103091863E-4</v>
      </c>
      <c r="BA168" s="137">
        <v>3.6588335466797498E-6</v>
      </c>
    </row>
    <row r="169" spans="1:53" x14ac:dyDescent="0.25">
      <c r="A169" s="2">
        <v>969</v>
      </c>
      <c r="B169" s="2">
        <v>969</v>
      </c>
      <c r="C169" s="2" t="s">
        <v>2199</v>
      </c>
      <c r="D169" s="2" t="s">
        <v>143</v>
      </c>
      <c r="E169" s="2" t="s">
        <v>2274</v>
      </c>
      <c r="F169" s="2" t="s">
        <v>2275</v>
      </c>
      <c r="G169" s="2" t="s">
        <v>2192</v>
      </c>
      <c r="I169" s="2" t="s">
        <v>30</v>
      </c>
      <c r="J169" s="2" t="s">
        <v>30</v>
      </c>
      <c r="K169" s="2" t="s">
        <v>160</v>
      </c>
      <c r="L169" s="2" t="s">
        <v>150</v>
      </c>
      <c r="M169" s="2" t="s">
        <v>1394</v>
      </c>
      <c r="N169" s="2" t="s">
        <v>2276</v>
      </c>
      <c r="O169" s="151" t="s">
        <v>2203</v>
      </c>
      <c r="P169" s="10" t="s">
        <v>3348</v>
      </c>
      <c r="Q169" s="14" t="s">
        <v>173</v>
      </c>
      <c r="R169" s="2" t="s">
        <v>2195</v>
      </c>
      <c r="S169" s="2" t="s">
        <v>34</v>
      </c>
      <c r="T169" s="125">
        <v>2.85</v>
      </c>
      <c r="U169" s="2" t="s">
        <v>2204</v>
      </c>
      <c r="V169" s="137">
        <v>5.5432000000000002E-2</v>
      </c>
      <c r="W169" s="2" t="s">
        <v>147</v>
      </c>
      <c r="X169" s="2" t="s">
        <v>2131</v>
      </c>
      <c r="Y169" s="158">
        <v>0</v>
      </c>
      <c r="Z169" s="137">
        <v>2.8000000000000001E-2</v>
      </c>
      <c r="AA169" s="2" t="s">
        <v>2205</v>
      </c>
      <c r="AB169" s="3" t="s">
        <v>155</v>
      </c>
      <c r="AC169" s="2" t="s">
        <v>1594</v>
      </c>
      <c r="AD169" s="125">
        <v>482000</v>
      </c>
      <c r="AE169" s="137">
        <v>0.73</v>
      </c>
      <c r="AF169" s="2" t="s">
        <v>1397</v>
      </c>
      <c r="AG169" s="2" t="s">
        <v>150</v>
      </c>
      <c r="AH169" s="2" t="s">
        <v>585</v>
      </c>
      <c r="AI169" s="2" t="s">
        <v>2206</v>
      </c>
      <c r="AJ169" s="2" t="s">
        <v>1394</v>
      </c>
      <c r="AK169" s="2" t="s">
        <v>1427</v>
      </c>
      <c r="AL169" s="2" t="s">
        <v>2198</v>
      </c>
      <c r="AM169" s="2" t="s">
        <v>1428</v>
      </c>
      <c r="AN169" s="151" t="s">
        <v>1397</v>
      </c>
      <c r="AO169" s="2" t="s">
        <v>1397</v>
      </c>
      <c r="AP169" s="137">
        <v>0</v>
      </c>
      <c r="AQ169" s="125">
        <v>478.38</v>
      </c>
      <c r="AR169" s="145">
        <v>126.11</v>
      </c>
      <c r="AS169" s="135">
        <v>1</v>
      </c>
      <c r="AT169" s="125">
        <v>0.60299999999999998</v>
      </c>
      <c r="AU169" s="125">
        <v>0.60299999999999998</v>
      </c>
      <c r="AX169" s="3" t="s">
        <v>150</v>
      </c>
      <c r="AY169" s="2" t="s">
        <v>36</v>
      </c>
      <c r="AZ169" s="137">
        <v>1.2550076133351401E-3</v>
      </c>
      <c r="BA169" s="137">
        <v>8.1483781816304705E-6</v>
      </c>
    </row>
    <row r="170" spans="1:53" x14ac:dyDescent="0.25">
      <c r="A170" s="2">
        <v>969</v>
      </c>
      <c r="B170" s="2">
        <v>969</v>
      </c>
      <c r="C170" s="2" t="s">
        <v>2199</v>
      </c>
      <c r="D170" s="2" t="s">
        <v>143</v>
      </c>
      <c r="E170" s="2" t="s">
        <v>2277</v>
      </c>
      <c r="F170" s="2" t="s">
        <v>2278</v>
      </c>
      <c r="G170" s="2" t="s">
        <v>2192</v>
      </c>
      <c r="I170" s="2" t="s">
        <v>30</v>
      </c>
      <c r="J170" s="2" t="s">
        <v>30</v>
      </c>
      <c r="K170" s="2" t="s">
        <v>160</v>
      </c>
      <c r="L170" s="2" t="s">
        <v>150</v>
      </c>
      <c r="M170" s="2" t="s">
        <v>1394</v>
      </c>
      <c r="N170" s="2" t="s">
        <v>2279</v>
      </c>
      <c r="O170" s="151" t="s">
        <v>2280</v>
      </c>
      <c r="P170" s="10" t="s">
        <v>3348</v>
      </c>
      <c r="Q170" s="14" t="s">
        <v>173</v>
      </c>
      <c r="R170" s="2" t="s">
        <v>2195</v>
      </c>
      <c r="S170" s="2" t="s">
        <v>34</v>
      </c>
      <c r="T170" s="125">
        <v>2.85</v>
      </c>
      <c r="U170" s="2" t="s">
        <v>2204</v>
      </c>
      <c r="V170" s="137">
        <v>5.7388000000000002E-2</v>
      </c>
      <c r="W170" s="2" t="s">
        <v>147</v>
      </c>
      <c r="X170" s="2" t="s">
        <v>2131</v>
      </c>
      <c r="Y170" s="158">
        <v>0</v>
      </c>
      <c r="Z170" s="137">
        <v>2.8000000000000001E-2</v>
      </c>
      <c r="AA170" s="2" t="s">
        <v>2205</v>
      </c>
      <c r="AB170" s="3" t="s">
        <v>155</v>
      </c>
      <c r="AC170" s="2" t="s">
        <v>1594</v>
      </c>
      <c r="AD170" s="125">
        <v>482000</v>
      </c>
      <c r="AE170" s="137">
        <v>0.73</v>
      </c>
      <c r="AF170" s="2" t="s">
        <v>1397</v>
      </c>
      <c r="AG170" s="2" t="s">
        <v>150</v>
      </c>
      <c r="AH170" s="2" t="s">
        <v>585</v>
      </c>
      <c r="AI170" s="2" t="s">
        <v>2206</v>
      </c>
      <c r="AJ170" s="2" t="s">
        <v>1394</v>
      </c>
      <c r="AK170" s="2" t="s">
        <v>1427</v>
      </c>
      <c r="AL170" s="2" t="s">
        <v>2198</v>
      </c>
      <c r="AM170" s="2" t="s">
        <v>1428</v>
      </c>
      <c r="AN170" s="151" t="s">
        <v>1397</v>
      </c>
      <c r="AO170" s="2" t="s">
        <v>1397</v>
      </c>
      <c r="AP170" s="137">
        <v>0</v>
      </c>
      <c r="AQ170" s="125">
        <v>4595.72</v>
      </c>
      <c r="AR170" s="145">
        <v>131.19999999999999</v>
      </c>
      <c r="AS170" s="135">
        <v>1</v>
      </c>
      <c r="AT170" s="125">
        <v>6.03</v>
      </c>
      <c r="AU170" s="125">
        <v>6.03</v>
      </c>
      <c r="AX170" s="3" t="s">
        <v>150</v>
      </c>
      <c r="AY170" s="2" t="s">
        <v>36</v>
      </c>
      <c r="AZ170" s="137">
        <v>1.25432828641016E-2</v>
      </c>
      <c r="BA170" s="137">
        <v>8.1439675209819606E-5</v>
      </c>
    </row>
    <row r="171" spans="1:53" x14ac:dyDescent="0.25">
      <c r="A171" s="2">
        <v>969</v>
      </c>
      <c r="B171" s="2">
        <v>969</v>
      </c>
      <c r="C171" s="2" t="s">
        <v>2199</v>
      </c>
      <c r="D171" s="2" t="s">
        <v>143</v>
      </c>
      <c r="E171" s="2" t="s">
        <v>2281</v>
      </c>
      <c r="F171" s="2" t="s">
        <v>2282</v>
      </c>
      <c r="G171" s="2" t="s">
        <v>2192</v>
      </c>
      <c r="I171" s="2" t="s">
        <v>30</v>
      </c>
      <c r="J171" s="2" t="s">
        <v>30</v>
      </c>
      <c r="K171" s="2" t="s">
        <v>160</v>
      </c>
      <c r="L171" s="2" t="s">
        <v>150</v>
      </c>
      <c r="M171" s="2" t="s">
        <v>1394</v>
      </c>
      <c r="N171" s="2" t="s">
        <v>2283</v>
      </c>
      <c r="O171" s="151" t="s">
        <v>2203</v>
      </c>
      <c r="P171" s="10" t="s">
        <v>3348</v>
      </c>
      <c r="Q171" s="14" t="s">
        <v>173</v>
      </c>
      <c r="R171" s="2" t="s">
        <v>2195</v>
      </c>
      <c r="S171" s="2" t="s">
        <v>34</v>
      </c>
      <c r="T171" s="125">
        <v>2.85</v>
      </c>
      <c r="U171" s="2" t="s">
        <v>2196</v>
      </c>
      <c r="V171" s="137">
        <v>5.7084999999999997E-2</v>
      </c>
      <c r="W171" s="2" t="s">
        <v>147</v>
      </c>
      <c r="X171" s="2" t="s">
        <v>2131</v>
      </c>
      <c r="Y171" s="158">
        <v>0</v>
      </c>
      <c r="Z171" s="137">
        <v>2.8000000000000001E-2</v>
      </c>
      <c r="AA171" s="2" t="s">
        <v>2205</v>
      </c>
      <c r="AB171" s="3" t="s">
        <v>155</v>
      </c>
      <c r="AC171" s="2" t="s">
        <v>1594</v>
      </c>
      <c r="AD171" s="125">
        <v>482000</v>
      </c>
      <c r="AE171" s="137">
        <v>0.73</v>
      </c>
      <c r="AF171" s="2" t="s">
        <v>1397</v>
      </c>
      <c r="AG171" s="2" t="s">
        <v>150</v>
      </c>
      <c r="AH171" s="2" t="s">
        <v>585</v>
      </c>
      <c r="AI171" s="2" t="s">
        <v>2206</v>
      </c>
      <c r="AJ171" s="2" t="s">
        <v>1394</v>
      </c>
      <c r="AK171" s="2" t="s">
        <v>1427</v>
      </c>
      <c r="AL171" s="2" t="s">
        <v>2198</v>
      </c>
      <c r="AM171" s="2" t="s">
        <v>1428</v>
      </c>
      <c r="AN171" s="151" t="s">
        <v>1397</v>
      </c>
      <c r="AO171" s="2" t="s">
        <v>1397</v>
      </c>
      <c r="AP171" s="137">
        <v>0</v>
      </c>
      <c r="AQ171" s="125">
        <v>1033.42</v>
      </c>
      <c r="AR171" s="145">
        <v>131.09</v>
      </c>
      <c r="AS171" s="135">
        <v>1</v>
      </c>
      <c r="AT171" s="125">
        <v>1.355</v>
      </c>
      <c r="AU171" s="125">
        <v>1.355</v>
      </c>
      <c r="AX171" s="3" t="s">
        <v>150</v>
      </c>
      <c r="AY171" s="2" t="s">
        <v>36</v>
      </c>
      <c r="AZ171" s="137">
        <v>2.81818984729596E-3</v>
      </c>
      <c r="BA171" s="137">
        <v>1.8297639328556598E-5</v>
      </c>
    </row>
    <row r="172" spans="1:53" x14ac:dyDescent="0.25">
      <c r="A172" s="2">
        <v>969</v>
      </c>
      <c r="B172" s="2">
        <v>969</v>
      </c>
      <c r="C172" s="2" t="s">
        <v>2199</v>
      </c>
      <c r="D172" s="2" t="s">
        <v>143</v>
      </c>
      <c r="E172" s="2" t="s">
        <v>2284</v>
      </c>
      <c r="F172" s="2" t="s">
        <v>2285</v>
      </c>
      <c r="G172" s="2" t="s">
        <v>2192</v>
      </c>
      <c r="I172" s="2" t="s">
        <v>30</v>
      </c>
      <c r="J172" s="2" t="s">
        <v>30</v>
      </c>
      <c r="K172" s="2" t="s">
        <v>160</v>
      </c>
      <c r="L172" s="2" t="s">
        <v>150</v>
      </c>
      <c r="M172" s="2" t="s">
        <v>1394</v>
      </c>
      <c r="N172" s="2" t="s">
        <v>2286</v>
      </c>
      <c r="O172" s="151" t="s">
        <v>2287</v>
      </c>
      <c r="P172" s="10" t="s">
        <v>3348</v>
      </c>
      <c r="Q172" s="14" t="s">
        <v>173</v>
      </c>
      <c r="R172" s="2" t="s">
        <v>2195</v>
      </c>
      <c r="S172" s="2" t="s">
        <v>34</v>
      </c>
      <c r="T172" s="125">
        <v>2.85</v>
      </c>
      <c r="U172" s="2" t="s">
        <v>2196</v>
      </c>
      <c r="V172" s="137">
        <v>5.5453000000000002E-2</v>
      </c>
      <c r="W172" s="2" t="s">
        <v>147</v>
      </c>
      <c r="X172" s="2" t="s">
        <v>2131</v>
      </c>
      <c r="Y172" s="158">
        <v>0</v>
      </c>
      <c r="Z172" s="137">
        <v>2.8000000000000001E-2</v>
      </c>
      <c r="AA172" s="2" t="s">
        <v>2205</v>
      </c>
      <c r="AB172" s="3" t="s">
        <v>155</v>
      </c>
      <c r="AC172" s="2" t="s">
        <v>1594</v>
      </c>
      <c r="AD172" s="125">
        <v>482000</v>
      </c>
      <c r="AE172" s="137">
        <v>0.73</v>
      </c>
      <c r="AF172" s="2" t="s">
        <v>1397</v>
      </c>
      <c r="AG172" s="2" t="s">
        <v>150</v>
      </c>
      <c r="AH172" s="2" t="s">
        <v>585</v>
      </c>
      <c r="AI172" s="2" t="s">
        <v>2206</v>
      </c>
      <c r="AJ172" s="2" t="s">
        <v>1394</v>
      </c>
      <c r="AK172" s="2" t="s">
        <v>1427</v>
      </c>
      <c r="AL172" s="2" t="s">
        <v>2198</v>
      </c>
      <c r="AM172" s="2" t="s">
        <v>1428</v>
      </c>
      <c r="AN172" s="151" t="s">
        <v>1397</v>
      </c>
      <c r="AO172" s="2" t="s">
        <v>1397</v>
      </c>
      <c r="AP172" s="137">
        <v>0</v>
      </c>
      <c r="AQ172" s="125">
        <v>6043.78</v>
      </c>
      <c r="AR172" s="145">
        <v>128.02000000000001</v>
      </c>
      <c r="AS172" s="135">
        <v>1</v>
      </c>
      <c r="AT172" s="125">
        <v>7.7370000000000001</v>
      </c>
      <c r="AU172" s="125">
        <v>7.7370000000000001</v>
      </c>
      <c r="AX172" s="3" t="s">
        <v>150</v>
      </c>
      <c r="AY172" s="2" t="s">
        <v>36</v>
      </c>
      <c r="AZ172" s="137">
        <v>1.6095715619173001E-2</v>
      </c>
      <c r="BA172" s="137">
        <v>1.04504527761757E-4</v>
      </c>
    </row>
    <row r="173" spans="1:53" x14ac:dyDescent="0.25">
      <c r="A173" s="2">
        <v>969</v>
      </c>
      <c r="B173" s="2">
        <v>969</v>
      </c>
      <c r="C173" s="2" t="s">
        <v>2199</v>
      </c>
      <c r="D173" s="2" t="s">
        <v>143</v>
      </c>
      <c r="E173" s="2" t="s">
        <v>2288</v>
      </c>
      <c r="F173" s="2" t="s">
        <v>2289</v>
      </c>
      <c r="G173" s="2" t="s">
        <v>2192</v>
      </c>
      <c r="I173" s="2" t="s">
        <v>30</v>
      </c>
      <c r="J173" s="2" t="s">
        <v>30</v>
      </c>
      <c r="K173" s="2" t="s">
        <v>160</v>
      </c>
      <c r="L173" s="2" t="s">
        <v>150</v>
      </c>
      <c r="M173" s="2" t="s">
        <v>1394</v>
      </c>
      <c r="N173" s="2" t="s">
        <v>2290</v>
      </c>
      <c r="O173" s="151" t="s">
        <v>2291</v>
      </c>
      <c r="P173" s="10" t="s">
        <v>3348</v>
      </c>
      <c r="Q173" s="14" t="s">
        <v>173</v>
      </c>
      <c r="R173" s="2" t="s">
        <v>2195</v>
      </c>
      <c r="S173" s="2" t="s">
        <v>34</v>
      </c>
      <c r="T173" s="125">
        <v>2.85</v>
      </c>
      <c r="U173" s="2" t="s">
        <v>2196</v>
      </c>
      <c r="V173" s="137">
        <v>5.5764000000000001E-2</v>
      </c>
      <c r="W173" s="2" t="s">
        <v>147</v>
      </c>
      <c r="X173" s="2" t="s">
        <v>2131</v>
      </c>
      <c r="Y173" s="158">
        <v>0</v>
      </c>
      <c r="Z173" s="137">
        <v>2.8000000000000001E-2</v>
      </c>
      <c r="AA173" s="2" t="s">
        <v>2205</v>
      </c>
      <c r="AB173" s="3" t="s">
        <v>155</v>
      </c>
      <c r="AC173" s="2" t="s">
        <v>1594</v>
      </c>
      <c r="AD173" s="125">
        <v>482000</v>
      </c>
      <c r="AE173" s="137">
        <v>0.73</v>
      </c>
      <c r="AF173" s="2" t="s">
        <v>1397</v>
      </c>
      <c r="AG173" s="2" t="s">
        <v>150</v>
      </c>
      <c r="AH173" s="2" t="s">
        <v>585</v>
      </c>
      <c r="AI173" s="2" t="s">
        <v>2206</v>
      </c>
      <c r="AJ173" s="2" t="s">
        <v>1394</v>
      </c>
      <c r="AK173" s="2" t="s">
        <v>1427</v>
      </c>
      <c r="AL173" s="2" t="s">
        <v>2198</v>
      </c>
      <c r="AM173" s="2" t="s">
        <v>1428</v>
      </c>
      <c r="AN173" s="151" t="s">
        <v>1397</v>
      </c>
      <c r="AO173" s="2" t="s">
        <v>1397</v>
      </c>
      <c r="AP173" s="137">
        <v>0</v>
      </c>
      <c r="AQ173" s="125">
        <v>4376.92</v>
      </c>
      <c r="AR173" s="145">
        <v>130.62</v>
      </c>
      <c r="AS173" s="135">
        <v>1</v>
      </c>
      <c r="AT173" s="125">
        <v>5.7169999999999996</v>
      </c>
      <c r="AU173" s="125">
        <v>5.7169999999999996</v>
      </c>
      <c r="AX173" s="3" t="s">
        <v>150</v>
      </c>
      <c r="AY173" s="2" t="s">
        <v>36</v>
      </c>
      <c r="AZ173" s="137">
        <v>1.1893292733765199E-2</v>
      </c>
      <c r="BA173" s="137">
        <v>7.7219489340004193E-5</v>
      </c>
    </row>
    <row r="174" spans="1:53" x14ac:dyDescent="0.25">
      <c r="A174" s="2">
        <v>969</v>
      </c>
      <c r="B174" s="2">
        <v>969</v>
      </c>
      <c r="C174" s="2" t="s">
        <v>2199</v>
      </c>
      <c r="D174" s="2" t="s">
        <v>143</v>
      </c>
      <c r="E174" s="2" t="s">
        <v>2292</v>
      </c>
      <c r="F174" s="2" t="s">
        <v>2293</v>
      </c>
      <c r="G174" s="2" t="s">
        <v>2192</v>
      </c>
      <c r="I174" s="2" t="s">
        <v>30</v>
      </c>
      <c r="J174" s="2" t="s">
        <v>30</v>
      </c>
      <c r="K174" s="2" t="s">
        <v>160</v>
      </c>
      <c r="L174" s="2" t="s">
        <v>150</v>
      </c>
      <c r="M174" s="2" t="s">
        <v>1394</v>
      </c>
      <c r="N174" s="2" t="s">
        <v>2294</v>
      </c>
      <c r="O174" s="151" t="s">
        <v>2295</v>
      </c>
      <c r="P174" s="10" t="s">
        <v>3348</v>
      </c>
      <c r="Q174" s="14" t="s">
        <v>173</v>
      </c>
      <c r="R174" s="2" t="s">
        <v>2195</v>
      </c>
      <c r="S174" s="2" t="s">
        <v>34</v>
      </c>
      <c r="T174" s="125">
        <v>2.85</v>
      </c>
      <c r="U174" s="2" t="s">
        <v>2204</v>
      </c>
      <c r="V174" s="137">
        <v>5.5453000000000002E-2</v>
      </c>
      <c r="W174" s="2" t="s">
        <v>147</v>
      </c>
      <c r="X174" s="2" t="s">
        <v>2131</v>
      </c>
      <c r="Y174" s="158">
        <v>0</v>
      </c>
      <c r="Z174" s="137">
        <v>2.8000000000000001E-2</v>
      </c>
      <c r="AA174" s="2" t="s">
        <v>2205</v>
      </c>
      <c r="AB174" s="3" t="s">
        <v>155</v>
      </c>
      <c r="AC174" s="2" t="s">
        <v>1594</v>
      </c>
      <c r="AD174" s="125">
        <v>482000</v>
      </c>
      <c r="AE174" s="137">
        <v>0.73</v>
      </c>
      <c r="AF174" s="2" t="s">
        <v>1397</v>
      </c>
      <c r="AG174" s="2" t="s">
        <v>150</v>
      </c>
      <c r="AH174" s="2" t="s">
        <v>585</v>
      </c>
      <c r="AI174" s="2" t="s">
        <v>2206</v>
      </c>
      <c r="AJ174" s="2" t="s">
        <v>1394</v>
      </c>
      <c r="AK174" s="2" t="s">
        <v>1427</v>
      </c>
      <c r="AL174" s="2" t="s">
        <v>2198</v>
      </c>
      <c r="AM174" s="2" t="s">
        <v>1428</v>
      </c>
      <c r="AN174" s="151" t="s">
        <v>1397</v>
      </c>
      <c r="AO174" s="2" t="s">
        <v>1397</v>
      </c>
      <c r="AP174" s="137">
        <v>0</v>
      </c>
      <c r="AQ174" s="125">
        <v>1043.99</v>
      </c>
      <c r="AR174" s="145">
        <v>128.65</v>
      </c>
      <c r="AS174" s="135">
        <v>1</v>
      </c>
      <c r="AT174" s="125">
        <v>1.343</v>
      </c>
      <c r="AU174" s="125">
        <v>1.343</v>
      </c>
      <c r="AX174" s="3" t="s">
        <v>150</v>
      </c>
      <c r="AY174" s="2" t="s">
        <v>36</v>
      </c>
      <c r="AZ174" s="137">
        <v>2.7940228242882702E-3</v>
      </c>
      <c r="BA174" s="137">
        <v>1.8140730286014901E-5</v>
      </c>
    </row>
    <row r="175" spans="1:53" x14ac:dyDescent="0.25">
      <c r="A175" s="2">
        <v>969</v>
      </c>
      <c r="B175" s="2">
        <v>969</v>
      </c>
      <c r="C175" s="2" t="s">
        <v>2199</v>
      </c>
      <c r="D175" s="2" t="s">
        <v>143</v>
      </c>
      <c r="E175" s="2" t="s">
        <v>2296</v>
      </c>
      <c r="F175" s="2" t="s">
        <v>2297</v>
      </c>
      <c r="G175" s="2" t="s">
        <v>2192</v>
      </c>
      <c r="I175" s="2" t="s">
        <v>30</v>
      </c>
      <c r="J175" s="2" t="s">
        <v>30</v>
      </c>
      <c r="K175" s="2" t="s">
        <v>160</v>
      </c>
      <c r="L175" s="2" t="s">
        <v>150</v>
      </c>
      <c r="M175" s="2" t="s">
        <v>1394</v>
      </c>
      <c r="N175" s="2" t="s">
        <v>2298</v>
      </c>
      <c r="O175" s="151" t="s">
        <v>2299</v>
      </c>
      <c r="P175" s="10" t="s">
        <v>3348</v>
      </c>
      <c r="Q175" s="14" t="s">
        <v>173</v>
      </c>
      <c r="R175" s="2" t="s">
        <v>2195</v>
      </c>
      <c r="S175" s="2" t="s">
        <v>34</v>
      </c>
      <c r="T175" s="125">
        <v>2.85</v>
      </c>
      <c r="U175" s="2" t="s">
        <v>2196</v>
      </c>
      <c r="V175" s="137">
        <v>5.5451E-2</v>
      </c>
      <c r="W175" s="2" t="s">
        <v>147</v>
      </c>
      <c r="X175" s="2" t="s">
        <v>2131</v>
      </c>
      <c r="Y175" s="158">
        <v>0</v>
      </c>
      <c r="Z175" s="137">
        <v>2.8000000000000001E-2</v>
      </c>
      <c r="AA175" s="2" t="s">
        <v>2205</v>
      </c>
      <c r="AB175" s="3" t="s">
        <v>155</v>
      </c>
      <c r="AC175" s="2" t="s">
        <v>1594</v>
      </c>
      <c r="AD175" s="125">
        <v>482000</v>
      </c>
      <c r="AE175" s="137">
        <v>0.73</v>
      </c>
      <c r="AF175" s="2" t="s">
        <v>1397</v>
      </c>
      <c r="AG175" s="2" t="s">
        <v>150</v>
      </c>
      <c r="AH175" s="2" t="s">
        <v>585</v>
      </c>
      <c r="AI175" s="2" t="s">
        <v>2206</v>
      </c>
      <c r="AJ175" s="2" t="s">
        <v>1394</v>
      </c>
      <c r="AK175" s="2" t="s">
        <v>1427</v>
      </c>
      <c r="AL175" s="2" t="s">
        <v>2198</v>
      </c>
      <c r="AM175" s="2" t="s">
        <v>1428</v>
      </c>
      <c r="AN175" s="151" t="s">
        <v>1397</v>
      </c>
      <c r="AO175" s="2" t="s">
        <v>1397</v>
      </c>
      <c r="AP175" s="137">
        <v>0</v>
      </c>
      <c r="AQ175" s="125">
        <v>2113.46</v>
      </c>
      <c r="AR175" s="145">
        <v>128.41</v>
      </c>
      <c r="AS175" s="135">
        <v>1</v>
      </c>
      <c r="AT175" s="125">
        <v>2.714</v>
      </c>
      <c r="AU175" s="125">
        <v>2.714</v>
      </c>
      <c r="AX175" s="3" t="s">
        <v>150</v>
      </c>
      <c r="AY175" s="2" t="s">
        <v>36</v>
      </c>
      <c r="AZ175" s="137">
        <v>5.6456857249759301E-3</v>
      </c>
      <c r="BA175" s="137">
        <v>3.6655699848293799E-5</v>
      </c>
    </row>
    <row r="176" spans="1:53" x14ac:dyDescent="0.25">
      <c r="A176" s="2">
        <v>969</v>
      </c>
      <c r="B176" s="2">
        <v>969</v>
      </c>
      <c r="C176" s="2" t="s">
        <v>2199</v>
      </c>
      <c r="D176" s="2" t="s">
        <v>143</v>
      </c>
      <c r="E176" s="2" t="s">
        <v>2300</v>
      </c>
      <c r="F176" s="2" t="s">
        <v>2301</v>
      </c>
      <c r="G176" s="2" t="s">
        <v>2192</v>
      </c>
      <c r="I176" s="2" t="s">
        <v>30</v>
      </c>
      <c r="J176" s="2" t="s">
        <v>30</v>
      </c>
      <c r="K176" s="2" t="s">
        <v>160</v>
      </c>
      <c r="L176" s="2" t="s">
        <v>150</v>
      </c>
      <c r="M176" s="2" t="s">
        <v>1394</v>
      </c>
      <c r="N176" s="2" t="s">
        <v>2302</v>
      </c>
      <c r="O176" s="151" t="s">
        <v>2303</v>
      </c>
      <c r="P176" s="10" t="s">
        <v>3348</v>
      </c>
      <c r="Q176" s="14" t="s">
        <v>173</v>
      </c>
      <c r="R176" s="2" t="s">
        <v>2195</v>
      </c>
      <c r="S176" s="2" t="s">
        <v>34</v>
      </c>
      <c r="T176" s="125">
        <v>2.85</v>
      </c>
      <c r="U176" s="2" t="s">
        <v>2196</v>
      </c>
      <c r="V176" s="137">
        <v>5.5451E-2</v>
      </c>
      <c r="W176" s="2" t="s">
        <v>147</v>
      </c>
      <c r="X176" s="2" t="s">
        <v>2131</v>
      </c>
      <c r="Y176" s="158">
        <v>0</v>
      </c>
      <c r="Z176" s="137">
        <v>2.8000000000000001E-2</v>
      </c>
      <c r="AA176" s="2" t="s">
        <v>2205</v>
      </c>
      <c r="AB176" s="3" t="s">
        <v>155</v>
      </c>
      <c r="AC176" s="2" t="s">
        <v>1594</v>
      </c>
      <c r="AD176" s="125">
        <v>482000</v>
      </c>
      <c r="AE176" s="137">
        <v>0.73</v>
      </c>
      <c r="AF176" s="2" t="s">
        <v>1397</v>
      </c>
      <c r="AG176" s="2" t="s">
        <v>150</v>
      </c>
      <c r="AH176" s="2" t="s">
        <v>585</v>
      </c>
      <c r="AI176" s="2" t="s">
        <v>2206</v>
      </c>
      <c r="AJ176" s="2" t="s">
        <v>1394</v>
      </c>
      <c r="AK176" s="2" t="s">
        <v>1427</v>
      </c>
      <c r="AL176" s="2" t="s">
        <v>2198</v>
      </c>
      <c r="AM176" s="2" t="s">
        <v>1428</v>
      </c>
      <c r="AN176" s="151" t="s">
        <v>1397</v>
      </c>
      <c r="AO176" s="2" t="s">
        <v>1397</v>
      </c>
      <c r="AP176" s="137">
        <v>0</v>
      </c>
      <c r="AQ176" s="125">
        <v>3277.1</v>
      </c>
      <c r="AR176" s="145">
        <v>128.63</v>
      </c>
      <c r="AS176" s="135">
        <v>1</v>
      </c>
      <c r="AT176" s="125">
        <v>4.2149999999999999</v>
      </c>
      <c r="AU176" s="125">
        <v>4.2149999999999999</v>
      </c>
      <c r="AX176" s="3" t="s">
        <v>150</v>
      </c>
      <c r="AY176" s="2" t="s">
        <v>36</v>
      </c>
      <c r="AZ176" s="137">
        <v>8.7691153701058792E-3</v>
      </c>
      <c r="BA176" s="137">
        <v>5.6935167241005403E-5</v>
      </c>
    </row>
    <row r="177" spans="1:53" x14ac:dyDescent="0.25">
      <c r="A177" s="2">
        <v>969</v>
      </c>
      <c r="B177" s="2">
        <v>969</v>
      </c>
      <c r="C177" s="2" t="s">
        <v>2199</v>
      </c>
      <c r="D177" s="2" t="s">
        <v>143</v>
      </c>
      <c r="E177" s="2" t="s">
        <v>2304</v>
      </c>
      <c r="F177" s="2" t="s">
        <v>2305</v>
      </c>
      <c r="G177" s="2" t="s">
        <v>2192</v>
      </c>
      <c r="I177" s="2" t="s">
        <v>30</v>
      </c>
      <c r="J177" s="2" t="s">
        <v>30</v>
      </c>
      <c r="K177" s="2" t="s">
        <v>160</v>
      </c>
      <c r="L177" s="2" t="s">
        <v>150</v>
      </c>
      <c r="M177" s="2" t="s">
        <v>1394</v>
      </c>
      <c r="N177" s="2" t="s">
        <v>2306</v>
      </c>
      <c r="O177" s="151" t="s">
        <v>2295</v>
      </c>
      <c r="P177" s="10" t="s">
        <v>3348</v>
      </c>
      <c r="Q177" s="14" t="s">
        <v>173</v>
      </c>
      <c r="R177" s="2" t="s">
        <v>2195</v>
      </c>
      <c r="S177" s="2" t="s">
        <v>34</v>
      </c>
      <c r="T177" s="125">
        <v>2.85</v>
      </c>
      <c r="U177" s="2" t="s">
        <v>2204</v>
      </c>
      <c r="V177" s="137">
        <v>5.5453000000000002E-2</v>
      </c>
      <c r="W177" s="2" t="s">
        <v>147</v>
      </c>
      <c r="X177" s="2" t="s">
        <v>2131</v>
      </c>
      <c r="Y177" s="158">
        <v>0</v>
      </c>
      <c r="Z177" s="137">
        <v>2.8000000000000001E-2</v>
      </c>
      <c r="AA177" s="2" t="s">
        <v>2205</v>
      </c>
      <c r="AB177" s="3" t="s">
        <v>155</v>
      </c>
      <c r="AC177" s="2" t="s">
        <v>1594</v>
      </c>
      <c r="AD177" s="125">
        <v>482000</v>
      </c>
      <c r="AE177" s="137">
        <v>0.73</v>
      </c>
      <c r="AF177" s="2" t="s">
        <v>1397</v>
      </c>
      <c r="AG177" s="2" t="s">
        <v>150</v>
      </c>
      <c r="AH177" s="2" t="s">
        <v>585</v>
      </c>
      <c r="AI177" s="2" t="s">
        <v>2206</v>
      </c>
      <c r="AJ177" s="2" t="s">
        <v>1394</v>
      </c>
      <c r="AK177" s="2" t="s">
        <v>1427</v>
      </c>
      <c r="AL177" s="2" t="s">
        <v>2198</v>
      </c>
      <c r="AM177" s="2" t="s">
        <v>1428</v>
      </c>
      <c r="AN177" s="151" t="s">
        <v>1397</v>
      </c>
      <c r="AO177" s="2" t="s">
        <v>1397</v>
      </c>
      <c r="AP177" s="137">
        <v>0</v>
      </c>
      <c r="AQ177" s="125">
        <v>864.52</v>
      </c>
      <c r="AR177" s="145">
        <v>127.74</v>
      </c>
      <c r="AS177" s="135">
        <v>1</v>
      </c>
      <c r="AT177" s="125">
        <v>1.1040000000000001</v>
      </c>
      <c r="AU177" s="125">
        <v>1.1040000000000001</v>
      </c>
      <c r="AX177" s="3" t="s">
        <v>150</v>
      </c>
      <c r="AY177" s="2" t="s">
        <v>36</v>
      </c>
      <c r="AZ177" s="137">
        <v>2.2973426582493799E-3</v>
      </c>
      <c r="BA177" s="137">
        <v>1.4915938830411901E-5</v>
      </c>
    </row>
    <row r="178" spans="1:53" x14ac:dyDescent="0.25">
      <c r="A178" s="2">
        <v>969</v>
      </c>
      <c r="B178" s="2">
        <v>969</v>
      </c>
      <c r="C178" s="2" t="s">
        <v>2199</v>
      </c>
      <c r="D178" s="2" t="s">
        <v>143</v>
      </c>
      <c r="E178" s="2" t="s">
        <v>2307</v>
      </c>
      <c r="F178" s="2" t="s">
        <v>2308</v>
      </c>
      <c r="G178" s="2" t="s">
        <v>2192</v>
      </c>
      <c r="I178" s="2" t="s">
        <v>30</v>
      </c>
      <c r="J178" s="2" t="s">
        <v>30</v>
      </c>
      <c r="K178" s="2" t="s">
        <v>160</v>
      </c>
      <c r="L178" s="2" t="s">
        <v>150</v>
      </c>
      <c r="M178" s="2" t="s">
        <v>1394</v>
      </c>
      <c r="N178" s="2" t="s">
        <v>2309</v>
      </c>
      <c r="O178" s="151" t="s">
        <v>2310</v>
      </c>
      <c r="P178" s="10" t="s">
        <v>3348</v>
      </c>
      <c r="Q178" s="14" t="s">
        <v>173</v>
      </c>
      <c r="R178" s="2" t="s">
        <v>2195</v>
      </c>
      <c r="S178" s="2" t="s">
        <v>34</v>
      </c>
      <c r="T178" s="125">
        <v>2.85</v>
      </c>
      <c r="U178" s="2" t="s">
        <v>2196</v>
      </c>
      <c r="V178" s="137">
        <v>5.5453000000000002E-2</v>
      </c>
      <c r="W178" s="2" t="s">
        <v>147</v>
      </c>
      <c r="X178" s="2" t="s">
        <v>2131</v>
      </c>
      <c r="Y178" s="158">
        <v>0</v>
      </c>
      <c r="Z178" s="137">
        <v>2.8000000000000001E-2</v>
      </c>
      <c r="AA178" s="2" t="s">
        <v>2205</v>
      </c>
      <c r="AB178" s="3" t="s">
        <v>155</v>
      </c>
      <c r="AC178" s="2" t="s">
        <v>1594</v>
      </c>
      <c r="AD178" s="125">
        <v>482000</v>
      </c>
      <c r="AE178" s="137">
        <v>0.73</v>
      </c>
      <c r="AF178" s="2" t="s">
        <v>1397</v>
      </c>
      <c r="AG178" s="2" t="s">
        <v>150</v>
      </c>
      <c r="AH178" s="2" t="s">
        <v>585</v>
      </c>
      <c r="AI178" s="2" t="s">
        <v>2206</v>
      </c>
      <c r="AJ178" s="2" t="s">
        <v>1394</v>
      </c>
      <c r="AK178" s="2" t="s">
        <v>1427</v>
      </c>
      <c r="AL178" s="2" t="s">
        <v>2198</v>
      </c>
      <c r="AM178" s="2" t="s">
        <v>1428</v>
      </c>
      <c r="AN178" s="151" t="s">
        <v>1397</v>
      </c>
      <c r="AO178" s="2" t="s">
        <v>1397</v>
      </c>
      <c r="AP178" s="137">
        <v>0</v>
      </c>
      <c r="AQ178" s="125">
        <v>758.84</v>
      </c>
      <c r="AR178" s="145">
        <v>126.74</v>
      </c>
      <c r="AS178" s="135">
        <v>1</v>
      </c>
      <c r="AT178" s="125">
        <v>0.96199999999999997</v>
      </c>
      <c r="AU178" s="125">
        <v>0.96199999999999997</v>
      </c>
      <c r="AX178" s="3" t="s">
        <v>150</v>
      </c>
      <c r="AY178" s="2" t="s">
        <v>36</v>
      </c>
      <c r="AZ178" s="137">
        <v>2.00072656409664E-3</v>
      </c>
      <c r="BA178" s="137">
        <v>1.29901018201553E-5</v>
      </c>
    </row>
    <row r="179" spans="1:53" x14ac:dyDescent="0.25">
      <c r="A179" s="2">
        <v>969</v>
      </c>
      <c r="B179" s="2">
        <v>969</v>
      </c>
      <c r="C179" s="2" t="s">
        <v>2199</v>
      </c>
      <c r="D179" s="2" t="s">
        <v>143</v>
      </c>
      <c r="E179" s="2" t="s">
        <v>2311</v>
      </c>
      <c r="F179" s="2" t="s">
        <v>2312</v>
      </c>
      <c r="G179" s="2" t="s">
        <v>2192</v>
      </c>
      <c r="I179" s="2" t="s">
        <v>30</v>
      </c>
      <c r="J179" s="2" t="s">
        <v>30</v>
      </c>
      <c r="K179" s="2" t="s">
        <v>160</v>
      </c>
      <c r="L179" s="2" t="s">
        <v>150</v>
      </c>
      <c r="M179" s="2" t="s">
        <v>1394</v>
      </c>
      <c r="N179" s="2" t="s">
        <v>2313</v>
      </c>
      <c r="O179" s="151" t="s">
        <v>2314</v>
      </c>
      <c r="P179" s="10" t="s">
        <v>3348</v>
      </c>
      <c r="Q179" s="14" t="s">
        <v>173</v>
      </c>
      <c r="R179" s="2" t="s">
        <v>2195</v>
      </c>
      <c r="S179" s="2" t="s">
        <v>34</v>
      </c>
      <c r="T179" s="125">
        <v>2.85</v>
      </c>
      <c r="U179" s="2" t="s">
        <v>2196</v>
      </c>
      <c r="V179" s="137">
        <v>5.5452000000000001E-2</v>
      </c>
      <c r="W179" s="2" t="s">
        <v>147</v>
      </c>
      <c r="X179" s="2" t="s">
        <v>2131</v>
      </c>
      <c r="Y179" s="158">
        <v>0</v>
      </c>
      <c r="Z179" s="137">
        <v>2.8000000000000001E-2</v>
      </c>
      <c r="AA179" s="2" t="s">
        <v>2205</v>
      </c>
      <c r="AB179" s="3" t="s">
        <v>155</v>
      </c>
      <c r="AC179" s="2" t="s">
        <v>1594</v>
      </c>
      <c r="AD179" s="125">
        <v>482000</v>
      </c>
      <c r="AE179" s="137">
        <v>0.73</v>
      </c>
      <c r="AF179" s="2" t="s">
        <v>1397</v>
      </c>
      <c r="AG179" s="2" t="s">
        <v>150</v>
      </c>
      <c r="AH179" s="2" t="s">
        <v>585</v>
      </c>
      <c r="AI179" s="2" t="s">
        <v>2206</v>
      </c>
      <c r="AJ179" s="2" t="s">
        <v>1394</v>
      </c>
      <c r="AK179" s="2" t="s">
        <v>1427</v>
      </c>
      <c r="AL179" s="2" t="s">
        <v>2198</v>
      </c>
      <c r="AM179" s="2" t="s">
        <v>1428</v>
      </c>
      <c r="AN179" s="151" t="s">
        <v>1397</v>
      </c>
      <c r="AO179" s="2" t="s">
        <v>1397</v>
      </c>
      <c r="AP179" s="137">
        <v>0</v>
      </c>
      <c r="AQ179" s="125">
        <v>845.9</v>
      </c>
      <c r="AR179" s="145">
        <v>126.12</v>
      </c>
      <c r="AS179" s="135">
        <v>1</v>
      </c>
      <c r="AT179" s="125">
        <v>1.0669999999999999</v>
      </c>
      <c r="AU179" s="125">
        <v>1.0669999999999999</v>
      </c>
      <c r="AX179" s="3" t="s">
        <v>150</v>
      </c>
      <c r="AY179" s="2" t="s">
        <v>36</v>
      </c>
      <c r="AZ179" s="137">
        <v>2.2193551600507102E-3</v>
      </c>
      <c r="BA179" s="137">
        <v>1.44095900066998E-5</v>
      </c>
    </row>
    <row r="180" spans="1:53" x14ac:dyDescent="0.25">
      <c r="A180" s="2">
        <v>969</v>
      </c>
      <c r="B180" s="2">
        <v>969</v>
      </c>
      <c r="C180" s="2" t="s">
        <v>2199</v>
      </c>
      <c r="D180" s="2" t="s">
        <v>143</v>
      </c>
      <c r="E180" s="2" t="s">
        <v>2315</v>
      </c>
      <c r="F180" s="2" t="s">
        <v>2316</v>
      </c>
      <c r="G180" s="2" t="s">
        <v>2192</v>
      </c>
      <c r="I180" s="2" t="s">
        <v>30</v>
      </c>
      <c r="J180" s="2" t="s">
        <v>30</v>
      </c>
      <c r="K180" s="2" t="s">
        <v>160</v>
      </c>
      <c r="L180" s="2" t="s">
        <v>150</v>
      </c>
      <c r="M180" s="2" t="s">
        <v>1394</v>
      </c>
      <c r="N180" s="2" t="s">
        <v>2317</v>
      </c>
      <c r="O180" s="151" t="s">
        <v>2318</v>
      </c>
      <c r="P180" s="10" t="s">
        <v>3348</v>
      </c>
      <c r="Q180" s="14" t="s">
        <v>173</v>
      </c>
      <c r="R180" s="2" t="s">
        <v>2195</v>
      </c>
      <c r="S180" s="2" t="s">
        <v>34</v>
      </c>
      <c r="T180" s="125">
        <v>2.85</v>
      </c>
      <c r="U180" s="2" t="s">
        <v>2196</v>
      </c>
      <c r="V180" s="137">
        <v>5.5452000000000001E-2</v>
      </c>
      <c r="W180" s="2" t="s">
        <v>147</v>
      </c>
      <c r="X180" s="2" t="s">
        <v>2131</v>
      </c>
      <c r="Y180" s="158">
        <v>0</v>
      </c>
      <c r="Z180" s="137">
        <v>2.8000000000000001E-2</v>
      </c>
      <c r="AA180" s="2" t="s">
        <v>2205</v>
      </c>
      <c r="AB180" s="3" t="s">
        <v>155</v>
      </c>
      <c r="AC180" s="2" t="s">
        <v>1594</v>
      </c>
      <c r="AD180" s="125">
        <v>482000</v>
      </c>
      <c r="AE180" s="137">
        <v>0.73</v>
      </c>
      <c r="AF180" s="2" t="s">
        <v>1397</v>
      </c>
      <c r="AG180" s="2" t="s">
        <v>150</v>
      </c>
      <c r="AH180" s="2" t="s">
        <v>585</v>
      </c>
      <c r="AI180" s="2" t="s">
        <v>2206</v>
      </c>
      <c r="AJ180" s="2" t="s">
        <v>1394</v>
      </c>
      <c r="AK180" s="2" t="s">
        <v>1427</v>
      </c>
      <c r="AL180" s="2" t="s">
        <v>2198</v>
      </c>
      <c r="AM180" s="2" t="s">
        <v>1428</v>
      </c>
      <c r="AN180" s="151" t="s">
        <v>1397</v>
      </c>
      <c r="AO180" s="2" t="s">
        <v>1397</v>
      </c>
      <c r="AP180" s="137">
        <v>0</v>
      </c>
      <c r="AQ180" s="125">
        <v>2483.7199999999998</v>
      </c>
      <c r="AR180" s="145">
        <v>126.24</v>
      </c>
      <c r="AS180" s="135">
        <v>1</v>
      </c>
      <c r="AT180" s="125">
        <v>3.1349999999999998</v>
      </c>
      <c r="AU180" s="125">
        <v>3.1349999999999998</v>
      </c>
      <c r="AX180" s="3" t="s">
        <v>150</v>
      </c>
      <c r="AY180" s="2" t="s">
        <v>36</v>
      </c>
      <c r="AZ180" s="137">
        <v>6.5226404675234398E-3</v>
      </c>
      <c r="BA180" s="137">
        <v>4.2349497092648298E-5</v>
      </c>
    </row>
    <row r="181" spans="1:53" x14ac:dyDescent="0.25">
      <c r="A181" s="2">
        <v>969</v>
      </c>
      <c r="B181" s="2">
        <v>969</v>
      </c>
      <c r="C181" s="2" t="s">
        <v>2199</v>
      </c>
      <c r="D181" s="2" t="s">
        <v>143</v>
      </c>
      <c r="E181" s="2" t="s">
        <v>2319</v>
      </c>
      <c r="F181" s="2" t="s">
        <v>2320</v>
      </c>
      <c r="G181" s="2" t="s">
        <v>2192</v>
      </c>
      <c r="I181" s="2" t="s">
        <v>30</v>
      </c>
      <c r="J181" s="2" t="s">
        <v>30</v>
      </c>
      <c r="K181" s="2" t="s">
        <v>160</v>
      </c>
      <c r="L181" s="2" t="s">
        <v>150</v>
      </c>
      <c r="M181" s="2" t="s">
        <v>1394</v>
      </c>
      <c r="N181" s="2" t="s">
        <v>2321</v>
      </c>
      <c r="O181" s="151" t="s">
        <v>2322</v>
      </c>
      <c r="P181" s="10" t="s">
        <v>3348</v>
      </c>
      <c r="Q181" s="14" t="s">
        <v>173</v>
      </c>
      <c r="R181" s="2" t="s">
        <v>2195</v>
      </c>
      <c r="S181" s="2" t="s">
        <v>34</v>
      </c>
      <c r="T181" s="125">
        <v>2.85</v>
      </c>
      <c r="U181" s="2" t="s">
        <v>2196</v>
      </c>
      <c r="V181" s="137">
        <v>5.5453000000000002E-2</v>
      </c>
      <c r="W181" s="2" t="s">
        <v>147</v>
      </c>
      <c r="X181" s="2" t="s">
        <v>2131</v>
      </c>
      <c r="Y181" s="158">
        <v>0</v>
      </c>
      <c r="Z181" s="137">
        <v>2.8000000000000001E-2</v>
      </c>
      <c r="AA181" s="2" t="s">
        <v>2205</v>
      </c>
      <c r="AB181" s="3" t="s">
        <v>155</v>
      </c>
      <c r="AC181" s="2" t="s">
        <v>1594</v>
      </c>
      <c r="AD181" s="125">
        <v>482000</v>
      </c>
      <c r="AE181" s="137">
        <v>0.73</v>
      </c>
      <c r="AF181" s="2" t="s">
        <v>1397</v>
      </c>
      <c r="AG181" s="2" t="s">
        <v>150</v>
      </c>
      <c r="AH181" s="2" t="s">
        <v>585</v>
      </c>
      <c r="AI181" s="2" t="s">
        <v>2206</v>
      </c>
      <c r="AJ181" s="2" t="s">
        <v>1394</v>
      </c>
      <c r="AK181" s="2" t="s">
        <v>1427</v>
      </c>
      <c r="AL181" s="2" t="s">
        <v>2198</v>
      </c>
      <c r="AM181" s="2" t="s">
        <v>1428</v>
      </c>
      <c r="AN181" s="151" t="s">
        <v>1397</v>
      </c>
      <c r="AO181" s="2" t="s">
        <v>1397</v>
      </c>
      <c r="AP181" s="137">
        <v>0</v>
      </c>
      <c r="AQ181" s="125">
        <v>461.04</v>
      </c>
      <c r="AR181" s="145">
        <v>126.86</v>
      </c>
      <c r="AS181" s="135">
        <v>1</v>
      </c>
      <c r="AT181" s="125">
        <v>0.58499999999999996</v>
      </c>
      <c r="AU181" s="125">
        <v>0.58499999999999996</v>
      </c>
      <c r="AX181" s="3" t="s">
        <v>150</v>
      </c>
      <c r="AY181" s="2" t="s">
        <v>36</v>
      </c>
      <c r="AZ181" s="137">
        <v>1.2167101580036401E-3</v>
      </c>
      <c r="BA181" s="137">
        <v>7.8997245909117094E-6</v>
      </c>
    </row>
    <row r="182" spans="1:53" x14ac:dyDescent="0.25">
      <c r="A182" s="2">
        <v>969</v>
      </c>
      <c r="B182" s="2">
        <v>969</v>
      </c>
      <c r="C182" s="2" t="s">
        <v>2199</v>
      </c>
      <c r="D182" s="2" t="s">
        <v>143</v>
      </c>
      <c r="E182" s="2" t="s">
        <v>2323</v>
      </c>
      <c r="F182" s="2" t="s">
        <v>2324</v>
      </c>
      <c r="G182" s="2" t="s">
        <v>2192</v>
      </c>
      <c r="I182" s="2" t="s">
        <v>30</v>
      </c>
      <c r="J182" s="2" t="s">
        <v>30</v>
      </c>
      <c r="K182" s="2" t="s">
        <v>160</v>
      </c>
      <c r="L182" s="2" t="s">
        <v>150</v>
      </c>
      <c r="M182" s="2" t="s">
        <v>1394</v>
      </c>
      <c r="N182" s="2" t="s">
        <v>2325</v>
      </c>
      <c r="O182" s="151" t="s">
        <v>2326</v>
      </c>
      <c r="P182" s="10" t="s">
        <v>3348</v>
      </c>
      <c r="Q182" s="14" t="s">
        <v>173</v>
      </c>
      <c r="R182" s="2" t="s">
        <v>2195</v>
      </c>
      <c r="S182" s="2" t="s">
        <v>34</v>
      </c>
      <c r="T182" s="125">
        <v>2.85</v>
      </c>
      <c r="U182" s="2" t="s">
        <v>2196</v>
      </c>
      <c r="V182" s="137">
        <v>5.5452000000000001E-2</v>
      </c>
      <c r="W182" s="2" t="s">
        <v>147</v>
      </c>
      <c r="X182" s="2" t="s">
        <v>2131</v>
      </c>
      <c r="Y182" s="158">
        <v>0</v>
      </c>
      <c r="Z182" s="137">
        <v>2.8000000000000001E-2</v>
      </c>
      <c r="AA182" s="2" t="s">
        <v>2205</v>
      </c>
      <c r="AB182" s="3" t="s">
        <v>155</v>
      </c>
      <c r="AC182" s="2" t="s">
        <v>1594</v>
      </c>
      <c r="AD182" s="125">
        <v>482000</v>
      </c>
      <c r="AE182" s="137">
        <v>0.73</v>
      </c>
      <c r="AF182" s="2" t="s">
        <v>1397</v>
      </c>
      <c r="AG182" s="2" t="s">
        <v>150</v>
      </c>
      <c r="AH182" s="2" t="s">
        <v>585</v>
      </c>
      <c r="AI182" s="2" t="s">
        <v>2206</v>
      </c>
      <c r="AJ182" s="2" t="s">
        <v>1394</v>
      </c>
      <c r="AK182" s="2" t="s">
        <v>1427</v>
      </c>
      <c r="AL182" s="2" t="s">
        <v>2198</v>
      </c>
      <c r="AM182" s="2" t="s">
        <v>1428</v>
      </c>
      <c r="AN182" s="151" t="s">
        <v>1397</v>
      </c>
      <c r="AO182" s="2" t="s">
        <v>1397</v>
      </c>
      <c r="AP182" s="137">
        <v>0</v>
      </c>
      <c r="AQ182" s="125">
        <v>920.03</v>
      </c>
      <c r="AR182" s="145">
        <v>127.11</v>
      </c>
      <c r="AS182" s="135">
        <v>1</v>
      </c>
      <c r="AT182" s="125">
        <v>1.169</v>
      </c>
      <c r="AU182" s="125">
        <v>1.169</v>
      </c>
      <c r="AX182" s="3" t="s">
        <v>150</v>
      </c>
      <c r="AY182" s="2" t="s">
        <v>36</v>
      </c>
      <c r="AZ182" s="137">
        <v>2.4327950745343901E-3</v>
      </c>
      <c r="BA182" s="137">
        <v>1.5795389681369601E-5</v>
      </c>
    </row>
    <row r="183" spans="1:53" x14ac:dyDescent="0.25">
      <c r="A183" s="2">
        <v>969</v>
      </c>
      <c r="B183" s="2">
        <v>969</v>
      </c>
      <c r="C183" s="2" t="s">
        <v>2199</v>
      </c>
      <c r="D183" s="2" t="s">
        <v>143</v>
      </c>
      <c r="E183" s="2" t="s">
        <v>2327</v>
      </c>
      <c r="F183" s="2" t="s">
        <v>2328</v>
      </c>
      <c r="G183" s="2" t="s">
        <v>2192</v>
      </c>
      <c r="I183" s="2" t="s">
        <v>30</v>
      </c>
      <c r="J183" s="2" t="s">
        <v>30</v>
      </c>
      <c r="K183" s="2" t="s">
        <v>160</v>
      </c>
      <c r="L183" s="2" t="s">
        <v>150</v>
      </c>
      <c r="M183" s="2" t="s">
        <v>1394</v>
      </c>
      <c r="N183" s="2" t="s">
        <v>2329</v>
      </c>
      <c r="O183" s="151" t="s">
        <v>2330</v>
      </c>
      <c r="P183" s="10" t="s">
        <v>3348</v>
      </c>
      <c r="Q183" s="14" t="s">
        <v>173</v>
      </c>
      <c r="R183" s="2" t="s">
        <v>2195</v>
      </c>
      <c r="S183" s="2" t="s">
        <v>34</v>
      </c>
      <c r="T183" s="125">
        <v>2.85</v>
      </c>
      <c r="U183" s="2" t="s">
        <v>2196</v>
      </c>
      <c r="V183" s="137">
        <v>5.5451E-2</v>
      </c>
      <c r="W183" s="2" t="s">
        <v>147</v>
      </c>
      <c r="X183" s="2" t="s">
        <v>2131</v>
      </c>
      <c r="Y183" s="158">
        <v>0</v>
      </c>
      <c r="Z183" s="137">
        <v>2.8000000000000001E-2</v>
      </c>
      <c r="AA183" s="2" t="s">
        <v>2205</v>
      </c>
      <c r="AB183" s="3" t="s">
        <v>155</v>
      </c>
      <c r="AC183" s="2" t="s">
        <v>1594</v>
      </c>
      <c r="AD183" s="125">
        <v>482000</v>
      </c>
      <c r="AE183" s="137">
        <v>0.73</v>
      </c>
      <c r="AF183" s="2" t="s">
        <v>1397</v>
      </c>
      <c r="AG183" s="2" t="s">
        <v>150</v>
      </c>
      <c r="AH183" s="2" t="s">
        <v>585</v>
      </c>
      <c r="AI183" s="2" t="s">
        <v>2206</v>
      </c>
      <c r="AJ183" s="2" t="s">
        <v>1394</v>
      </c>
      <c r="AK183" s="2" t="s">
        <v>1427</v>
      </c>
      <c r="AL183" s="2" t="s">
        <v>2198</v>
      </c>
      <c r="AM183" s="2" t="s">
        <v>1428</v>
      </c>
      <c r="AN183" s="151" t="s">
        <v>1397</v>
      </c>
      <c r="AO183" s="2" t="s">
        <v>1397</v>
      </c>
      <c r="AP183" s="137">
        <v>0</v>
      </c>
      <c r="AQ183" s="125">
        <v>576.52</v>
      </c>
      <c r="AR183" s="145">
        <v>126.61</v>
      </c>
      <c r="AS183" s="135">
        <v>1</v>
      </c>
      <c r="AT183" s="125">
        <v>0.73</v>
      </c>
      <c r="AU183" s="125">
        <v>0.73</v>
      </c>
      <c r="AX183" s="3" t="s">
        <v>150</v>
      </c>
      <c r="AY183" s="2" t="s">
        <v>36</v>
      </c>
      <c r="AZ183" s="137">
        <v>1.5184699681647499E-3</v>
      </c>
      <c r="BA183" s="137">
        <v>9.8589581661371592E-6</v>
      </c>
    </row>
    <row r="184" spans="1:53" x14ac:dyDescent="0.25">
      <c r="A184" s="2">
        <v>969</v>
      </c>
      <c r="B184" s="2">
        <v>969</v>
      </c>
      <c r="C184" s="2" t="s">
        <v>2199</v>
      </c>
      <c r="D184" s="2" t="s">
        <v>143</v>
      </c>
      <c r="E184" s="2" t="s">
        <v>2331</v>
      </c>
      <c r="F184" s="2" t="s">
        <v>2332</v>
      </c>
      <c r="G184" s="2" t="s">
        <v>2192</v>
      </c>
      <c r="I184" s="2" t="s">
        <v>30</v>
      </c>
      <c r="J184" s="2" t="s">
        <v>30</v>
      </c>
      <c r="K184" s="2" t="s">
        <v>160</v>
      </c>
      <c r="L184" s="2" t="s">
        <v>150</v>
      </c>
      <c r="M184" s="2" t="s">
        <v>1394</v>
      </c>
      <c r="N184" s="2" t="s">
        <v>2333</v>
      </c>
      <c r="O184" s="151" t="s">
        <v>2334</v>
      </c>
      <c r="P184" s="10" t="s">
        <v>3348</v>
      </c>
      <c r="Q184" s="14" t="s">
        <v>173</v>
      </c>
      <c r="R184" s="2" t="s">
        <v>2195</v>
      </c>
      <c r="S184" s="2" t="s">
        <v>34</v>
      </c>
      <c r="T184" s="125">
        <v>2.85</v>
      </c>
      <c r="U184" s="2" t="s">
        <v>2196</v>
      </c>
      <c r="V184" s="137">
        <v>5.5451E-2</v>
      </c>
      <c r="W184" s="2" t="s">
        <v>147</v>
      </c>
      <c r="X184" s="2" t="s">
        <v>2131</v>
      </c>
      <c r="Y184" s="158">
        <v>0</v>
      </c>
      <c r="Z184" s="137">
        <v>2.8000000000000001E-2</v>
      </c>
      <c r="AA184" s="2" t="s">
        <v>2205</v>
      </c>
      <c r="AB184" s="3" t="s">
        <v>155</v>
      </c>
      <c r="AC184" s="2" t="s">
        <v>1594</v>
      </c>
      <c r="AD184" s="125">
        <v>482000</v>
      </c>
      <c r="AE184" s="137">
        <v>0.73</v>
      </c>
      <c r="AF184" s="2" t="s">
        <v>1397</v>
      </c>
      <c r="AG184" s="2" t="s">
        <v>150</v>
      </c>
      <c r="AH184" s="2" t="s">
        <v>585</v>
      </c>
      <c r="AI184" s="2" t="s">
        <v>2206</v>
      </c>
      <c r="AJ184" s="2" t="s">
        <v>1394</v>
      </c>
      <c r="AK184" s="2" t="s">
        <v>1427</v>
      </c>
      <c r="AL184" s="2" t="s">
        <v>2198</v>
      </c>
      <c r="AM184" s="2" t="s">
        <v>1428</v>
      </c>
      <c r="AN184" s="151" t="s">
        <v>1397</v>
      </c>
      <c r="AO184" s="2" t="s">
        <v>1397</v>
      </c>
      <c r="AP184" s="137">
        <v>0</v>
      </c>
      <c r="AQ184" s="125">
        <v>324.64999999999998</v>
      </c>
      <c r="AR184" s="145">
        <v>126.49</v>
      </c>
      <c r="AS184" s="135">
        <v>1</v>
      </c>
      <c r="AT184" s="125">
        <v>0.41099999999999998</v>
      </c>
      <c r="AU184" s="125">
        <v>0.41099999999999998</v>
      </c>
      <c r="AX184" s="3" t="s">
        <v>150</v>
      </c>
      <c r="AY184" s="2" t="s">
        <v>36</v>
      </c>
      <c r="AZ184" s="137">
        <v>8.5427052091891604E-4</v>
      </c>
      <c r="BA184" s="137">
        <v>5.5465155748078603E-6</v>
      </c>
    </row>
    <row r="185" spans="1:53" x14ac:dyDescent="0.25">
      <c r="A185" s="2">
        <v>969</v>
      </c>
      <c r="B185" s="2">
        <v>969</v>
      </c>
      <c r="C185" s="2" t="s">
        <v>2199</v>
      </c>
      <c r="D185" s="2" t="s">
        <v>143</v>
      </c>
      <c r="E185" s="2" t="s">
        <v>2335</v>
      </c>
      <c r="F185" s="2" t="s">
        <v>2336</v>
      </c>
      <c r="G185" s="2" t="s">
        <v>2192</v>
      </c>
      <c r="I185" s="2" t="s">
        <v>30</v>
      </c>
      <c r="J185" s="2" t="s">
        <v>30</v>
      </c>
      <c r="K185" s="2" t="s">
        <v>160</v>
      </c>
      <c r="L185" s="2" t="s">
        <v>150</v>
      </c>
      <c r="M185" s="2" t="s">
        <v>1394</v>
      </c>
      <c r="N185" s="2" t="s">
        <v>2337</v>
      </c>
      <c r="O185" s="151" t="s">
        <v>2338</v>
      </c>
      <c r="P185" s="10" t="s">
        <v>3348</v>
      </c>
      <c r="Q185" s="14" t="s">
        <v>173</v>
      </c>
      <c r="R185" s="2" t="s">
        <v>2195</v>
      </c>
      <c r="S185" s="2" t="s">
        <v>34</v>
      </c>
      <c r="T185" s="125">
        <v>2.85</v>
      </c>
      <c r="U185" s="2" t="s">
        <v>2196</v>
      </c>
      <c r="V185" s="137">
        <v>5.5451E-2</v>
      </c>
      <c r="W185" s="2" t="s">
        <v>147</v>
      </c>
      <c r="X185" s="2" t="s">
        <v>2131</v>
      </c>
      <c r="Y185" s="158">
        <v>0</v>
      </c>
      <c r="Z185" s="137">
        <v>2.8000000000000001E-2</v>
      </c>
      <c r="AA185" s="2" t="s">
        <v>2205</v>
      </c>
      <c r="AB185" s="3" t="s">
        <v>155</v>
      </c>
      <c r="AC185" s="2" t="s">
        <v>1594</v>
      </c>
      <c r="AD185" s="125">
        <v>482000</v>
      </c>
      <c r="AE185" s="137">
        <v>0.73</v>
      </c>
      <c r="AF185" s="2" t="s">
        <v>1397</v>
      </c>
      <c r="AG185" s="2" t="s">
        <v>150</v>
      </c>
      <c r="AH185" s="2" t="s">
        <v>585</v>
      </c>
      <c r="AI185" s="2" t="s">
        <v>2206</v>
      </c>
      <c r="AJ185" s="2" t="s">
        <v>1394</v>
      </c>
      <c r="AK185" s="2" t="s">
        <v>1427</v>
      </c>
      <c r="AL185" s="2" t="s">
        <v>2198</v>
      </c>
      <c r="AM185" s="2" t="s">
        <v>1428</v>
      </c>
      <c r="AN185" s="151" t="s">
        <v>1397</v>
      </c>
      <c r="AO185" s="2" t="s">
        <v>1397</v>
      </c>
      <c r="AP185" s="137">
        <v>0</v>
      </c>
      <c r="AQ185" s="125">
        <v>968.37</v>
      </c>
      <c r="AR185" s="145">
        <v>126.12</v>
      </c>
      <c r="AS185" s="135">
        <v>1</v>
      </c>
      <c r="AT185" s="125">
        <v>1.2210000000000001</v>
      </c>
      <c r="AU185" s="125">
        <v>1.2210000000000001</v>
      </c>
      <c r="AX185" s="3" t="s">
        <v>150</v>
      </c>
      <c r="AY185" s="2" t="s">
        <v>36</v>
      </c>
      <c r="AZ185" s="137">
        <v>2.5406749690723598E-3</v>
      </c>
      <c r="BA185" s="137">
        <v>1.6495820634576102E-5</v>
      </c>
    </row>
    <row r="186" spans="1:53" x14ac:dyDescent="0.25">
      <c r="A186" s="2">
        <v>969</v>
      </c>
      <c r="B186" s="2">
        <v>969</v>
      </c>
      <c r="C186" s="2" t="s">
        <v>2199</v>
      </c>
      <c r="D186" s="2" t="s">
        <v>143</v>
      </c>
      <c r="E186" s="2" t="s">
        <v>2339</v>
      </c>
      <c r="F186" s="2" t="s">
        <v>2340</v>
      </c>
      <c r="G186" s="2" t="s">
        <v>2192</v>
      </c>
      <c r="I186" s="2" t="s">
        <v>30</v>
      </c>
      <c r="J186" s="2" t="s">
        <v>30</v>
      </c>
      <c r="K186" s="2" t="s">
        <v>160</v>
      </c>
      <c r="L186" s="2" t="s">
        <v>150</v>
      </c>
      <c r="M186" s="2" t="s">
        <v>1394</v>
      </c>
      <c r="N186" s="2" t="s">
        <v>2341</v>
      </c>
      <c r="O186" s="151" t="s">
        <v>2295</v>
      </c>
      <c r="P186" s="10" t="s">
        <v>3348</v>
      </c>
      <c r="Q186" s="14" t="s">
        <v>173</v>
      </c>
      <c r="R186" s="2" t="s">
        <v>2195</v>
      </c>
      <c r="S186" s="2" t="s">
        <v>34</v>
      </c>
      <c r="T186" s="125">
        <v>2.85</v>
      </c>
      <c r="U186" s="2" t="s">
        <v>2204</v>
      </c>
      <c r="V186" s="137">
        <v>5.5451E-2</v>
      </c>
      <c r="W186" s="2" t="s">
        <v>147</v>
      </c>
      <c r="X186" s="2" t="s">
        <v>2131</v>
      </c>
      <c r="Y186" s="158">
        <v>0</v>
      </c>
      <c r="Z186" s="137">
        <v>2.8000000000000001E-2</v>
      </c>
      <c r="AA186" s="2" t="s">
        <v>2205</v>
      </c>
      <c r="AB186" s="3" t="s">
        <v>155</v>
      </c>
      <c r="AC186" s="2" t="s">
        <v>1594</v>
      </c>
      <c r="AD186" s="125">
        <v>482000</v>
      </c>
      <c r="AE186" s="137">
        <v>0.73</v>
      </c>
      <c r="AF186" s="2" t="s">
        <v>1397</v>
      </c>
      <c r="AG186" s="2" t="s">
        <v>150</v>
      </c>
      <c r="AH186" s="2" t="s">
        <v>585</v>
      </c>
      <c r="AI186" s="2" t="s">
        <v>2206</v>
      </c>
      <c r="AJ186" s="2" t="s">
        <v>1394</v>
      </c>
      <c r="AK186" s="2" t="s">
        <v>1427</v>
      </c>
      <c r="AL186" s="2" t="s">
        <v>2198</v>
      </c>
      <c r="AM186" s="2" t="s">
        <v>1428</v>
      </c>
      <c r="AN186" s="151" t="s">
        <v>1397</v>
      </c>
      <c r="AO186" s="2" t="s">
        <v>1397</v>
      </c>
      <c r="AP186" s="137">
        <v>0</v>
      </c>
      <c r="AQ186" s="125">
        <v>376.98</v>
      </c>
      <c r="AR186" s="145">
        <v>126.12</v>
      </c>
      <c r="AS186" s="135">
        <v>1</v>
      </c>
      <c r="AT186" s="125">
        <v>0.47499999999999998</v>
      </c>
      <c r="AU186" s="125">
        <v>0.47499999999999998</v>
      </c>
      <c r="AX186" s="3" t="s">
        <v>150</v>
      </c>
      <c r="AY186" s="2" t="s">
        <v>36</v>
      </c>
      <c r="AZ186" s="137">
        <v>9.890678664569311E-4</v>
      </c>
      <c r="BA186" s="137">
        <v>6.42171325301538E-6</v>
      </c>
    </row>
    <row r="187" spans="1:53" x14ac:dyDescent="0.25">
      <c r="A187" s="2">
        <v>969</v>
      </c>
      <c r="B187" s="2">
        <v>969</v>
      </c>
      <c r="C187" s="2" t="s">
        <v>2199</v>
      </c>
      <c r="D187" s="2" t="s">
        <v>143</v>
      </c>
      <c r="E187" s="2" t="s">
        <v>2342</v>
      </c>
      <c r="F187" s="2" t="s">
        <v>2343</v>
      </c>
      <c r="G187" s="2" t="s">
        <v>2192</v>
      </c>
      <c r="I187" s="2" t="s">
        <v>30</v>
      </c>
      <c r="J187" s="2" t="s">
        <v>30</v>
      </c>
      <c r="K187" s="2" t="s">
        <v>160</v>
      </c>
      <c r="L187" s="2" t="s">
        <v>150</v>
      </c>
      <c r="M187" s="2" t="s">
        <v>1394</v>
      </c>
      <c r="N187" s="2" t="s">
        <v>2344</v>
      </c>
      <c r="O187" s="151" t="s">
        <v>2345</v>
      </c>
      <c r="P187" s="10" t="s">
        <v>3348</v>
      </c>
      <c r="Q187" s="14" t="s">
        <v>173</v>
      </c>
      <c r="R187" s="2" t="s">
        <v>2195</v>
      </c>
      <c r="S187" s="2" t="s">
        <v>34</v>
      </c>
      <c r="T187" s="125">
        <v>2.85</v>
      </c>
      <c r="U187" s="2" t="s">
        <v>2196</v>
      </c>
      <c r="V187" s="137">
        <v>5.5453000000000002E-2</v>
      </c>
      <c r="W187" s="2" t="s">
        <v>147</v>
      </c>
      <c r="X187" s="2" t="s">
        <v>2131</v>
      </c>
      <c r="Y187" s="158">
        <v>0</v>
      </c>
      <c r="Z187" s="137">
        <v>2.8000000000000001E-2</v>
      </c>
      <c r="AA187" s="2" t="s">
        <v>2205</v>
      </c>
      <c r="AB187" s="3" t="s">
        <v>155</v>
      </c>
      <c r="AC187" s="2" t="s">
        <v>1594</v>
      </c>
      <c r="AD187" s="125">
        <v>482000</v>
      </c>
      <c r="AE187" s="137">
        <v>0.73</v>
      </c>
      <c r="AF187" s="2" t="s">
        <v>1397</v>
      </c>
      <c r="AG187" s="2" t="s">
        <v>150</v>
      </c>
      <c r="AH187" s="2" t="s">
        <v>585</v>
      </c>
      <c r="AI187" s="2" t="s">
        <v>2206</v>
      </c>
      <c r="AJ187" s="2" t="s">
        <v>1394</v>
      </c>
      <c r="AK187" s="2" t="s">
        <v>1427</v>
      </c>
      <c r="AL187" s="2" t="s">
        <v>2198</v>
      </c>
      <c r="AM187" s="2" t="s">
        <v>1428</v>
      </c>
      <c r="AN187" s="151" t="s">
        <v>1397</v>
      </c>
      <c r="AO187" s="2" t="s">
        <v>1397</v>
      </c>
      <c r="AP187" s="137">
        <v>0</v>
      </c>
      <c r="AQ187" s="125">
        <v>2533.5</v>
      </c>
      <c r="AR187" s="145">
        <v>126.36</v>
      </c>
      <c r="AS187" s="135">
        <v>1</v>
      </c>
      <c r="AT187" s="125">
        <v>3.2010000000000001</v>
      </c>
      <c r="AU187" s="125">
        <v>3.2010000000000001</v>
      </c>
      <c r="AX187" s="3" t="s">
        <v>150</v>
      </c>
      <c r="AY187" s="2" t="s">
        <v>36</v>
      </c>
      <c r="AZ187" s="137">
        <v>6.6596950958970197E-3</v>
      </c>
      <c r="BA187" s="137">
        <v>4.3239350613586697E-5</v>
      </c>
    </row>
    <row r="188" spans="1:53" x14ac:dyDescent="0.25">
      <c r="A188" s="2">
        <v>969</v>
      </c>
      <c r="B188" s="2">
        <v>969</v>
      </c>
      <c r="C188" s="2" t="s">
        <v>2199</v>
      </c>
      <c r="D188" s="2" t="s">
        <v>143</v>
      </c>
      <c r="E188" s="2" t="s">
        <v>2346</v>
      </c>
      <c r="F188" s="2" t="s">
        <v>2347</v>
      </c>
      <c r="G188" s="2" t="s">
        <v>2192</v>
      </c>
      <c r="I188" s="2" t="s">
        <v>30</v>
      </c>
      <c r="J188" s="2" t="s">
        <v>30</v>
      </c>
      <c r="K188" s="2" t="s">
        <v>160</v>
      </c>
      <c r="L188" s="2" t="s">
        <v>150</v>
      </c>
      <c r="M188" s="2" t="s">
        <v>1394</v>
      </c>
      <c r="N188" s="2" t="s">
        <v>2348</v>
      </c>
      <c r="O188" s="151" t="s">
        <v>2349</v>
      </c>
      <c r="P188" s="10" t="s">
        <v>3348</v>
      </c>
      <c r="Q188" s="14" t="s">
        <v>173</v>
      </c>
      <c r="R188" s="2" t="s">
        <v>2195</v>
      </c>
      <c r="S188" s="2" t="s">
        <v>34</v>
      </c>
      <c r="T188" s="125">
        <v>2.85</v>
      </c>
      <c r="U188" s="2" t="s">
        <v>2196</v>
      </c>
      <c r="V188" s="137">
        <v>5.5453000000000002E-2</v>
      </c>
      <c r="W188" s="2" t="s">
        <v>147</v>
      </c>
      <c r="X188" s="2" t="s">
        <v>2131</v>
      </c>
      <c r="Y188" s="158">
        <v>0</v>
      </c>
      <c r="Z188" s="137">
        <v>2.8000000000000001E-2</v>
      </c>
      <c r="AA188" s="2" t="s">
        <v>2205</v>
      </c>
      <c r="AB188" s="3" t="s">
        <v>155</v>
      </c>
      <c r="AC188" s="2" t="s">
        <v>1594</v>
      </c>
      <c r="AD188" s="125">
        <v>482000</v>
      </c>
      <c r="AE188" s="137">
        <v>0.73</v>
      </c>
      <c r="AF188" s="2" t="s">
        <v>1397</v>
      </c>
      <c r="AG188" s="2" t="s">
        <v>150</v>
      </c>
      <c r="AH188" s="2" t="s">
        <v>585</v>
      </c>
      <c r="AI188" s="2" t="s">
        <v>2206</v>
      </c>
      <c r="AJ188" s="2" t="s">
        <v>1394</v>
      </c>
      <c r="AK188" s="2" t="s">
        <v>1427</v>
      </c>
      <c r="AL188" s="2" t="s">
        <v>2198</v>
      </c>
      <c r="AM188" s="2" t="s">
        <v>1428</v>
      </c>
      <c r="AN188" s="151" t="s">
        <v>1397</v>
      </c>
      <c r="AO188" s="2" t="s">
        <v>1397</v>
      </c>
      <c r="AP188" s="137">
        <v>0</v>
      </c>
      <c r="AQ188" s="125">
        <v>4948.9399999999996</v>
      </c>
      <c r="AR188" s="145">
        <v>127.51</v>
      </c>
      <c r="AS188" s="135">
        <v>1</v>
      </c>
      <c r="AT188" s="125">
        <v>6.31</v>
      </c>
      <c r="AU188" s="125">
        <v>6.31</v>
      </c>
      <c r="AX188" s="3" t="s">
        <v>150</v>
      </c>
      <c r="AY188" s="2" t="s">
        <v>36</v>
      </c>
      <c r="AZ188" s="137">
        <v>1.31274464246844E-2</v>
      </c>
      <c r="BA188" s="137">
        <v>8.5232469421567196E-5</v>
      </c>
    </row>
    <row r="189" spans="1:53" x14ac:dyDescent="0.25">
      <c r="A189" s="2">
        <v>969</v>
      </c>
      <c r="B189" s="2">
        <v>969</v>
      </c>
      <c r="C189" s="2" t="s">
        <v>2199</v>
      </c>
      <c r="D189" s="2" t="s">
        <v>143</v>
      </c>
      <c r="E189" s="2" t="s">
        <v>2350</v>
      </c>
      <c r="F189" s="2" t="s">
        <v>2351</v>
      </c>
      <c r="G189" s="2" t="s">
        <v>2192</v>
      </c>
      <c r="I189" s="2" t="s">
        <v>30</v>
      </c>
      <c r="J189" s="2" t="s">
        <v>30</v>
      </c>
      <c r="K189" s="2" t="s">
        <v>160</v>
      </c>
      <c r="L189" s="2" t="s">
        <v>150</v>
      </c>
      <c r="M189" s="2" t="s">
        <v>1394</v>
      </c>
      <c r="N189" s="2" t="s">
        <v>2352</v>
      </c>
      <c r="O189" s="151" t="s">
        <v>2295</v>
      </c>
      <c r="P189" s="10" t="s">
        <v>3348</v>
      </c>
      <c r="Q189" s="14" t="s">
        <v>173</v>
      </c>
      <c r="R189" s="2" t="s">
        <v>2195</v>
      </c>
      <c r="S189" s="2" t="s">
        <v>34</v>
      </c>
      <c r="T189" s="125">
        <v>2.85</v>
      </c>
      <c r="U189" s="2" t="s">
        <v>2204</v>
      </c>
      <c r="V189" s="137">
        <v>5.5905999999999997E-2</v>
      </c>
      <c r="W189" s="2" t="s">
        <v>147</v>
      </c>
      <c r="X189" s="2" t="s">
        <v>2131</v>
      </c>
      <c r="Y189" s="158">
        <v>0</v>
      </c>
      <c r="Z189" s="137">
        <v>2.8000000000000001E-2</v>
      </c>
      <c r="AA189" s="2" t="s">
        <v>2205</v>
      </c>
      <c r="AB189" s="3" t="s">
        <v>155</v>
      </c>
      <c r="AC189" s="2" t="s">
        <v>1594</v>
      </c>
      <c r="AD189" s="125">
        <v>482000</v>
      </c>
      <c r="AE189" s="137">
        <v>0.73</v>
      </c>
      <c r="AF189" s="2" t="s">
        <v>1397</v>
      </c>
      <c r="AG189" s="2" t="s">
        <v>150</v>
      </c>
      <c r="AH189" s="2" t="s">
        <v>585</v>
      </c>
      <c r="AI189" s="2" t="s">
        <v>2206</v>
      </c>
      <c r="AJ189" s="2" t="s">
        <v>1394</v>
      </c>
      <c r="AK189" s="2" t="s">
        <v>1427</v>
      </c>
      <c r="AL189" s="2" t="s">
        <v>2198</v>
      </c>
      <c r="AM189" s="2" t="s">
        <v>1428</v>
      </c>
      <c r="AN189" s="151" t="s">
        <v>1397</v>
      </c>
      <c r="AO189" s="2" t="s">
        <v>1397</v>
      </c>
      <c r="AP189" s="137">
        <v>0</v>
      </c>
      <c r="AQ189" s="125">
        <v>3649.08</v>
      </c>
      <c r="AR189" s="145">
        <v>130.66999999999999</v>
      </c>
      <c r="AS189" s="135">
        <v>1</v>
      </c>
      <c r="AT189" s="125">
        <v>4.7679999999999998</v>
      </c>
      <c r="AU189" s="125">
        <v>4.7679999999999998</v>
      </c>
      <c r="AX189" s="3" t="s">
        <v>150</v>
      </c>
      <c r="AY189" s="2" t="s">
        <v>36</v>
      </c>
      <c r="AZ189" s="137">
        <v>9.9193472951235508E-3</v>
      </c>
      <c r="BA189" s="137">
        <v>6.4403269125042306E-5</v>
      </c>
    </row>
    <row r="190" spans="1:53" x14ac:dyDescent="0.25">
      <c r="A190" s="2">
        <v>969</v>
      </c>
      <c r="B190" s="2">
        <v>969</v>
      </c>
      <c r="C190" s="2" t="s">
        <v>2199</v>
      </c>
      <c r="D190" s="2" t="s">
        <v>143</v>
      </c>
      <c r="E190" s="2" t="s">
        <v>2353</v>
      </c>
      <c r="F190" s="2" t="s">
        <v>2354</v>
      </c>
      <c r="G190" s="2" t="s">
        <v>2192</v>
      </c>
      <c r="I190" s="2" t="s">
        <v>30</v>
      </c>
      <c r="J190" s="2" t="s">
        <v>30</v>
      </c>
      <c r="K190" s="2" t="s">
        <v>160</v>
      </c>
      <c r="L190" s="2" t="s">
        <v>150</v>
      </c>
      <c r="M190" s="2" t="s">
        <v>1394</v>
      </c>
      <c r="N190" s="2" t="s">
        <v>2355</v>
      </c>
      <c r="O190" s="151" t="s">
        <v>2356</v>
      </c>
      <c r="P190" s="10" t="s">
        <v>3348</v>
      </c>
      <c r="Q190" s="14" t="s">
        <v>173</v>
      </c>
      <c r="R190" s="2" t="s">
        <v>2195</v>
      </c>
      <c r="S190" s="2" t="s">
        <v>34</v>
      </c>
      <c r="T190" s="125">
        <v>2.85</v>
      </c>
      <c r="U190" s="2" t="s">
        <v>2196</v>
      </c>
      <c r="V190" s="137">
        <v>5.5452000000000001E-2</v>
      </c>
      <c r="W190" s="2" t="s">
        <v>147</v>
      </c>
      <c r="X190" s="2" t="s">
        <v>2131</v>
      </c>
      <c r="Y190" s="158">
        <v>0</v>
      </c>
      <c r="Z190" s="137">
        <v>2.8000000000000001E-2</v>
      </c>
      <c r="AA190" s="2" t="s">
        <v>2205</v>
      </c>
      <c r="AB190" s="3" t="s">
        <v>155</v>
      </c>
      <c r="AC190" s="2" t="s">
        <v>1594</v>
      </c>
      <c r="AD190" s="125">
        <v>482000</v>
      </c>
      <c r="AE190" s="137">
        <v>0.73</v>
      </c>
      <c r="AF190" s="2" t="s">
        <v>1397</v>
      </c>
      <c r="AG190" s="2" t="s">
        <v>150</v>
      </c>
      <c r="AH190" s="2" t="s">
        <v>585</v>
      </c>
      <c r="AI190" s="2" t="s">
        <v>2206</v>
      </c>
      <c r="AJ190" s="2" t="s">
        <v>1394</v>
      </c>
      <c r="AK190" s="2" t="s">
        <v>1427</v>
      </c>
      <c r="AL190" s="2" t="s">
        <v>2198</v>
      </c>
      <c r="AM190" s="2" t="s">
        <v>1428</v>
      </c>
      <c r="AN190" s="151" t="s">
        <v>1397</v>
      </c>
      <c r="AO190" s="2" t="s">
        <v>1397</v>
      </c>
      <c r="AP190" s="137">
        <v>0</v>
      </c>
      <c r="AQ190" s="125">
        <v>1601.51</v>
      </c>
      <c r="AR190" s="145">
        <v>128.88999999999999</v>
      </c>
      <c r="AS190" s="135">
        <v>1</v>
      </c>
      <c r="AT190" s="125">
        <v>2.0640000000000001</v>
      </c>
      <c r="AU190" s="125">
        <v>2.0640000000000001</v>
      </c>
      <c r="AX190" s="3" t="s">
        <v>150</v>
      </c>
      <c r="AY190" s="2" t="s">
        <v>36</v>
      </c>
      <c r="AZ190" s="137">
        <v>4.2941053863310499E-3</v>
      </c>
      <c r="BA190" s="137">
        <v>2.7880304683265699E-5</v>
      </c>
    </row>
    <row r="191" spans="1:53" x14ac:dyDescent="0.25">
      <c r="A191" s="2">
        <v>969</v>
      </c>
      <c r="B191" s="2">
        <v>969</v>
      </c>
      <c r="C191" s="2" t="s">
        <v>2199</v>
      </c>
      <c r="D191" s="2" t="s">
        <v>143</v>
      </c>
      <c r="E191" s="2" t="s">
        <v>2357</v>
      </c>
      <c r="F191" s="2" t="s">
        <v>2358</v>
      </c>
      <c r="G191" s="2" t="s">
        <v>2192</v>
      </c>
      <c r="I191" s="2" t="s">
        <v>30</v>
      </c>
      <c r="J191" s="2" t="s">
        <v>30</v>
      </c>
      <c r="K191" s="2" t="s">
        <v>160</v>
      </c>
      <c r="L191" s="2" t="s">
        <v>150</v>
      </c>
      <c r="M191" s="2" t="s">
        <v>1394</v>
      </c>
      <c r="N191" s="2" t="s">
        <v>2359</v>
      </c>
      <c r="O191" s="151" t="s">
        <v>2360</v>
      </c>
      <c r="P191" s="10" t="s">
        <v>3348</v>
      </c>
      <c r="Q191" s="14" t="s">
        <v>173</v>
      </c>
      <c r="R191" s="2" t="s">
        <v>2195</v>
      </c>
      <c r="S191" s="2" t="s">
        <v>34</v>
      </c>
      <c r="T191" s="125">
        <v>2.85</v>
      </c>
      <c r="U191" s="2" t="s">
        <v>2196</v>
      </c>
      <c r="V191" s="137">
        <v>5.5452000000000001E-2</v>
      </c>
      <c r="W191" s="2" t="s">
        <v>147</v>
      </c>
      <c r="X191" s="2" t="s">
        <v>2131</v>
      </c>
      <c r="Y191" s="158">
        <v>0</v>
      </c>
      <c r="Z191" s="137">
        <v>2.8000000000000001E-2</v>
      </c>
      <c r="AA191" s="2" t="s">
        <v>2205</v>
      </c>
      <c r="AB191" s="3" t="s">
        <v>155</v>
      </c>
      <c r="AC191" s="2" t="s">
        <v>1594</v>
      </c>
      <c r="AD191" s="125">
        <v>482000</v>
      </c>
      <c r="AE191" s="137">
        <v>0.73</v>
      </c>
      <c r="AF191" s="2" t="s">
        <v>1397</v>
      </c>
      <c r="AG191" s="2" t="s">
        <v>150</v>
      </c>
      <c r="AH191" s="2" t="s">
        <v>585</v>
      </c>
      <c r="AI191" s="2" t="s">
        <v>2206</v>
      </c>
      <c r="AJ191" s="2" t="s">
        <v>1394</v>
      </c>
      <c r="AK191" s="2" t="s">
        <v>1427</v>
      </c>
      <c r="AL191" s="2" t="s">
        <v>2198</v>
      </c>
      <c r="AM191" s="2" t="s">
        <v>1428</v>
      </c>
      <c r="AN191" s="151" t="s">
        <v>1397</v>
      </c>
      <c r="AO191" s="2" t="s">
        <v>1397</v>
      </c>
      <c r="AP191" s="137">
        <v>0</v>
      </c>
      <c r="AQ191" s="125">
        <v>1495.05</v>
      </c>
      <c r="AR191" s="145">
        <v>129.26</v>
      </c>
      <c r="AS191" s="135">
        <v>1</v>
      </c>
      <c r="AT191" s="125">
        <v>1.9330000000000001</v>
      </c>
      <c r="AU191" s="125">
        <v>1.9330000000000001</v>
      </c>
      <c r="AX191" s="3" t="s">
        <v>150</v>
      </c>
      <c r="AY191" s="2" t="s">
        <v>36</v>
      </c>
      <c r="AZ191" s="137">
        <v>4.0201632496574997E-3</v>
      </c>
      <c r="BA191" s="137">
        <v>2.6101682700592601E-5</v>
      </c>
    </row>
    <row r="192" spans="1:53" x14ac:dyDescent="0.25">
      <c r="A192" s="2">
        <v>969</v>
      </c>
      <c r="B192" s="2">
        <v>969</v>
      </c>
      <c r="C192" s="2" t="s">
        <v>2199</v>
      </c>
      <c r="D192" s="2" t="s">
        <v>143</v>
      </c>
      <c r="E192" s="2" t="s">
        <v>2361</v>
      </c>
      <c r="F192" s="2" t="s">
        <v>2362</v>
      </c>
      <c r="G192" s="2" t="s">
        <v>2192</v>
      </c>
      <c r="I192" s="2" t="s">
        <v>30</v>
      </c>
      <c r="J192" s="2" t="s">
        <v>30</v>
      </c>
      <c r="K192" s="2" t="s">
        <v>160</v>
      </c>
      <c r="L192" s="2" t="s">
        <v>150</v>
      </c>
      <c r="M192" s="2" t="s">
        <v>1394</v>
      </c>
      <c r="N192" s="2" t="s">
        <v>2363</v>
      </c>
      <c r="O192" s="151" t="s">
        <v>2295</v>
      </c>
      <c r="P192" s="10" t="s">
        <v>3348</v>
      </c>
      <c r="Q192" s="14" t="s">
        <v>173</v>
      </c>
      <c r="R192" s="2" t="s">
        <v>2195</v>
      </c>
      <c r="S192" s="2" t="s">
        <v>34</v>
      </c>
      <c r="T192" s="125">
        <v>2.85</v>
      </c>
      <c r="U192" s="2" t="s">
        <v>2204</v>
      </c>
      <c r="V192" s="137">
        <v>5.5452000000000001E-2</v>
      </c>
      <c r="W192" s="2" t="s">
        <v>147</v>
      </c>
      <c r="X192" s="2" t="s">
        <v>2131</v>
      </c>
      <c r="Y192" s="158">
        <v>0</v>
      </c>
      <c r="Z192" s="137">
        <v>2.8000000000000001E-2</v>
      </c>
      <c r="AA192" s="2" t="s">
        <v>2205</v>
      </c>
      <c r="AB192" s="3" t="s">
        <v>155</v>
      </c>
      <c r="AC192" s="2" t="s">
        <v>1594</v>
      </c>
      <c r="AD192" s="125">
        <v>482000</v>
      </c>
      <c r="AE192" s="137">
        <v>0.73</v>
      </c>
      <c r="AF192" s="2" t="s">
        <v>1397</v>
      </c>
      <c r="AG192" s="2" t="s">
        <v>150</v>
      </c>
      <c r="AH192" s="2" t="s">
        <v>585</v>
      </c>
      <c r="AI192" s="2" t="s">
        <v>2206</v>
      </c>
      <c r="AJ192" s="2" t="s">
        <v>1394</v>
      </c>
      <c r="AK192" s="2" t="s">
        <v>1427</v>
      </c>
      <c r="AL192" s="2" t="s">
        <v>2198</v>
      </c>
      <c r="AM192" s="2" t="s">
        <v>1428</v>
      </c>
      <c r="AN192" s="151" t="s">
        <v>1397</v>
      </c>
      <c r="AO192" s="2" t="s">
        <v>1397</v>
      </c>
      <c r="AP192" s="137">
        <v>0</v>
      </c>
      <c r="AQ192" s="125">
        <v>1913.9</v>
      </c>
      <c r="AR192" s="145">
        <v>127.8</v>
      </c>
      <c r="AS192" s="135">
        <v>1</v>
      </c>
      <c r="AT192" s="125">
        <v>2.4460000000000002</v>
      </c>
      <c r="AU192" s="125">
        <v>2.4460000000000002</v>
      </c>
      <c r="AX192" s="3" t="s">
        <v>150</v>
      </c>
      <c r="AY192" s="2" t="s">
        <v>36</v>
      </c>
      <c r="AZ192" s="137">
        <v>5.0883141489603302E-3</v>
      </c>
      <c r="BA192" s="137">
        <v>3.3036857746613598E-5</v>
      </c>
    </row>
    <row r="193" spans="1:53" x14ac:dyDescent="0.25">
      <c r="A193" s="2">
        <v>969</v>
      </c>
      <c r="B193" s="2">
        <v>969</v>
      </c>
      <c r="C193" s="2" t="s">
        <v>2364</v>
      </c>
      <c r="D193" s="2" t="s">
        <v>143</v>
      </c>
      <c r="E193" s="2" t="s">
        <v>2365</v>
      </c>
      <c r="F193" s="2" t="s">
        <v>2366</v>
      </c>
      <c r="G193" s="2" t="s">
        <v>2192</v>
      </c>
      <c r="I193" s="2" t="s">
        <v>30</v>
      </c>
      <c r="J193" s="2" t="s">
        <v>30</v>
      </c>
      <c r="K193" s="2" t="s">
        <v>1594</v>
      </c>
      <c r="L193" s="2" t="s">
        <v>150</v>
      </c>
      <c r="M193" s="2" t="s">
        <v>1394</v>
      </c>
      <c r="N193" s="2" t="s">
        <v>2367</v>
      </c>
      <c r="O193" s="151" t="s">
        <v>2368</v>
      </c>
      <c r="P193" s="10" t="s">
        <v>3348</v>
      </c>
      <c r="Q193" s="14" t="s">
        <v>173</v>
      </c>
      <c r="R193" s="2" t="s">
        <v>2195</v>
      </c>
      <c r="S193" s="2" t="s">
        <v>34</v>
      </c>
      <c r="T193" s="125">
        <v>1.35</v>
      </c>
      <c r="U193" s="2" t="s">
        <v>2196</v>
      </c>
      <c r="V193" s="137">
        <v>2.562E-2</v>
      </c>
      <c r="W193" s="2" t="s">
        <v>147</v>
      </c>
      <c r="X193" s="2" t="s">
        <v>2131</v>
      </c>
      <c r="Y193" s="158">
        <v>0</v>
      </c>
      <c r="Z193" s="137">
        <v>2.63E-2</v>
      </c>
      <c r="AA193" s="2" t="s">
        <v>525</v>
      </c>
      <c r="AB193" s="3" t="s">
        <v>155</v>
      </c>
      <c r="AC193" s="2" t="s">
        <v>1594</v>
      </c>
      <c r="AD193" s="125">
        <v>60117</v>
      </c>
      <c r="AE193" s="137">
        <v>0.82</v>
      </c>
      <c r="AF193" s="2" t="s">
        <v>1397</v>
      </c>
      <c r="AG193" s="2" t="s">
        <v>150</v>
      </c>
      <c r="AH193" s="2" t="s">
        <v>585</v>
      </c>
      <c r="AI193" s="2" t="s">
        <v>2369</v>
      </c>
      <c r="AJ193" s="2" t="s">
        <v>1394</v>
      </c>
      <c r="AK193" s="2" t="s">
        <v>1427</v>
      </c>
      <c r="AL193" s="2" t="s">
        <v>2198</v>
      </c>
      <c r="AM193" s="2" t="s">
        <v>1428</v>
      </c>
      <c r="AN193" s="151" t="s">
        <v>1397</v>
      </c>
      <c r="AO193" s="2" t="s">
        <v>1397</v>
      </c>
      <c r="AP193" s="137">
        <v>0</v>
      </c>
      <c r="AQ193" s="125">
        <v>107222.15</v>
      </c>
      <c r="AR193" s="145">
        <v>118.11</v>
      </c>
      <c r="AS193" s="135">
        <v>1</v>
      </c>
      <c r="AT193" s="125">
        <v>126.64</v>
      </c>
      <c r="AU193" s="125">
        <v>126.64</v>
      </c>
      <c r="AX193" s="3" t="s">
        <v>150</v>
      </c>
      <c r="AY193" s="2" t="s">
        <v>36</v>
      </c>
      <c r="AZ193" s="137">
        <v>0.26344805775776198</v>
      </c>
      <c r="BA193" s="137">
        <v>1.7104871580193499E-3</v>
      </c>
    </row>
    <row r="194" spans="1:53" x14ac:dyDescent="0.25">
      <c r="A194" s="2">
        <v>969</v>
      </c>
      <c r="B194" s="2">
        <v>969</v>
      </c>
      <c r="C194" s="2" t="s">
        <v>2379</v>
      </c>
      <c r="D194" s="2" t="s">
        <v>143</v>
      </c>
      <c r="E194" s="2" t="s">
        <v>2380</v>
      </c>
      <c r="F194" s="2" t="s">
        <v>2381</v>
      </c>
      <c r="G194" s="2" t="s">
        <v>2192</v>
      </c>
      <c r="I194" s="2" t="s">
        <v>30</v>
      </c>
      <c r="J194" s="2" t="s">
        <v>30</v>
      </c>
      <c r="K194" s="2" t="s">
        <v>160</v>
      </c>
      <c r="L194" s="2" t="s">
        <v>150</v>
      </c>
      <c r="M194" s="2" t="s">
        <v>1394</v>
      </c>
      <c r="N194" s="2" t="s">
        <v>2382</v>
      </c>
      <c r="O194" s="151" t="s">
        <v>2194</v>
      </c>
      <c r="P194" s="2" t="s">
        <v>172</v>
      </c>
      <c r="Q194" s="2" t="s">
        <v>173</v>
      </c>
      <c r="R194" s="2" t="s">
        <v>2195</v>
      </c>
      <c r="S194" s="2" t="s">
        <v>34</v>
      </c>
      <c r="T194" s="125">
        <v>4.22</v>
      </c>
      <c r="U194" s="2" t="s">
        <v>2196</v>
      </c>
      <c r="V194" s="137">
        <v>4.55E-4</v>
      </c>
      <c r="W194" s="2" t="s">
        <v>147</v>
      </c>
      <c r="X194" s="2" t="s">
        <v>2131</v>
      </c>
      <c r="Y194" s="158">
        <v>0</v>
      </c>
      <c r="Z194" s="137">
        <v>4.3099999999999999E-2</v>
      </c>
      <c r="AA194" s="2" t="s">
        <v>2383</v>
      </c>
      <c r="AB194" s="3" t="s">
        <v>155</v>
      </c>
      <c r="AC194" s="2" t="s">
        <v>1594</v>
      </c>
      <c r="AD194" s="125">
        <v>104761</v>
      </c>
      <c r="AE194" s="137">
        <v>0.79</v>
      </c>
      <c r="AF194" s="2" t="s">
        <v>1397</v>
      </c>
      <c r="AG194" s="2" t="s">
        <v>1394</v>
      </c>
      <c r="AH194" s="2" t="s">
        <v>585</v>
      </c>
      <c r="AI194" s="2" t="s">
        <v>2197</v>
      </c>
      <c r="AJ194" s="2" t="s">
        <v>1394</v>
      </c>
      <c r="AK194" s="2" t="s">
        <v>1427</v>
      </c>
      <c r="AL194" s="2" t="s">
        <v>2198</v>
      </c>
      <c r="AM194" s="2" t="s">
        <v>1428</v>
      </c>
      <c r="AN194" s="151" t="s">
        <v>1397</v>
      </c>
      <c r="AO194" s="2" t="s">
        <v>1397</v>
      </c>
      <c r="AP194" s="137">
        <v>0</v>
      </c>
      <c r="AQ194" s="125">
        <v>148890.51999999999</v>
      </c>
      <c r="AR194" s="145">
        <v>109.62</v>
      </c>
      <c r="AS194" s="135">
        <v>1</v>
      </c>
      <c r="AT194" s="125">
        <v>163.214</v>
      </c>
      <c r="AU194" s="125">
        <v>163.214</v>
      </c>
      <c r="AX194" s="3" t="s">
        <v>150</v>
      </c>
      <c r="AY194" s="2" t="s">
        <v>36</v>
      </c>
      <c r="AZ194" s="137">
        <v>0.33953196326746399</v>
      </c>
      <c r="BA194" s="137">
        <v>2.2044765402677701E-3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47 Q53:Q97 Q102:Q146 Q149:Q193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16" width="11.59765625" style="2" customWidth="1"/>
    <col min="17" max="17" width="13.3984375" style="2" customWidth="1"/>
    <col min="18" max="25" width="11.59765625" style="2" customWidth="1"/>
    <col min="26" max="26" width="8.59765625" style="2" bestFit="1" customWidth="1"/>
    <col min="27" max="27" width="11" style="2" bestFit="1" customWidth="1"/>
    <col min="28" max="30" width="11.59765625" style="2" customWidth="1"/>
    <col min="31" max="31" width="9" style="2" hidden="1" customWidth="1"/>
    <col min="32" max="16384" width="9" style="2" hidden="1"/>
  </cols>
  <sheetData>
    <row r="1" spans="1:30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134</v>
      </c>
      <c r="M1" s="13" t="s">
        <v>1360</v>
      </c>
      <c r="N1" s="13" t="s">
        <v>1377</v>
      </c>
      <c r="O1" s="13" t="s">
        <v>9</v>
      </c>
      <c r="P1" s="13" t="s">
        <v>10</v>
      </c>
      <c r="Q1" s="13" t="s">
        <v>135</v>
      </c>
      <c r="R1" s="13" t="s">
        <v>11</v>
      </c>
      <c r="S1" s="13" t="s">
        <v>12</v>
      </c>
      <c r="T1" s="13" t="s">
        <v>14</v>
      </c>
      <c r="U1" s="13" t="s">
        <v>15</v>
      </c>
      <c r="V1" s="13" t="s">
        <v>1383</v>
      </c>
      <c r="W1" s="13" t="s">
        <v>1384</v>
      </c>
      <c r="X1" s="13" t="s">
        <v>1386</v>
      </c>
      <c r="Y1" s="13" t="s">
        <v>17</v>
      </c>
      <c r="Z1" s="13" t="s">
        <v>18</v>
      </c>
      <c r="AA1" s="13" t="s">
        <v>19</v>
      </c>
      <c r="AB1" s="13" t="s">
        <v>20</v>
      </c>
      <c r="AC1" s="13" t="s">
        <v>24</v>
      </c>
      <c r="AD1" s="13" t="s">
        <v>25</v>
      </c>
    </row>
    <row r="2" spans="1:30" x14ac:dyDescent="0.25">
      <c r="A2" s="14"/>
      <c r="B2" s="14"/>
      <c r="C2" s="14"/>
      <c r="D2" s="14"/>
      <c r="E2" s="12"/>
      <c r="F2" s="14"/>
      <c r="G2" s="14"/>
      <c r="H2" s="14"/>
      <c r="I2" s="14"/>
      <c r="J2" s="12"/>
      <c r="K2" s="12"/>
      <c r="L2" s="14"/>
      <c r="M2" s="14"/>
      <c r="N2" s="14"/>
      <c r="O2" s="14"/>
      <c r="P2" s="14"/>
      <c r="Q2" s="14"/>
      <c r="R2" s="12"/>
      <c r="S2" s="14"/>
      <c r="T2" s="14"/>
      <c r="U2" s="14"/>
      <c r="V2" s="14"/>
      <c r="W2" s="14"/>
      <c r="Y2" s="14"/>
      <c r="Z2" s="14"/>
      <c r="AA2" s="14"/>
      <c r="AB2" s="14"/>
      <c r="AC2" s="14"/>
      <c r="AD2" s="14"/>
    </row>
    <row r="3" spans="1:30" x14ac:dyDescent="0.25">
      <c r="A3" s="14"/>
      <c r="B3" s="14"/>
      <c r="C3" s="14"/>
      <c r="D3" s="14"/>
      <c r="E3" s="12"/>
      <c r="F3" s="14"/>
      <c r="G3" s="14"/>
      <c r="H3" s="14"/>
      <c r="I3" s="14"/>
      <c r="J3" s="12"/>
      <c r="K3" s="12"/>
      <c r="L3" s="14"/>
      <c r="M3" s="14"/>
      <c r="N3" s="14"/>
      <c r="O3" s="14"/>
      <c r="P3" s="14"/>
      <c r="Q3" s="14"/>
      <c r="R3" s="12"/>
      <c r="S3" s="14"/>
      <c r="T3" s="14"/>
      <c r="U3" s="14"/>
      <c r="V3" s="14"/>
      <c r="W3" s="14"/>
      <c r="Y3" s="14"/>
      <c r="Z3" s="14"/>
      <c r="AA3" s="14"/>
      <c r="AB3" s="14"/>
      <c r="AC3" s="14"/>
      <c r="AD3" s="14"/>
    </row>
    <row r="4" spans="1:30" x14ac:dyDescent="0.25">
      <c r="A4" s="14"/>
      <c r="B4" s="14"/>
      <c r="C4" s="14"/>
      <c r="D4" s="14"/>
      <c r="E4" s="12"/>
      <c r="F4" s="14"/>
      <c r="G4" s="14"/>
      <c r="H4" s="14"/>
      <c r="I4" s="14"/>
      <c r="J4" s="12"/>
      <c r="K4" s="12"/>
      <c r="L4" s="14"/>
      <c r="M4" s="14"/>
      <c r="N4" s="14"/>
      <c r="O4" s="14"/>
      <c r="P4" s="14"/>
      <c r="Q4" s="14"/>
      <c r="R4" s="12"/>
      <c r="S4" s="14"/>
      <c r="T4" s="14"/>
      <c r="U4" s="14"/>
      <c r="V4" s="14"/>
      <c r="W4" s="14"/>
      <c r="Y4" s="14"/>
      <c r="Z4" s="14"/>
      <c r="AA4" s="14"/>
      <c r="AB4" s="14"/>
      <c r="AC4" s="14"/>
      <c r="AD4" s="14"/>
    </row>
    <row r="5" spans="1:30" x14ac:dyDescent="0.25">
      <c r="A5" s="14"/>
      <c r="B5" s="14"/>
      <c r="C5" s="14"/>
      <c r="D5" s="14"/>
      <c r="E5" s="12"/>
      <c r="F5" s="14"/>
      <c r="G5" s="14"/>
      <c r="H5" s="14"/>
      <c r="I5" s="14"/>
      <c r="J5" s="12"/>
      <c r="K5" s="12"/>
      <c r="L5" s="14"/>
      <c r="M5" s="14"/>
      <c r="N5" s="14"/>
      <c r="O5" s="14"/>
      <c r="P5" s="14"/>
      <c r="Q5" s="14"/>
      <c r="R5" s="12"/>
      <c r="S5" s="14"/>
      <c r="T5" s="14"/>
      <c r="U5" s="14"/>
      <c r="V5" s="14"/>
      <c r="W5" s="14"/>
      <c r="Y5" s="14"/>
      <c r="Z5" s="14"/>
      <c r="AA5" s="14"/>
      <c r="AB5" s="14"/>
      <c r="AC5" s="14"/>
      <c r="AD5" s="14"/>
    </row>
    <row r="6" spans="1:30" x14ac:dyDescent="0.25">
      <c r="A6" s="14"/>
      <c r="B6" s="14"/>
      <c r="C6" s="14"/>
      <c r="D6" s="14"/>
      <c r="E6" s="12"/>
      <c r="F6" s="14"/>
      <c r="G6" s="14"/>
      <c r="H6" s="14"/>
      <c r="I6" s="14"/>
      <c r="J6" s="12"/>
      <c r="K6" s="12"/>
      <c r="L6" s="14"/>
      <c r="M6" s="14"/>
      <c r="N6" s="14"/>
      <c r="O6" s="14"/>
      <c r="P6" s="14"/>
      <c r="Q6" s="14"/>
      <c r="R6" s="12"/>
      <c r="S6" s="14"/>
      <c r="T6" s="14"/>
      <c r="U6" s="14"/>
      <c r="V6" s="14"/>
      <c r="W6" s="14"/>
      <c r="Y6" s="14"/>
      <c r="Z6" s="14"/>
      <c r="AA6" s="14"/>
      <c r="AB6" s="14"/>
      <c r="AC6" s="14"/>
      <c r="AD6" s="14"/>
    </row>
    <row r="7" spans="1:30" x14ac:dyDescent="0.25">
      <c r="A7" s="14"/>
      <c r="B7" s="14"/>
      <c r="C7" s="14"/>
      <c r="D7" s="14"/>
      <c r="E7" s="12"/>
      <c r="F7" s="14"/>
      <c r="G7" s="14"/>
      <c r="H7" s="14"/>
      <c r="I7" s="14"/>
      <c r="J7" s="12"/>
      <c r="K7" s="12"/>
      <c r="L7" s="14"/>
      <c r="M7" s="14"/>
      <c r="N7" s="14"/>
      <c r="O7" s="14"/>
      <c r="P7" s="14"/>
      <c r="Q7" s="14"/>
      <c r="R7" s="12"/>
      <c r="S7" s="14"/>
      <c r="T7" s="14"/>
      <c r="U7" s="14"/>
      <c r="V7" s="14"/>
      <c r="W7" s="14"/>
      <c r="Y7" s="14"/>
      <c r="Z7" s="14"/>
      <c r="AA7" s="14"/>
      <c r="AB7" s="14"/>
      <c r="AC7" s="14"/>
      <c r="AD7" s="14"/>
    </row>
    <row r="8" spans="1:30" x14ac:dyDescent="0.25">
      <c r="A8" s="14"/>
      <c r="B8" s="14"/>
      <c r="C8" s="14"/>
      <c r="D8" s="14"/>
      <c r="E8" s="12"/>
      <c r="F8" s="14"/>
      <c r="G8" s="14"/>
      <c r="H8" s="14"/>
      <c r="I8" s="14"/>
      <c r="J8" s="12"/>
      <c r="K8" s="12"/>
      <c r="L8" s="14"/>
      <c r="M8" s="14"/>
      <c r="N8" s="14"/>
      <c r="O8" s="14"/>
      <c r="P8" s="14"/>
      <c r="Q8" s="14"/>
      <c r="R8" s="12"/>
      <c r="S8" s="14"/>
      <c r="T8" s="14"/>
      <c r="U8" s="14"/>
      <c r="V8" s="14"/>
      <c r="W8" s="14"/>
      <c r="Y8" s="14"/>
      <c r="Z8" s="14"/>
      <c r="AA8" s="14"/>
      <c r="AB8" s="14"/>
      <c r="AC8" s="14"/>
      <c r="AD8" s="14"/>
    </row>
    <row r="9" spans="1:30" x14ac:dyDescent="0.25">
      <c r="A9" s="14"/>
      <c r="B9" s="14"/>
      <c r="C9" s="14"/>
      <c r="D9" s="14"/>
      <c r="E9" s="12"/>
      <c r="F9" s="14"/>
      <c r="G9" s="14"/>
      <c r="H9" s="14"/>
      <c r="I9" s="14"/>
      <c r="J9" s="12"/>
      <c r="K9" s="12"/>
      <c r="L9" s="14"/>
      <c r="M9" s="14"/>
      <c r="N9" s="14"/>
      <c r="O9" s="14"/>
      <c r="P9" s="14"/>
      <c r="Q9" s="14"/>
      <c r="R9" s="12"/>
      <c r="S9" s="14"/>
      <c r="T9" s="14"/>
      <c r="U9" s="14"/>
      <c r="V9" s="14"/>
      <c r="W9" s="14"/>
      <c r="Y9" s="14"/>
      <c r="Z9" s="14"/>
      <c r="AA9" s="14"/>
      <c r="AB9" s="14"/>
      <c r="AC9" s="14"/>
      <c r="AD9" s="14"/>
    </row>
    <row r="10" spans="1:30" x14ac:dyDescent="0.25">
      <c r="A10" s="14"/>
      <c r="B10" s="14"/>
      <c r="C10" s="14"/>
      <c r="D10" s="14"/>
      <c r="E10" s="12"/>
      <c r="F10" s="14"/>
      <c r="G10" s="14"/>
      <c r="H10" s="14"/>
      <c r="I10" s="14"/>
      <c r="J10" s="12"/>
      <c r="K10" s="12"/>
      <c r="L10" s="14"/>
      <c r="M10" s="14"/>
      <c r="N10" s="14"/>
      <c r="O10" s="14"/>
      <c r="P10" s="14"/>
      <c r="Q10" s="14"/>
      <c r="R10" s="12"/>
      <c r="S10" s="14"/>
      <c r="T10" s="14"/>
      <c r="U10" s="14"/>
      <c r="V10" s="14"/>
      <c r="W10" s="14"/>
      <c r="Y10" s="14"/>
      <c r="Z10" s="14"/>
      <c r="AA10" s="14"/>
      <c r="AB10" s="14"/>
      <c r="AC10" s="14"/>
      <c r="AD10" s="14"/>
    </row>
    <row r="11" spans="1:30" x14ac:dyDescent="0.25">
      <c r="A11" s="14"/>
      <c r="B11" s="14"/>
      <c r="C11" s="14"/>
      <c r="D11" s="14"/>
      <c r="E11" s="12"/>
      <c r="F11" s="14"/>
      <c r="G11" s="14"/>
      <c r="H11" s="14"/>
      <c r="I11" s="14"/>
      <c r="J11" s="12"/>
      <c r="K11" s="12"/>
      <c r="L11" s="14"/>
      <c r="M11" s="14"/>
      <c r="N11" s="14"/>
      <c r="O11" s="14"/>
      <c r="P11" s="14"/>
      <c r="Q11" s="14"/>
      <c r="R11" s="12"/>
      <c r="S11" s="14"/>
      <c r="T11" s="14"/>
      <c r="U11" s="14"/>
      <c r="V11" s="14"/>
      <c r="W11" s="14"/>
      <c r="Y11" s="14"/>
      <c r="Z11" s="14"/>
      <c r="AA11" s="14"/>
      <c r="AB11" s="14"/>
      <c r="AC11" s="14"/>
      <c r="AD11" s="14"/>
    </row>
    <row r="12" spans="1:30" x14ac:dyDescent="0.25">
      <c r="A12" s="14"/>
      <c r="B12" s="14"/>
      <c r="C12" s="14"/>
      <c r="D12" s="14"/>
      <c r="E12" s="12"/>
      <c r="F12" s="14"/>
      <c r="G12" s="14"/>
      <c r="H12" s="14"/>
      <c r="I12" s="14"/>
      <c r="J12" s="12"/>
      <c r="K12" s="12"/>
      <c r="L12" s="14"/>
      <c r="M12" s="14"/>
      <c r="N12" s="14"/>
      <c r="O12" s="14"/>
      <c r="P12" s="14"/>
      <c r="Q12" s="14"/>
      <c r="R12" s="12"/>
      <c r="S12" s="14"/>
      <c r="T12" s="14"/>
      <c r="U12" s="14"/>
      <c r="V12" s="14"/>
      <c r="W12" s="14"/>
      <c r="Y12" s="14"/>
      <c r="Z12" s="14"/>
      <c r="AA12" s="14"/>
      <c r="AB12" s="14"/>
      <c r="AC12" s="14"/>
      <c r="AD12" s="14"/>
    </row>
    <row r="13" spans="1:30" x14ac:dyDescent="0.25">
      <c r="A13" s="14"/>
      <c r="B13" s="14"/>
      <c r="C13" s="14"/>
      <c r="D13" s="14"/>
      <c r="E13" s="12"/>
      <c r="F13" s="14"/>
      <c r="G13" s="14"/>
      <c r="H13" s="14"/>
      <c r="I13" s="14"/>
      <c r="J13" s="12"/>
      <c r="K13" s="12"/>
      <c r="L13" s="14"/>
      <c r="M13" s="14"/>
      <c r="N13" s="14"/>
      <c r="O13" s="14"/>
      <c r="P13" s="14"/>
      <c r="Q13" s="14"/>
      <c r="R13" s="12"/>
      <c r="S13" s="14"/>
      <c r="T13" s="14"/>
      <c r="U13" s="14"/>
      <c r="V13" s="14"/>
      <c r="W13" s="14"/>
      <c r="Y13" s="14"/>
      <c r="Z13" s="14"/>
      <c r="AA13" s="14"/>
      <c r="AB13" s="14"/>
      <c r="AC13" s="14"/>
      <c r="AD13" s="14"/>
    </row>
    <row r="14" spans="1:30" x14ac:dyDescent="0.25">
      <c r="A14" s="14"/>
      <c r="B14" s="14"/>
      <c r="C14" s="14"/>
      <c r="D14" s="14"/>
      <c r="E14" s="12"/>
      <c r="F14" s="14"/>
      <c r="G14" s="14"/>
      <c r="H14" s="14"/>
      <c r="I14" s="14"/>
      <c r="J14" s="12"/>
      <c r="K14" s="12"/>
      <c r="L14" s="14"/>
      <c r="M14" s="14"/>
      <c r="N14" s="14"/>
      <c r="O14" s="14"/>
      <c r="P14" s="14"/>
      <c r="Q14" s="14"/>
      <c r="R14" s="12"/>
      <c r="S14" s="14"/>
      <c r="T14" s="14"/>
      <c r="U14" s="14"/>
      <c r="V14" s="14"/>
      <c r="W14" s="14"/>
      <c r="Y14" s="14"/>
      <c r="Z14" s="14"/>
      <c r="AA14" s="14"/>
      <c r="AB14" s="14"/>
      <c r="AC14" s="14"/>
      <c r="AD14" s="14"/>
    </row>
    <row r="15" spans="1:30" x14ac:dyDescent="0.25">
      <c r="A15" s="14"/>
      <c r="B15" s="14"/>
      <c r="C15" s="14"/>
      <c r="D15" s="14"/>
      <c r="E15" s="12"/>
      <c r="F15" s="14"/>
      <c r="G15" s="14"/>
      <c r="H15" s="14"/>
      <c r="I15" s="14"/>
      <c r="J15" s="12"/>
      <c r="K15" s="12"/>
      <c r="L15" s="14"/>
      <c r="M15" s="14"/>
      <c r="N15" s="14"/>
      <c r="O15" s="14"/>
      <c r="P15" s="14"/>
      <c r="Q15" s="14"/>
      <c r="R15" s="12"/>
      <c r="S15" s="14"/>
      <c r="T15" s="14"/>
      <c r="U15" s="14"/>
      <c r="V15" s="14"/>
      <c r="W15" s="14"/>
      <c r="Y15" s="14"/>
      <c r="Z15" s="14"/>
      <c r="AA15" s="14"/>
      <c r="AB15" s="14"/>
      <c r="AC15" s="14"/>
      <c r="AD15" s="14"/>
    </row>
    <row r="16" spans="1:30" x14ac:dyDescent="0.25">
      <c r="A16" s="14"/>
      <c r="B16" s="14"/>
      <c r="C16" s="14"/>
      <c r="D16" s="14"/>
      <c r="E16" s="12"/>
      <c r="F16" s="14"/>
      <c r="G16" s="14"/>
      <c r="H16" s="14"/>
      <c r="I16" s="14"/>
      <c r="J16" s="12"/>
      <c r="K16" s="12"/>
      <c r="L16" s="14"/>
      <c r="M16" s="14"/>
      <c r="N16" s="14"/>
      <c r="O16" s="14"/>
      <c r="P16" s="14"/>
      <c r="Q16" s="14"/>
      <c r="R16" s="12"/>
      <c r="S16" s="14"/>
      <c r="T16" s="14"/>
      <c r="U16" s="14"/>
      <c r="V16" s="14"/>
      <c r="W16" s="14"/>
      <c r="Y16" s="14"/>
      <c r="Z16" s="14"/>
      <c r="AA16" s="14"/>
      <c r="AB16" s="14"/>
      <c r="AC16" s="14"/>
      <c r="AD16" s="14"/>
    </row>
    <row r="17" spans="1:30" x14ac:dyDescent="0.25">
      <c r="A17" s="14"/>
      <c r="B17" s="14"/>
      <c r="C17" s="14"/>
      <c r="D17" s="14"/>
      <c r="E17" s="12"/>
      <c r="F17" s="14"/>
      <c r="G17" s="14"/>
      <c r="H17" s="14"/>
      <c r="I17" s="14"/>
      <c r="J17" s="12"/>
      <c r="K17" s="12"/>
      <c r="L17" s="14"/>
      <c r="M17" s="14"/>
      <c r="N17" s="14"/>
      <c r="O17" s="14"/>
      <c r="P17" s="14"/>
      <c r="Q17" s="14"/>
      <c r="R17" s="12"/>
      <c r="S17" s="14"/>
      <c r="T17" s="14"/>
      <c r="U17" s="14"/>
      <c r="V17" s="14"/>
      <c r="W17" s="14"/>
      <c r="Y17" s="14"/>
      <c r="Z17" s="14"/>
      <c r="AA17" s="14"/>
      <c r="AB17" s="14"/>
      <c r="AC17" s="14"/>
      <c r="AD17" s="14"/>
    </row>
    <row r="18" spans="1:30" x14ac:dyDescent="0.25">
      <c r="A18" s="14"/>
      <c r="B18" s="14"/>
      <c r="C18" s="14"/>
      <c r="D18" s="14"/>
      <c r="E18" s="12"/>
      <c r="F18" s="14"/>
      <c r="G18" s="14"/>
      <c r="H18" s="14"/>
      <c r="I18" s="14"/>
      <c r="J18" s="12"/>
      <c r="K18" s="12"/>
      <c r="L18" s="14"/>
      <c r="M18" s="14"/>
      <c r="N18" s="14"/>
      <c r="O18" s="14"/>
      <c r="P18" s="14"/>
      <c r="Q18" s="14"/>
      <c r="R18" s="12"/>
      <c r="S18" s="14"/>
      <c r="T18" s="14"/>
      <c r="U18" s="14"/>
      <c r="V18" s="14"/>
      <c r="W18" s="14"/>
      <c r="Y18" s="14"/>
      <c r="Z18" s="14"/>
      <c r="AA18" s="14"/>
      <c r="AB18" s="14"/>
      <c r="AC18" s="14"/>
      <c r="AD18" s="14"/>
    </row>
    <row r="19" spans="1:30" x14ac:dyDescent="0.25">
      <c r="A19" s="14"/>
      <c r="B19" s="14"/>
      <c r="C19" s="14"/>
      <c r="D19" s="14"/>
      <c r="E19" s="12"/>
      <c r="F19" s="14"/>
      <c r="G19" s="14"/>
      <c r="H19" s="14"/>
      <c r="I19" s="14"/>
      <c r="J19" s="12"/>
      <c r="K19" s="12"/>
      <c r="L19" s="14"/>
      <c r="M19" s="14"/>
      <c r="N19" s="14"/>
      <c r="O19" s="14"/>
      <c r="P19" s="14"/>
      <c r="Q19" s="14"/>
      <c r="R19" s="12"/>
      <c r="S19" s="14"/>
      <c r="T19" s="14"/>
      <c r="U19" s="14"/>
      <c r="V19" s="14"/>
      <c r="W19" s="14"/>
      <c r="Y19" s="14"/>
      <c r="Z19" s="14"/>
      <c r="AA19" s="14"/>
      <c r="AB19" s="14"/>
      <c r="AC19" s="14"/>
      <c r="AD19" s="14"/>
    </row>
    <row r="20" spans="1:30" x14ac:dyDescent="0.25">
      <c r="E20" s="12"/>
      <c r="H20" s="14"/>
      <c r="I20" s="14"/>
      <c r="J20" s="12"/>
      <c r="K20" s="12"/>
      <c r="L20" s="14"/>
      <c r="M20" s="14"/>
      <c r="P20" s="14"/>
      <c r="Q20" s="14"/>
      <c r="V20" s="14"/>
      <c r="W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2" width="11.59765625" style="2" customWidth="1"/>
    <col min="23" max="23" width="9" style="2" hidden="1" customWidth="1"/>
    <col min="24" max="16384" width="9" style="2" hidden="1"/>
  </cols>
  <sheetData>
    <row r="1" spans="1:22" ht="52.8" x14ac:dyDescent="0.25">
      <c r="A1" s="13" t="s">
        <v>0</v>
      </c>
      <c r="B1" s="13" t="s">
        <v>1</v>
      </c>
      <c r="C1" s="13" t="s">
        <v>2399</v>
      </c>
      <c r="D1" s="13" t="s">
        <v>2400</v>
      </c>
      <c r="E1" s="13" t="s">
        <v>2401</v>
      </c>
      <c r="F1" s="13" t="s">
        <v>5</v>
      </c>
      <c r="G1" s="149" t="s">
        <v>2402</v>
      </c>
      <c r="H1" s="13" t="s">
        <v>6</v>
      </c>
      <c r="I1" s="13" t="s">
        <v>7</v>
      </c>
      <c r="J1" s="13" t="s">
        <v>134</v>
      </c>
      <c r="K1" s="13" t="s">
        <v>2403</v>
      </c>
      <c r="L1" s="13" t="s">
        <v>10</v>
      </c>
      <c r="M1" s="13" t="s">
        <v>11</v>
      </c>
      <c r="N1" s="13" t="s">
        <v>12</v>
      </c>
      <c r="O1" s="136" t="s">
        <v>14</v>
      </c>
      <c r="P1" s="136" t="s">
        <v>15</v>
      </c>
      <c r="Q1" s="13" t="s">
        <v>2404</v>
      </c>
      <c r="R1" s="134" t="s">
        <v>18</v>
      </c>
      <c r="S1" s="140" t="s">
        <v>2405</v>
      </c>
      <c r="T1" s="13" t="s">
        <v>20</v>
      </c>
      <c r="U1" s="136" t="s">
        <v>24</v>
      </c>
      <c r="V1" s="136" t="s">
        <v>25</v>
      </c>
    </row>
    <row r="2" spans="1:22" x14ac:dyDescent="0.25">
      <c r="A2" s="14">
        <v>424</v>
      </c>
      <c r="B2" s="14">
        <v>7228</v>
      </c>
      <c r="C2" s="14" t="s">
        <v>2406</v>
      </c>
      <c r="D2" s="2" t="s">
        <v>2407</v>
      </c>
      <c r="E2" s="12" t="s">
        <v>2408</v>
      </c>
      <c r="F2" s="14" t="s">
        <v>147</v>
      </c>
      <c r="G2" s="150" t="s">
        <v>2409</v>
      </c>
      <c r="H2" s="12" t="s">
        <v>30</v>
      </c>
      <c r="I2" s="12" t="s">
        <v>30</v>
      </c>
      <c r="J2" s="14" t="s">
        <v>150</v>
      </c>
      <c r="K2" s="14" t="s">
        <v>299</v>
      </c>
      <c r="L2" s="2" t="s">
        <v>152</v>
      </c>
      <c r="M2" s="12" t="s">
        <v>34</v>
      </c>
      <c r="N2" s="128">
        <v>4.38</v>
      </c>
      <c r="O2" s="143">
        <v>5.2999999999999999E-2</v>
      </c>
      <c r="P2" s="143">
        <v>2.3009999999999999E-2</v>
      </c>
      <c r="Q2" s="125">
        <v>225</v>
      </c>
      <c r="R2" s="142">
        <v>1</v>
      </c>
      <c r="S2" s="144">
        <v>168.86</v>
      </c>
      <c r="T2" s="128">
        <v>379.935</v>
      </c>
      <c r="U2" s="143">
        <v>1</v>
      </c>
      <c r="V2" s="143">
        <v>1.46396084502848E-4</v>
      </c>
    </row>
    <row r="3" spans="1:22" x14ac:dyDescent="0.25">
      <c r="A3" s="14"/>
      <c r="B3" s="14"/>
      <c r="C3" s="14"/>
      <c r="E3" s="12"/>
      <c r="F3" s="14"/>
      <c r="G3" s="14"/>
      <c r="H3" s="12"/>
      <c r="I3" s="12"/>
      <c r="J3" s="14"/>
      <c r="K3" s="14"/>
      <c r="M3" s="12"/>
      <c r="N3" s="14"/>
      <c r="O3" s="14"/>
      <c r="P3" s="14"/>
      <c r="R3" s="14"/>
      <c r="T3" s="14"/>
      <c r="U3" s="14"/>
      <c r="V3" s="14"/>
    </row>
    <row r="4" spans="1:22" x14ac:dyDescent="0.25">
      <c r="A4" s="14"/>
      <c r="B4" s="14"/>
      <c r="C4" s="14"/>
      <c r="E4" s="12"/>
      <c r="F4" s="14"/>
      <c r="G4" s="14"/>
      <c r="H4" s="12"/>
      <c r="I4" s="12"/>
      <c r="J4" s="14"/>
      <c r="K4" s="14"/>
      <c r="M4" s="12"/>
      <c r="N4" s="14"/>
      <c r="O4" s="14"/>
      <c r="P4" s="14"/>
      <c r="R4" s="14"/>
      <c r="T4" s="14"/>
      <c r="U4" s="14"/>
      <c r="V4" s="14"/>
    </row>
    <row r="5" spans="1:22" x14ac:dyDescent="0.25">
      <c r="A5" s="14"/>
      <c r="B5" s="14"/>
      <c r="C5" s="14"/>
      <c r="E5" s="12"/>
      <c r="F5" s="14"/>
      <c r="G5" s="14"/>
      <c r="H5" s="12"/>
      <c r="I5" s="12"/>
      <c r="J5" s="14"/>
      <c r="K5" s="14"/>
      <c r="M5" s="12"/>
      <c r="N5" s="14"/>
      <c r="O5" s="14"/>
      <c r="P5" s="14"/>
      <c r="R5" s="14"/>
      <c r="T5" s="14"/>
      <c r="U5" s="14"/>
      <c r="V5" s="14"/>
    </row>
    <row r="6" spans="1:22" x14ac:dyDescent="0.25">
      <c r="A6" s="14"/>
      <c r="B6" s="14"/>
      <c r="C6" s="14"/>
      <c r="E6" s="12"/>
      <c r="F6" s="14"/>
      <c r="G6" s="14"/>
      <c r="H6" s="12"/>
      <c r="I6" s="12"/>
      <c r="J6" s="14"/>
      <c r="K6" s="14"/>
      <c r="M6" s="12"/>
      <c r="N6" s="14"/>
      <c r="O6" s="14"/>
      <c r="P6" s="14"/>
      <c r="R6" s="14"/>
      <c r="T6" s="14"/>
      <c r="U6" s="14"/>
      <c r="V6" s="14"/>
    </row>
    <row r="7" spans="1:22" x14ac:dyDescent="0.25">
      <c r="A7" s="14"/>
      <c r="B7" s="14"/>
      <c r="C7" s="14"/>
      <c r="E7" s="12"/>
      <c r="F7" s="14"/>
      <c r="G7" s="14"/>
      <c r="H7" s="12"/>
      <c r="I7" s="12"/>
      <c r="J7" s="14"/>
      <c r="K7" s="14"/>
      <c r="M7" s="12"/>
      <c r="N7" s="14"/>
      <c r="O7" s="14"/>
      <c r="P7" s="14"/>
      <c r="R7" s="14"/>
      <c r="S7" s="14"/>
      <c r="T7" s="14"/>
      <c r="U7" s="14"/>
      <c r="V7" s="14"/>
    </row>
    <row r="8" spans="1:22" x14ac:dyDescent="0.25">
      <c r="A8" s="14"/>
      <c r="B8" s="14"/>
      <c r="C8" s="14"/>
      <c r="E8" s="12"/>
      <c r="F8" s="14"/>
      <c r="G8" s="14"/>
      <c r="H8" s="12"/>
      <c r="I8" s="12"/>
      <c r="J8" s="14"/>
      <c r="K8" s="14"/>
      <c r="M8" s="12"/>
      <c r="N8" s="14"/>
      <c r="O8" s="14"/>
      <c r="P8" s="14"/>
      <c r="R8" s="14"/>
      <c r="S8" s="14"/>
      <c r="T8" s="14"/>
      <c r="U8" s="14"/>
      <c r="V8" s="14"/>
    </row>
    <row r="9" spans="1:22" x14ac:dyDescent="0.25">
      <c r="A9" s="14"/>
      <c r="B9" s="14"/>
      <c r="C9" s="14"/>
      <c r="E9" s="12"/>
      <c r="F9" s="14"/>
      <c r="G9" s="14"/>
      <c r="H9" s="12"/>
      <c r="I9" s="12"/>
      <c r="J9" s="14"/>
      <c r="K9" s="14"/>
      <c r="M9" s="12"/>
      <c r="N9" s="14"/>
      <c r="O9" s="14"/>
      <c r="P9" s="14"/>
      <c r="R9" s="14"/>
      <c r="S9" s="14"/>
      <c r="T9" s="14"/>
      <c r="U9" s="14"/>
      <c r="V9" s="14"/>
    </row>
    <row r="10" spans="1:22" x14ac:dyDescent="0.25">
      <c r="A10" s="14"/>
      <c r="B10" s="14"/>
      <c r="C10" s="14"/>
      <c r="E10" s="12"/>
      <c r="F10" s="14"/>
      <c r="G10" s="14"/>
      <c r="H10" s="12"/>
      <c r="I10" s="12"/>
      <c r="J10" s="14"/>
      <c r="K10" s="14"/>
      <c r="M10" s="12"/>
      <c r="N10" s="14"/>
      <c r="O10" s="14"/>
      <c r="P10" s="14"/>
      <c r="R10" s="14"/>
      <c r="S10" s="14"/>
      <c r="T10" s="14"/>
      <c r="U10" s="14"/>
      <c r="V10" s="14"/>
    </row>
    <row r="11" spans="1:22" x14ac:dyDescent="0.25">
      <c r="A11" s="14"/>
      <c r="B11" s="14"/>
      <c r="C11" s="14"/>
      <c r="E11" s="12"/>
      <c r="F11" s="14"/>
      <c r="G11" s="14"/>
      <c r="H11" s="12"/>
      <c r="I11" s="12"/>
      <c r="J11" s="14"/>
      <c r="K11" s="14"/>
      <c r="M11" s="12"/>
      <c r="N11" s="14"/>
      <c r="O11" s="14"/>
      <c r="P11" s="14"/>
      <c r="R11" s="14"/>
      <c r="S11" s="14"/>
      <c r="T11" s="14"/>
      <c r="U11" s="14"/>
      <c r="V11" s="14"/>
    </row>
    <row r="12" spans="1:22" x14ac:dyDescent="0.25">
      <c r="A12" s="14"/>
      <c r="B12" s="14"/>
      <c r="C12" s="14"/>
      <c r="E12" s="12"/>
      <c r="F12" s="14"/>
      <c r="G12" s="14"/>
      <c r="H12" s="12"/>
      <c r="I12" s="12"/>
      <c r="J12" s="14"/>
      <c r="K12" s="14"/>
      <c r="M12" s="12"/>
      <c r="N12" s="14"/>
      <c r="O12" s="14"/>
      <c r="P12" s="14"/>
      <c r="R12" s="14"/>
      <c r="S12" s="14"/>
      <c r="T12" s="14"/>
      <c r="U12" s="14"/>
      <c r="V12" s="14"/>
    </row>
    <row r="13" spans="1:22" x14ac:dyDescent="0.25">
      <c r="A13" s="14"/>
      <c r="B13" s="14"/>
      <c r="C13" s="14"/>
      <c r="E13" s="12"/>
      <c r="F13" s="14"/>
      <c r="G13" s="14"/>
      <c r="H13" s="12"/>
      <c r="I13" s="12"/>
      <c r="J13" s="14"/>
      <c r="K13" s="14"/>
      <c r="M13" s="12"/>
      <c r="N13" s="14"/>
      <c r="O13" s="14"/>
      <c r="P13" s="14"/>
      <c r="R13" s="14"/>
      <c r="S13" s="14"/>
      <c r="T13" s="14"/>
      <c r="U13" s="14"/>
      <c r="V13" s="14"/>
    </row>
    <row r="14" spans="1:22" x14ac:dyDescent="0.25">
      <c r="A14" s="14"/>
      <c r="B14" s="14"/>
      <c r="C14" s="14"/>
      <c r="E14" s="12"/>
      <c r="F14" s="14"/>
      <c r="G14" s="14"/>
      <c r="H14" s="12"/>
      <c r="I14" s="12"/>
      <c r="J14" s="14"/>
      <c r="K14" s="14"/>
      <c r="M14" s="12"/>
      <c r="N14" s="14"/>
      <c r="O14" s="14"/>
      <c r="P14" s="14"/>
      <c r="R14" s="14"/>
      <c r="S14" s="14"/>
      <c r="T14" s="14"/>
      <c r="U14" s="14"/>
      <c r="V14" s="14"/>
    </row>
    <row r="15" spans="1:22" x14ac:dyDescent="0.25">
      <c r="A15" s="14"/>
      <c r="B15" s="14"/>
      <c r="C15" s="14"/>
      <c r="E15" s="12"/>
      <c r="F15" s="14"/>
      <c r="G15" s="14"/>
      <c r="H15" s="12"/>
      <c r="I15" s="12"/>
      <c r="J15" s="14"/>
      <c r="K15" s="14"/>
      <c r="M15" s="12"/>
      <c r="N15" s="14"/>
      <c r="O15" s="14"/>
      <c r="P15" s="14"/>
      <c r="R15" s="14"/>
      <c r="S15" s="14"/>
      <c r="T15" s="14"/>
      <c r="U15" s="14"/>
      <c r="V15" s="14"/>
    </row>
    <row r="16" spans="1:22" x14ac:dyDescent="0.25">
      <c r="A16" s="14"/>
      <c r="B16" s="14"/>
      <c r="C16" s="14"/>
      <c r="E16" s="12"/>
      <c r="F16" s="14"/>
      <c r="G16" s="14"/>
      <c r="H16" s="12"/>
      <c r="I16" s="12"/>
      <c r="J16" s="14"/>
      <c r="K16" s="14"/>
      <c r="M16" s="12"/>
      <c r="N16" s="14"/>
      <c r="O16" s="14"/>
      <c r="P16" s="14"/>
      <c r="R16" s="14"/>
      <c r="S16" s="14"/>
      <c r="T16" s="14"/>
      <c r="U16" s="14"/>
      <c r="V16" s="14"/>
    </row>
    <row r="17" spans="1:22" x14ac:dyDescent="0.25">
      <c r="A17" s="14"/>
      <c r="B17" s="14"/>
      <c r="C17" s="14"/>
      <c r="E17" s="12"/>
      <c r="F17" s="14"/>
      <c r="G17" s="14"/>
      <c r="H17" s="12"/>
      <c r="I17" s="12"/>
      <c r="J17" s="14"/>
      <c r="K17" s="14"/>
      <c r="M17" s="12"/>
      <c r="N17" s="14"/>
      <c r="O17" s="14"/>
      <c r="P17" s="14"/>
      <c r="R17" s="14"/>
      <c r="S17" s="14"/>
      <c r="T17" s="14"/>
      <c r="U17" s="14"/>
      <c r="V17" s="14"/>
    </row>
    <row r="18" spans="1:22" x14ac:dyDescent="0.25">
      <c r="A18" s="14"/>
      <c r="B18" s="14"/>
      <c r="C18" s="14"/>
      <c r="E18" s="12"/>
      <c r="F18" s="14"/>
      <c r="G18" s="14"/>
      <c r="H18" s="12"/>
      <c r="I18" s="12"/>
      <c r="J18" s="14"/>
      <c r="K18" s="14"/>
      <c r="M18" s="12"/>
      <c r="N18" s="14"/>
      <c r="O18" s="14"/>
      <c r="P18" s="14"/>
      <c r="R18" s="14"/>
      <c r="S18" s="14"/>
      <c r="T18" s="14"/>
      <c r="U18" s="14"/>
      <c r="V18" s="14"/>
    </row>
    <row r="19" spans="1:22" x14ac:dyDescent="0.25">
      <c r="A19" s="14"/>
      <c r="B19" s="14"/>
      <c r="C19" s="14"/>
      <c r="E19" s="12"/>
      <c r="F19" s="14"/>
      <c r="G19" s="14"/>
      <c r="H19" s="12"/>
      <c r="I19" s="12"/>
      <c r="J19" s="14"/>
      <c r="K19" s="14"/>
      <c r="M19" s="12"/>
      <c r="N19" s="14"/>
      <c r="O19" s="14"/>
      <c r="P19" s="14"/>
      <c r="R19" s="14"/>
      <c r="S19" s="14"/>
      <c r="T19" s="14"/>
      <c r="U19" s="14"/>
      <c r="V19" s="14"/>
    </row>
    <row r="20" spans="1:22" x14ac:dyDescent="0.25">
      <c r="E20" s="12"/>
      <c r="F20" s="14"/>
      <c r="H20" s="12"/>
      <c r="I20" s="12"/>
      <c r="J20" s="14"/>
    </row>
    <row r="21" spans="1:22" x14ac:dyDescent="0.25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57"/>
  <sheetViews>
    <sheetView rightToLeft="1" topLeftCell="A40" workbookViewId="0">
      <selection activeCell="C23" sqref="C23"/>
    </sheetView>
  </sheetViews>
  <sheetFormatPr defaultColWidth="0" defaultRowHeight="13.8" x14ac:dyDescent="0.25"/>
  <cols>
    <col min="1" max="24" width="11.59765625" style="2" customWidth="1"/>
    <col min="25" max="25" width="9" style="2" hidden="1" customWidth="1"/>
    <col min="26" max="16384" width="9" style="2" hidden="1"/>
  </cols>
  <sheetData>
    <row r="1" spans="1:24" ht="52.8" x14ac:dyDescent="0.25">
      <c r="A1" s="13" t="s">
        <v>0</v>
      </c>
      <c r="B1" s="13" t="s">
        <v>1</v>
      </c>
      <c r="C1" s="13" t="s">
        <v>2410</v>
      </c>
      <c r="D1" s="13" t="s">
        <v>5</v>
      </c>
      <c r="E1" s="13" t="s">
        <v>2411</v>
      </c>
      <c r="F1" s="13" t="s">
        <v>134</v>
      </c>
      <c r="G1" s="149" t="s">
        <v>1377</v>
      </c>
      <c r="H1" s="13" t="s">
        <v>2412</v>
      </c>
      <c r="I1" s="13" t="s">
        <v>2413</v>
      </c>
      <c r="J1" s="13" t="s">
        <v>2414</v>
      </c>
      <c r="K1" s="159" t="s">
        <v>2415</v>
      </c>
      <c r="L1" s="13" t="s">
        <v>2416</v>
      </c>
      <c r="M1" s="13" t="s">
        <v>1383</v>
      </c>
      <c r="N1" s="13" t="s">
        <v>1385</v>
      </c>
      <c r="O1" s="13" t="s">
        <v>1384</v>
      </c>
      <c r="P1" s="149" t="s">
        <v>1386</v>
      </c>
      <c r="Q1" s="13" t="s">
        <v>11</v>
      </c>
      <c r="R1" s="13" t="s">
        <v>2188</v>
      </c>
      <c r="S1" s="13" t="s">
        <v>20</v>
      </c>
      <c r="T1" s="13" t="s">
        <v>21</v>
      </c>
      <c r="U1" s="13" t="s">
        <v>139</v>
      </c>
      <c r="V1" s="13" t="s">
        <v>22</v>
      </c>
      <c r="W1" s="136" t="s">
        <v>24</v>
      </c>
      <c r="X1" s="136" t="s">
        <v>25</v>
      </c>
    </row>
    <row r="2" spans="1:24" s="6" customFormat="1" x14ac:dyDescent="0.25">
      <c r="A2" s="19">
        <v>424</v>
      </c>
      <c r="B2" s="19">
        <v>7228</v>
      </c>
      <c r="C2" s="19" t="s">
        <v>3333</v>
      </c>
      <c r="D2" s="19" t="s">
        <v>2417</v>
      </c>
      <c r="E2" s="19" t="s">
        <v>30</v>
      </c>
      <c r="F2" s="19" t="s">
        <v>150</v>
      </c>
      <c r="G2" s="154">
        <v>30317</v>
      </c>
      <c r="H2" s="19" t="s">
        <v>2953</v>
      </c>
      <c r="I2" s="19" t="s">
        <v>2964</v>
      </c>
      <c r="J2" s="19" t="s">
        <v>3333</v>
      </c>
      <c r="K2" s="183">
        <v>1.5686274509803866E-2</v>
      </c>
      <c r="L2" s="19" t="s">
        <v>2974</v>
      </c>
      <c r="M2" s="19" t="s">
        <v>2981</v>
      </c>
      <c r="N2" s="19" t="s">
        <v>3334</v>
      </c>
      <c r="O2" s="19" t="s">
        <v>1428</v>
      </c>
      <c r="P2" s="154">
        <v>45717</v>
      </c>
      <c r="Q2" s="12" t="s">
        <v>34</v>
      </c>
      <c r="R2" s="130">
        <v>2077977.1086348607</v>
      </c>
      <c r="S2" s="130">
        <v>2077.9771086348605</v>
      </c>
      <c r="T2" s="19"/>
      <c r="U2" s="19"/>
      <c r="V2" s="19" t="s">
        <v>36</v>
      </c>
      <c r="W2" s="184">
        <v>5.6953735459336552E-3</v>
      </c>
      <c r="X2" s="184">
        <v>7.9716702534079749E-4</v>
      </c>
    </row>
    <row r="3" spans="1:24" s="6" customFormat="1" x14ac:dyDescent="0.25">
      <c r="A3" s="19">
        <v>424</v>
      </c>
      <c r="B3" s="19">
        <v>7228</v>
      </c>
      <c r="C3" s="19" t="s">
        <v>3335</v>
      </c>
      <c r="D3" s="19" t="s">
        <v>2417</v>
      </c>
      <c r="E3" s="19" t="s">
        <v>30</v>
      </c>
      <c r="F3" s="19" t="s">
        <v>150</v>
      </c>
      <c r="G3" s="154">
        <v>30317</v>
      </c>
      <c r="H3" s="19" t="s">
        <v>2951</v>
      </c>
      <c r="I3" s="19" t="s">
        <v>2964</v>
      </c>
      <c r="J3" s="19" t="s">
        <v>3335</v>
      </c>
      <c r="K3" s="183">
        <v>9.0499145628102351E-2</v>
      </c>
      <c r="L3" s="19" t="s">
        <v>2974</v>
      </c>
      <c r="M3" s="19" t="s">
        <v>2981</v>
      </c>
      <c r="N3" s="19" t="s">
        <v>3334</v>
      </c>
      <c r="O3" s="19" t="s">
        <v>1428</v>
      </c>
      <c r="P3" s="154">
        <v>45689</v>
      </c>
      <c r="Q3" s="12" t="s">
        <v>34</v>
      </c>
      <c r="R3" s="130">
        <v>28642560.295044415</v>
      </c>
      <c r="S3" s="130">
        <v>28642.560295044415</v>
      </c>
      <c r="T3" s="19"/>
      <c r="U3" s="19"/>
      <c r="V3" s="19" t="s">
        <v>36</v>
      </c>
      <c r="W3" s="184">
        <v>7.8504272022214383E-2</v>
      </c>
      <c r="X3" s="184">
        <v>1.0988044331029808E-2</v>
      </c>
    </row>
    <row r="4" spans="1:24" s="6" customFormat="1" x14ac:dyDescent="0.25">
      <c r="A4" s="19">
        <v>424</v>
      </c>
      <c r="B4" s="19">
        <v>7228</v>
      </c>
      <c r="C4" s="19" t="s">
        <v>3336</v>
      </c>
      <c r="D4" s="19" t="s">
        <v>2417</v>
      </c>
      <c r="E4" s="19" t="s">
        <v>30</v>
      </c>
      <c r="F4" s="19" t="s">
        <v>150</v>
      </c>
      <c r="G4" s="154">
        <v>30317</v>
      </c>
      <c r="H4" s="19" t="s">
        <v>2951</v>
      </c>
      <c r="I4" s="19" t="s">
        <v>2964</v>
      </c>
      <c r="J4" s="19" t="s">
        <v>3336</v>
      </c>
      <c r="K4" s="183">
        <v>1.8716577540107027E-2</v>
      </c>
      <c r="L4" s="19" t="s">
        <v>2974</v>
      </c>
      <c r="M4" s="19" t="s">
        <v>2981</v>
      </c>
      <c r="N4" s="19" t="s">
        <v>3334</v>
      </c>
      <c r="O4" s="19" t="s">
        <v>1428</v>
      </c>
      <c r="P4" s="154">
        <v>45870</v>
      </c>
      <c r="Q4" s="12" t="s">
        <v>34</v>
      </c>
      <c r="R4" s="130">
        <v>30567925.806559149</v>
      </c>
      <c r="S4" s="130">
        <v>30567.925806559149</v>
      </c>
      <c r="T4" s="19"/>
      <c r="U4" s="19"/>
      <c r="V4" s="19" t="s">
        <v>36</v>
      </c>
      <c r="W4" s="184">
        <v>8.3781363745201648E-2</v>
      </c>
      <c r="X4" s="184">
        <v>1.172666550790903E-2</v>
      </c>
    </row>
    <row r="5" spans="1:24" s="6" customFormat="1" x14ac:dyDescent="0.25">
      <c r="A5" s="19">
        <v>424</v>
      </c>
      <c r="B5" s="19">
        <v>7228</v>
      </c>
      <c r="C5" s="19" t="s">
        <v>3337</v>
      </c>
      <c r="D5" s="19" t="s">
        <v>2417</v>
      </c>
      <c r="E5" s="19" t="s">
        <v>30</v>
      </c>
      <c r="F5" s="19" t="s">
        <v>150</v>
      </c>
      <c r="G5" s="154">
        <v>30317</v>
      </c>
      <c r="H5" s="19" t="s">
        <v>2951</v>
      </c>
      <c r="I5" s="19" t="s">
        <v>2964</v>
      </c>
      <c r="J5" s="19" t="s">
        <v>3337</v>
      </c>
      <c r="K5" s="183">
        <v>2.108433734939763E-2</v>
      </c>
      <c r="L5" s="19" t="s">
        <v>2974</v>
      </c>
      <c r="M5" s="19" t="s">
        <v>2981</v>
      </c>
      <c r="N5" s="19" t="s">
        <v>3334</v>
      </c>
      <c r="O5" s="19" t="s">
        <v>1428</v>
      </c>
      <c r="P5" s="154">
        <v>45870</v>
      </c>
      <c r="Q5" s="12" t="s">
        <v>34</v>
      </c>
      <c r="R5" s="130">
        <v>27198233.197962075</v>
      </c>
      <c r="S5" s="130">
        <v>27198.233197962076</v>
      </c>
      <c r="T5" s="19"/>
      <c r="U5" s="19"/>
      <c r="V5" s="19" t="s">
        <v>36</v>
      </c>
      <c r="W5" s="184">
        <v>7.4545622859903821E-2</v>
      </c>
      <c r="X5" s="184">
        <v>1.0433962223572601E-2</v>
      </c>
    </row>
    <row r="6" spans="1:24" s="6" customFormat="1" x14ac:dyDescent="0.25">
      <c r="A6" s="19">
        <v>424</v>
      </c>
      <c r="B6" s="19">
        <v>7228</v>
      </c>
      <c r="C6" s="19" t="s">
        <v>3338</v>
      </c>
      <c r="D6" s="19" t="s">
        <v>2417</v>
      </c>
      <c r="E6" s="19" t="s">
        <v>30</v>
      </c>
      <c r="F6" s="19" t="s">
        <v>150</v>
      </c>
      <c r="G6" s="154">
        <v>30317</v>
      </c>
      <c r="H6" s="19" t="s">
        <v>2951</v>
      </c>
      <c r="I6" s="19" t="s">
        <v>2964</v>
      </c>
      <c r="J6" s="19" t="s">
        <v>3338</v>
      </c>
      <c r="K6" s="184">
        <v>-0.13658536585365855</v>
      </c>
      <c r="L6" s="19" t="s">
        <v>2974</v>
      </c>
      <c r="M6" s="19" t="s">
        <v>2981</v>
      </c>
      <c r="N6" s="19" t="s">
        <v>3334</v>
      </c>
      <c r="O6" s="19" t="s">
        <v>1428</v>
      </c>
      <c r="P6" s="154">
        <v>45808</v>
      </c>
      <c r="Q6" s="12" t="s">
        <v>34</v>
      </c>
      <c r="R6" s="19">
        <v>7100423.7109724004</v>
      </c>
      <c r="S6" s="19">
        <v>7100.4237109723999</v>
      </c>
      <c r="T6" s="19"/>
      <c r="U6" s="19"/>
      <c r="V6" s="19" t="s">
        <v>36</v>
      </c>
      <c r="W6" s="184">
        <v>1.9461025436877548E-2</v>
      </c>
      <c r="X6" s="184">
        <v>2.7239104919946169E-3</v>
      </c>
    </row>
    <row r="7" spans="1:24" s="6" customFormat="1" x14ac:dyDescent="0.25">
      <c r="A7" s="19">
        <v>424</v>
      </c>
      <c r="B7" s="19">
        <v>7228</v>
      </c>
      <c r="C7" s="19" t="s">
        <v>3339</v>
      </c>
      <c r="D7" s="19" t="s">
        <v>2417</v>
      </c>
      <c r="E7" s="19" t="s">
        <v>30</v>
      </c>
      <c r="F7" s="19" t="s">
        <v>150</v>
      </c>
      <c r="G7" s="154">
        <v>30317</v>
      </c>
      <c r="H7" s="19" t="s">
        <v>2951</v>
      </c>
      <c r="I7" s="19" t="s">
        <v>2964</v>
      </c>
      <c r="J7" s="19" t="s">
        <v>3339</v>
      </c>
      <c r="K7" s="184">
        <v>5.3184044786564133E-2</v>
      </c>
      <c r="L7" s="19" t="s">
        <v>2974</v>
      </c>
      <c r="M7" s="19" t="s">
        <v>2981</v>
      </c>
      <c r="N7" s="19" t="s">
        <v>3334</v>
      </c>
      <c r="O7" s="19" t="s">
        <v>1428</v>
      </c>
      <c r="P7" s="154">
        <v>45962</v>
      </c>
      <c r="Q7" s="12" t="s">
        <v>34</v>
      </c>
      <c r="R7" s="19">
        <v>12074731.847472839</v>
      </c>
      <c r="S7" s="19">
        <v>12074.73184747284</v>
      </c>
      <c r="T7" s="19"/>
      <c r="U7" s="19"/>
      <c r="V7" s="19" t="s">
        <v>36</v>
      </c>
      <c r="W7" s="184">
        <v>3.3094738172317187E-2</v>
      </c>
      <c r="X7" s="184">
        <v>4.632186768872202E-3</v>
      </c>
    </row>
    <row r="8" spans="1:24" s="6" customFormat="1" x14ac:dyDescent="0.25">
      <c r="A8" s="19">
        <v>424</v>
      </c>
      <c r="B8" s="19">
        <v>7228</v>
      </c>
      <c r="C8" s="19" t="s">
        <v>3340</v>
      </c>
      <c r="D8" s="19" t="s">
        <v>2417</v>
      </c>
      <c r="E8" s="19" t="s">
        <v>30</v>
      </c>
      <c r="F8" s="19" t="s">
        <v>150</v>
      </c>
      <c r="G8" s="154">
        <v>30317</v>
      </c>
      <c r="H8" s="19" t="s">
        <v>2951</v>
      </c>
      <c r="I8" s="19" t="s">
        <v>2964</v>
      </c>
      <c r="J8" s="19" t="s">
        <v>3340</v>
      </c>
      <c r="K8" s="184">
        <v>-1.2631578947368438E-2</v>
      </c>
      <c r="L8" s="19" t="s">
        <v>2974</v>
      </c>
      <c r="M8" s="19" t="s">
        <v>2981</v>
      </c>
      <c r="N8" s="19" t="s">
        <v>3334</v>
      </c>
      <c r="O8" s="19" t="s">
        <v>1428</v>
      </c>
      <c r="P8" s="154">
        <v>45962</v>
      </c>
      <c r="Q8" s="12" t="s">
        <v>34</v>
      </c>
      <c r="R8" s="19">
        <v>37628234.129333965</v>
      </c>
      <c r="S8" s="19">
        <v>37628.234129333963</v>
      </c>
      <c r="T8" s="19"/>
      <c r="U8" s="19"/>
      <c r="V8" s="19" t="s">
        <v>36</v>
      </c>
      <c r="W8" s="184">
        <v>0.10313243988582566</v>
      </c>
      <c r="X8" s="184">
        <v>1.4435186675090118E-2</v>
      </c>
    </row>
    <row r="9" spans="1:24" s="6" customFormat="1" x14ac:dyDescent="0.25">
      <c r="A9" s="19">
        <v>424</v>
      </c>
      <c r="B9" s="19">
        <v>7228</v>
      </c>
      <c r="C9" s="19" t="s">
        <v>3341</v>
      </c>
      <c r="D9" s="19" t="s">
        <v>2417</v>
      </c>
      <c r="E9" s="19" t="s">
        <v>30</v>
      </c>
      <c r="F9" s="19" t="s">
        <v>150</v>
      </c>
      <c r="G9" s="154">
        <v>30317</v>
      </c>
      <c r="H9" s="19" t="s">
        <v>2951</v>
      </c>
      <c r="I9" s="19" t="s">
        <v>2964</v>
      </c>
      <c r="J9" s="19" t="s">
        <v>3341</v>
      </c>
      <c r="K9" s="184">
        <v>-6.5306122448979598E-2</v>
      </c>
      <c r="L9" s="19" t="s">
        <v>2974</v>
      </c>
      <c r="M9" s="19" t="s">
        <v>2981</v>
      </c>
      <c r="N9" s="19" t="s">
        <v>3334</v>
      </c>
      <c r="O9" s="19" t="s">
        <v>1428</v>
      </c>
      <c r="P9" s="154">
        <v>45808</v>
      </c>
      <c r="Q9" s="12" t="s">
        <v>34</v>
      </c>
      <c r="R9" s="19">
        <v>9186423.897246778</v>
      </c>
      <c r="S9" s="19">
        <v>9186.4238972467774</v>
      </c>
      <c r="T9" s="19"/>
      <c r="U9" s="19"/>
      <c r="V9" s="19" t="s">
        <v>36</v>
      </c>
      <c r="W9" s="184">
        <v>2.5178388842061913E-2</v>
      </c>
      <c r="X9" s="184">
        <v>3.5241553822981204E-3</v>
      </c>
    </row>
    <row r="10" spans="1:24" s="6" customFormat="1" x14ac:dyDescent="0.25">
      <c r="A10" s="19">
        <v>424</v>
      </c>
      <c r="B10" s="19">
        <v>7228</v>
      </c>
      <c r="C10" s="19" t="s">
        <v>3342</v>
      </c>
      <c r="D10" s="19" t="s">
        <v>2417</v>
      </c>
      <c r="E10" s="19" t="s">
        <v>30</v>
      </c>
      <c r="F10" s="19" t="s">
        <v>150</v>
      </c>
      <c r="G10" s="154">
        <v>30317</v>
      </c>
      <c r="H10" s="19" t="s">
        <v>2951</v>
      </c>
      <c r="I10" s="19" t="s">
        <v>2964</v>
      </c>
      <c r="J10" s="19" t="s">
        <v>3342</v>
      </c>
      <c r="K10" s="184">
        <v>-1.8631285053263835E-2</v>
      </c>
      <c r="L10" s="19" t="s">
        <v>2974</v>
      </c>
      <c r="M10" s="19" t="s">
        <v>2981</v>
      </c>
      <c r="N10" s="19" t="s">
        <v>3334</v>
      </c>
      <c r="O10" s="19" t="s">
        <v>1428</v>
      </c>
      <c r="P10" s="154">
        <v>45689</v>
      </c>
      <c r="Q10" s="12" t="s">
        <v>34</v>
      </c>
      <c r="R10" s="19">
        <v>10269539.378581552</v>
      </c>
      <c r="S10" s="19">
        <v>10269.539378581552</v>
      </c>
      <c r="T10" s="19"/>
      <c r="U10" s="19"/>
      <c r="V10" s="19" t="s">
        <v>36</v>
      </c>
      <c r="W10" s="184">
        <v>2.8147019840907641E-2</v>
      </c>
      <c r="X10" s="184">
        <v>3.9396671522634015E-3</v>
      </c>
    </row>
    <row r="11" spans="1:24" s="6" customFormat="1" x14ac:dyDescent="0.25">
      <c r="A11" s="19">
        <v>424</v>
      </c>
      <c r="B11" s="19">
        <v>7228</v>
      </c>
      <c r="C11" s="19" t="s">
        <v>3343</v>
      </c>
      <c r="D11" s="19" t="s">
        <v>2417</v>
      </c>
      <c r="E11" s="19" t="s">
        <v>30</v>
      </c>
      <c r="F11" s="19" t="s">
        <v>150</v>
      </c>
      <c r="G11" s="154">
        <v>30317</v>
      </c>
      <c r="H11" s="19" t="s">
        <v>2951</v>
      </c>
      <c r="I11" s="19" t="s">
        <v>2964</v>
      </c>
      <c r="J11" s="19" t="s">
        <v>3343</v>
      </c>
      <c r="K11" s="184">
        <v>-0.11386861313868613</v>
      </c>
      <c r="L11" s="19" t="s">
        <v>2974</v>
      </c>
      <c r="M11" s="19" t="s">
        <v>2981</v>
      </c>
      <c r="N11" s="19" t="s">
        <v>3334</v>
      </c>
      <c r="O11" s="19" t="s">
        <v>1428</v>
      </c>
      <c r="P11" s="154">
        <v>45808</v>
      </c>
      <c r="Q11" s="12" t="s">
        <v>34</v>
      </c>
      <c r="R11" s="19">
        <v>24350040.6359336</v>
      </c>
      <c r="S11" s="19">
        <v>24350.040635933601</v>
      </c>
      <c r="T11" s="19"/>
      <c r="U11" s="19"/>
      <c r="V11" s="19" t="s">
        <v>36</v>
      </c>
      <c r="W11" s="184">
        <v>6.6739222825902098E-2</v>
      </c>
      <c r="X11" s="184">
        <v>9.34132016181205E-3</v>
      </c>
    </row>
    <row r="12" spans="1:24" s="6" customFormat="1" x14ac:dyDescent="0.25">
      <c r="A12" s="19">
        <v>424</v>
      </c>
      <c r="B12" s="19">
        <v>7228</v>
      </c>
      <c r="C12" s="19" t="s">
        <v>3344</v>
      </c>
      <c r="D12" s="19" t="s">
        <v>2417</v>
      </c>
      <c r="E12" s="19" t="s">
        <v>30</v>
      </c>
      <c r="F12" s="19" t="s">
        <v>150</v>
      </c>
      <c r="G12" s="154">
        <v>30317</v>
      </c>
      <c r="H12" s="19" t="s">
        <v>2951</v>
      </c>
      <c r="I12" s="19" t="s">
        <v>2964</v>
      </c>
      <c r="J12" s="19" t="s">
        <v>3344</v>
      </c>
      <c r="K12" s="184">
        <v>2.0325203252032464E-2</v>
      </c>
      <c r="L12" s="19" t="s">
        <v>2974</v>
      </c>
      <c r="M12" s="19" t="s">
        <v>2981</v>
      </c>
      <c r="N12" s="19" t="s">
        <v>3334</v>
      </c>
      <c r="O12" s="19" t="s">
        <v>1428</v>
      </c>
      <c r="P12" s="154">
        <v>45808</v>
      </c>
      <c r="Q12" s="12" t="s">
        <v>34</v>
      </c>
      <c r="R12" s="19">
        <v>20137924.875187259</v>
      </c>
      <c r="S12" s="19">
        <v>20137.924875187258</v>
      </c>
      <c r="T12" s="19"/>
      <c r="U12" s="19"/>
      <c r="V12" s="19" t="s">
        <v>36</v>
      </c>
      <c r="W12" s="184">
        <v>5.519454671927982E-2</v>
      </c>
      <c r="X12" s="184">
        <v>7.7254410563915125E-3</v>
      </c>
    </row>
    <row r="13" spans="1:24" s="6" customFormat="1" x14ac:dyDescent="0.25">
      <c r="A13" s="19">
        <v>424</v>
      </c>
      <c r="B13" s="19">
        <v>7228</v>
      </c>
      <c r="C13" s="19" t="s">
        <v>3345</v>
      </c>
      <c r="D13" s="19" t="s">
        <v>2417</v>
      </c>
      <c r="E13" s="19" t="s">
        <v>30</v>
      </c>
      <c r="F13" s="19" t="s">
        <v>150</v>
      </c>
      <c r="G13" s="154">
        <v>30317</v>
      </c>
      <c r="H13" s="19" t="s">
        <v>2951</v>
      </c>
      <c r="I13" s="19" t="s">
        <v>2964</v>
      </c>
      <c r="J13" s="19" t="s">
        <v>3345</v>
      </c>
      <c r="K13" s="184">
        <v>0.20043819848444477</v>
      </c>
      <c r="L13" s="19" t="s">
        <v>2974</v>
      </c>
      <c r="M13" s="19" t="s">
        <v>2981</v>
      </c>
      <c r="N13" s="19" t="s">
        <v>3334</v>
      </c>
      <c r="O13" s="19" t="s">
        <v>1428</v>
      </c>
      <c r="P13" s="154">
        <v>45962</v>
      </c>
      <c r="Q13" s="12" t="s">
        <v>34</v>
      </c>
      <c r="R13" s="19">
        <v>64421185.571931154</v>
      </c>
      <c r="S13" s="19">
        <v>64421.185571931157</v>
      </c>
      <c r="T13" s="19"/>
      <c r="U13" s="19"/>
      <c r="V13" s="19" t="s">
        <v>36</v>
      </c>
      <c r="W13" s="184">
        <v>0.17656725600076434</v>
      </c>
      <c r="X13" s="184">
        <v>2.4713672089025789E-2</v>
      </c>
    </row>
    <row r="14" spans="1:24" s="6" customFormat="1" x14ac:dyDescent="0.25">
      <c r="A14" s="19">
        <v>424</v>
      </c>
      <c r="B14" s="19">
        <v>7228</v>
      </c>
      <c r="C14" s="19" t="s">
        <v>3346</v>
      </c>
      <c r="D14" s="19" t="s">
        <v>2417</v>
      </c>
      <c r="E14" s="19" t="s">
        <v>30</v>
      </c>
      <c r="F14" s="19" t="s">
        <v>150</v>
      </c>
      <c r="G14" s="154">
        <v>30317</v>
      </c>
      <c r="H14" s="19" t="s">
        <v>2951</v>
      </c>
      <c r="I14" s="19" t="s">
        <v>2964</v>
      </c>
      <c r="J14" s="19" t="s">
        <v>3346</v>
      </c>
      <c r="K14" s="184">
        <v>-5.8333333333333348E-2</v>
      </c>
      <c r="L14" s="19" t="s">
        <v>2974</v>
      </c>
      <c r="M14" s="19" t="s">
        <v>2981</v>
      </c>
      <c r="N14" s="19" t="s">
        <v>3334</v>
      </c>
      <c r="O14" s="19" t="s">
        <v>1428</v>
      </c>
      <c r="P14" s="154">
        <v>45870</v>
      </c>
      <c r="Q14" s="12" t="s">
        <v>34</v>
      </c>
      <c r="R14" s="19">
        <v>27198233.197962075</v>
      </c>
      <c r="S14" s="19">
        <v>27198.233197962076</v>
      </c>
      <c r="T14" s="19"/>
      <c r="U14" s="19"/>
      <c r="V14" s="19" t="s">
        <v>36</v>
      </c>
      <c r="W14" s="184">
        <v>7.4545622859903821E-2</v>
      </c>
      <c r="X14" s="184">
        <v>1.0433962223572601E-2</v>
      </c>
    </row>
    <row r="15" spans="1:24" s="6" customFormat="1" x14ac:dyDescent="0.25">
      <c r="A15" s="19">
        <v>424</v>
      </c>
      <c r="B15" s="19">
        <v>7228</v>
      </c>
      <c r="C15" s="19" t="s">
        <v>3347</v>
      </c>
      <c r="D15" s="19" t="s">
        <v>2417</v>
      </c>
      <c r="E15" s="19" t="s">
        <v>30</v>
      </c>
      <c r="F15" s="19" t="s">
        <v>150</v>
      </c>
      <c r="G15" s="154">
        <v>30317</v>
      </c>
      <c r="H15" s="19" t="s">
        <v>2951</v>
      </c>
      <c r="I15" s="19" t="s">
        <v>2964</v>
      </c>
      <c r="J15" s="19" t="s">
        <v>3347</v>
      </c>
      <c r="K15" s="184">
        <v>3.9077764751856092E-2</v>
      </c>
      <c r="L15" s="19" t="s">
        <v>2974</v>
      </c>
      <c r="M15" s="19" t="s">
        <v>2981</v>
      </c>
      <c r="N15" s="19" t="s">
        <v>3334</v>
      </c>
      <c r="O15" s="19" t="s">
        <v>1428</v>
      </c>
      <c r="P15" s="154">
        <v>45870</v>
      </c>
      <c r="Q15" s="12" t="s">
        <v>34</v>
      </c>
      <c r="R15" s="19">
        <v>64000090.330425806</v>
      </c>
      <c r="S15" s="19">
        <v>64000.09033042581</v>
      </c>
      <c r="T15" s="19"/>
      <c r="U15" s="19"/>
      <c r="V15" s="19" t="s">
        <v>36</v>
      </c>
      <c r="W15" s="184">
        <v>0.17541310724290643</v>
      </c>
      <c r="X15" s="184">
        <v>2.4552128807504025E-2</v>
      </c>
    </row>
    <row r="16" spans="1:24" s="6" customFormat="1" x14ac:dyDescent="0.25">
      <c r="A16" s="19">
        <v>424</v>
      </c>
      <c r="B16" s="19">
        <v>7229</v>
      </c>
      <c r="C16" s="19" t="s">
        <v>3333</v>
      </c>
      <c r="D16" s="19" t="s">
        <v>2417</v>
      </c>
      <c r="E16" s="19" t="s">
        <v>30</v>
      </c>
      <c r="F16" s="19" t="s">
        <v>150</v>
      </c>
      <c r="G16" s="154">
        <v>30317</v>
      </c>
      <c r="H16" s="19" t="s">
        <v>2953</v>
      </c>
      <c r="I16" s="19" t="s">
        <v>2964</v>
      </c>
      <c r="J16" s="19" t="s">
        <v>3333</v>
      </c>
      <c r="K16" s="184">
        <v>1.5686274509803866E-2</v>
      </c>
      <c r="L16" s="19" t="s">
        <v>2974</v>
      </c>
      <c r="M16" s="19" t="s">
        <v>2981</v>
      </c>
      <c r="N16" s="19" t="s">
        <v>3334</v>
      </c>
      <c r="O16" s="19" t="s">
        <v>1428</v>
      </c>
      <c r="P16" s="154">
        <v>45717</v>
      </c>
      <c r="Q16" s="12" t="s">
        <v>34</v>
      </c>
      <c r="R16" s="19">
        <v>103276.64382757542</v>
      </c>
      <c r="S16" s="19">
        <v>103.27664382757541</v>
      </c>
      <c r="T16" s="19"/>
      <c r="U16" s="19"/>
      <c r="V16" s="19" t="s">
        <v>36</v>
      </c>
      <c r="W16" s="184">
        <v>5.6953735459336543E-3</v>
      </c>
      <c r="X16" s="184">
        <v>6.5555351814985236E-4</v>
      </c>
    </row>
    <row r="17" spans="1:24" s="6" customFormat="1" x14ac:dyDescent="0.25">
      <c r="A17" s="19">
        <v>424</v>
      </c>
      <c r="B17" s="19">
        <v>7229</v>
      </c>
      <c r="C17" s="19" t="s">
        <v>3335</v>
      </c>
      <c r="D17" s="19" t="s">
        <v>2417</v>
      </c>
      <c r="E17" s="19" t="s">
        <v>30</v>
      </c>
      <c r="F17" s="19" t="s">
        <v>150</v>
      </c>
      <c r="G17" s="154">
        <v>30317</v>
      </c>
      <c r="H17" s="19" t="s">
        <v>2951</v>
      </c>
      <c r="I17" s="19" t="s">
        <v>2964</v>
      </c>
      <c r="J17" s="19" t="s">
        <v>3335</v>
      </c>
      <c r="K17" s="184">
        <v>9.0499145628102351E-2</v>
      </c>
      <c r="L17" s="19" t="s">
        <v>2974</v>
      </c>
      <c r="M17" s="19" t="s">
        <v>2981</v>
      </c>
      <c r="N17" s="19" t="s">
        <v>3334</v>
      </c>
      <c r="O17" s="19" t="s">
        <v>1428</v>
      </c>
      <c r="P17" s="154">
        <v>45689</v>
      </c>
      <c r="Q17" s="12" t="s">
        <v>34</v>
      </c>
      <c r="R17" s="19">
        <v>1423551.5326944585</v>
      </c>
      <c r="S17" s="19">
        <v>1423.5515326944585</v>
      </c>
      <c r="T17" s="19"/>
      <c r="U17" s="19"/>
      <c r="V17" s="19" t="s">
        <v>36</v>
      </c>
      <c r="W17" s="184">
        <v>7.8504272022214355E-2</v>
      </c>
      <c r="X17" s="184">
        <v>9.0360625688370184E-3</v>
      </c>
    </row>
    <row r="18" spans="1:24" s="6" customFormat="1" x14ac:dyDescent="0.25">
      <c r="A18" s="19">
        <v>424</v>
      </c>
      <c r="B18" s="19">
        <v>7229</v>
      </c>
      <c r="C18" s="19" t="s">
        <v>3336</v>
      </c>
      <c r="D18" s="19" t="s">
        <v>2417</v>
      </c>
      <c r="E18" s="19" t="s">
        <v>30</v>
      </c>
      <c r="F18" s="19" t="s">
        <v>150</v>
      </c>
      <c r="G18" s="154">
        <v>30317</v>
      </c>
      <c r="H18" s="19" t="s">
        <v>2951</v>
      </c>
      <c r="I18" s="19" t="s">
        <v>2964</v>
      </c>
      <c r="J18" s="19" t="s">
        <v>3336</v>
      </c>
      <c r="K18" s="184">
        <v>1.8716577540107027E-2</v>
      </c>
      <c r="L18" s="19" t="s">
        <v>2974</v>
      </c>
      <c r="M18" s="19" t="s">
        <v>2981</v>
      </c>
      <c r="N18" s="19" t="s">
        <v>3334</v>
      </c>
      <c r="O18" s="19" t="s">
        <v>1428</v>
      </c>
      <c r="P18" s="154">
        <v>45870</v>
      </c>
      <c r="Q18" s="12" t="s">
        <v>34</v>
      </c>
      <c r="R18" s="19">
        <v>1519243.293370897</v>
      </c>
      <c r="S18" s="19">
        <v>1519.2432933708969</v>
      </c>
      <c r="T18" s="19"/>
      <c r="U18" s="19"/>
      <c r="V18" s="19" t="s">
        <v>36</v>
      </c>
      <c r="W18" s="184">
        <v>8.378136374520162E-2</v>
      </c>
      <c r="X18" s="184">
        <v>9.643470672397441E-3</v>
      </c>
    </row>
    <row r="19" spans="1:24" s="6" customFormat="1" x14ac:dyDescent="0.25">
      <c r="A19" s="19">
        <v>424</v>
      </c>
      <c r="B19" s="19">
        <v>7229</v>
      </c>
      <c r="C19" s="19" t="s">
        <v>3337</v>
      </c>
      <c r="D19" s="19" t="s">
        <v>2417</v>
      </c>
      <c r="E19" s="19" t="s">
        <v>30</v>
      </c>
      <c r="F19" s="19" t="s">
        <v>150</v>
      </c>
      <c r="G19" s="154">
        <v>30317</v>
      </c>
      <c r="H19" s="19" t="s">
        <v>2951</v>
      </c>
      <c r="I19" s="19" t="s">
        <v>2964</v>
      </c>
      <c r="J19" s="19" t="s">
        <v>3337</v>
      </c>
      <c r="K19" s="184">
        <v>2.108433734939763E-2</v>
      </c>
      <c r="L19" s="19" t="s">
        <v>2974</v>
      </c>
      <c r="M19" s="19" t="s">
        <v>2981</v>
      </c>
      <c r="N19" s="19" t="s">
        <v>3334</v>
      </c>
      <c r="O19" s="19" t="s">
        <v>1428</v>
      </c>
      <c r="P19" s="154">
        <v>45870</v>
      </c>
      <c r="Q19" s="12" t="s">
        <v>34</v>
      </c>
      <c r="R19" s="19">
        <v>1351767.6547315856</v>
      </c>
      <c r="S19" s="19">
        <v>1351.7676547315857</v>
      </c>
      <c r="T19" s="19"/>
      <c r="U19" s="19"/>
      <c r="V19" s="19" t="s">
        <v>36</v>
      </c>
      <c r="W19" s="184">
        <v>7.4545622859903821E-2</v>
      </c>
      <c r="X19" s="184">
        <v>8.5804109132355203E-3</v>
      </c>
    </row>
    <row r="20" spans="1:24" s="6" customFormat="1" x14ac:dyDescent="0.25">
      <c r="A20" s="6">
        <v>424</v>
      </c>
      <c r="B20" s="6">
        <v>7229</v>
      </c>
      <c r="C20" s="6" t="s">
        <v>3338</v>
      </c>
      <c r="D20" s="19" t="s">
        <v>2417</v>
      </c>
      <c r="E20" s="19" t="s">
        <v>30</v>
      </c>
      <c r="F20" s="19" t="s">
        <v>150</v>
      </c>
      <c r="G20" s="185">
        <v>30317</v>
      </c>
      <c r="H20" s="19" t="s">
        <v>2951</v>
      </c>
      <c r="I20" s="19" t="s">
        <v>2964</v>
      </c>
      <c r="J20" s="6" t="s">
        <v>3338</v>
      </c>
      <c r="K20" s="186">
        <v>-0.13658536585365855</v>
      </c>
      <c r="L20" s="19" t="s">
        <v>2974</v>
      </c>
      <c r="M20" s="19" t="s">
        <v>2981</v>
      </c>
      <c r="N20" s="6" t="s">
        <v>3334</v>
      </c>
      <c r="O20" s="19" t="s">
        <v>1428</v>
      </c>
      <c r="P20" s="185">
        <v>45808</v>
      </c>
      <c r="Q20" s="6" t="s">
        <v>34</v>
      </c>
      <c r="R20" s="6">
        <v>352895.09570426348</v>
      </c>
      <c r="S20" s="6">
        <v>352.8950957042635</v>
      </c>
      <c r="V20" s="19" t="s">
        <v>36</v>
      </c>
      <c r="W20" s="186">
        <v>1.9461025436877544E-2</v>
      </c>
      <c r="X20" s="186">
        <v>2.2400187782340517E-3</v>
      </c>
    </row>
    <row r="21" spans="1:24" s="6" customFormat="1" x14ac:dyDescent="0.25">
      <c r="A21" s="6">
        <v>424</v>
      </c>
      <c r="B21" s="6">
        <v>7229</v>
      </c>
      <c r="C21" s="6" t="s">
        <v>3339</v>
      </c>
      <c r="D21" s="19" t="s">
        <v>2417</v>
      </c>
      <c r="E21" s="19" t="s">
        <v>30</v>
      </c>
      <c r="F21" s="6" t="s">
        <v>150</v>
      </c>
      <c r="G21" s="185">
        <v>30317</v>
      </c>
      <c r="H21" s="6" t="s">
        <v>2951</v>
      </c>
      <c r="I21" s="6" t="s">
        <v>2964</v>
      </c>
      <c r="J21" s="6" t="s">
        <v>3339</v>
      </c>
      <c r="K21" s="186">
        <v>5.3184044786564133E-2</v>
      </c>
      <c r="L21" s="6" t="s">
        <v>2974</v>
      </c>
      <c r="M21" s="6" t="s">
        <v>2981</v>
      </c>
      <c r="N21" s="6" t="s">
        <v>3334</v>
      </c>
      <c r="O21" s="6" t="s">
        <v>1428</v>
      </c>
      <c r="P21" s="185">
        <v>45962</v>
      </c>
      <c r="Q21" s="6" t="s">
        <v>34</v>
      </c>
      <c r="R21" s="6">
        <v>600121.03845753288</v>
      </c>
      <c r="S21" s="6">
        <v>600.1210384575329</v>
      </c>
      <c r="V21" s="6" t="s">
        <v>36</v>
      </c>
      <c r="W21" s="186">
        <v>3.309473817231718E-2</v>
      </c>
      <c r="X21" s="186">
        <v>3.8092974703302237E-3</v>
      </c>
    </row>
    <row r="22" spans="1:24" s="6" customFormat="1" x14ac:dyDescent="0.25">
      <c r="A22" s="6">
        <v>424</v>
      </c>
      <c r="B22" s="6">
        <v>7229</v>
      </c>
      <c r="C22" s="6" t="s">
        <v>3340</v>
      </c>
      <c r="D22" s="6" t="s">
        <v>2417</v>
      </c>
      <c r="E22" s="6" t="s">
        <v>30</v>
      </c>
      <c r="F22" s="6" t="s">
        <v>150</v>
      </c>
      <c r="G22" s="185">
        <v>30317</v>
      </c>
      <c r="H22" s="6" t="s">
        <v>2951</v>
      </c>
      <c r="I22" s="6" t="s">
        <v>2964</v>
      </c>
      <c r="J22" s="6" t="s">
        <v>3340</v>
      </c>
      <c r="K22" s="186">
        <v>-1.2631578947368438E-2</v>
      </c>
      <c r="L22" s="6" t="s">
        <v>2974</v>
      </c>
      <c r="M22" s="6" t="s">
        <v>2981</v>
      </c>
      <c r="N22" s="6" t="s">
        <v>3334</v>
      </c>
      <c r="O22" s="6" t="s">
        <v>1428</v>
      </c>
      <c r="P22" s="185">
        <v>45962</v>
      </c>
      <c r="Q22" s="6" t="s">
        <v>34</v>
      </c>
      <c r="R22" s="6">
        <v>1870144.6314723117</v>
      </c>
      <c r="S22" s="6">
        <v>1870.1446314723116</v>
      </c>
      <c r="V22" s="6" t="s">
        <v>36</v>
      </c>
      <c r="W22" s="186">
        <v>0.10313243988582563</v>
      </c>
      <c r="X22" s="186">
        <v>1.1870833977308138E-2</v>
      </c>
    </row>
    <row r="23" spans="1:24" s="6" customFormat="1" x14ac:dyDescent="0.25">
      <c r="A23" s="6">
        <v>424</v>
      </c>
      <c r="B23" s="6">
        <v>7229</v>
      </c>
      <c r="C23" s="6" t="s">
        <v>3341</v>
      </c>
      <c r="D23" s="6" t="s">
        <v>2417</v>
      </c>
      <c r="E23" s="6" t="s">
        <v>30</v>
      </c>
      <c r="F23" s="6" t="s">
        <v>150</v>
      </c>
      <c r="G23" s="185">
        <v>30317</v>
      </c>
      <c r="H23" s="6" t="s">
        <v>2951</v>
      </c>
      <c r="I23" s="6" t="s">
        <v>2964</v>
      </c>
      <c r="J23" s="6" t="s">
        <v>3341</v>
      </c>
      <c r="K23" s="186">
        <v>-6.5306122448979598E-2</v>
      </c>
      <c r="L23" s="6" t="s">
        <v>2974</v>
      </c>
      <c r="M23" s="6" t="s">
        <v>2981</v>
      </c>
      <c r="N23" s="6" t="s">
        <v>3334</v>
      </c>
      <c r="O23" s="6" t="s">
        <v>1428</v>
      </c>
      <c r="P23" s="185">
        <v>45808</v>
      </c>
      <c r="Q23" s="6" t="s">
        <v>34</v>
      </c>
      <c r="R23" s="6">
        <v>456570.4910524087</v>
      </c>
      <c r="S23" s="6">
        <v>456.57049105240873</v>
      </c>
      <c r="V23" s="6" t="s">
        <v>36</v>
      </c>
      <c r="W23" s="186">
        <v>2.5178388842061906E-2</v>
      </c>
      <c r="X23" s="186">
        <v>2.8981033910485754E-3</v>
      </c>
    </row>
    <row r="24" spans="1:24" s="6" customFormat="1" x14ac:dyDescent="0.25">
      <c r="A24" s="6">
        <v>424</v>
      </c>
      <c r="B24" s="6">
        <v>7229</v>
      </c>
      <c r="C24" s="6" t="s">
        <v>3342</v>
      </c>
      <c r="D24" s="6" t="s">
        <v>2417</v>
      </c>
      <c r="E24" s="6" t="s">
        <v>30</v>
      </c>
      <c r="F24" s="6" t="s">
        <v>150</v>
      </c>
      <c r="G24" s="185">
        <v>30317</v>
      </c>
      <c r="H24" s="6" t="s">
        <v>2951</v>
      </c>
      <c r="I24" s="6" t="s">
        <v>2964</v>
      </c>
      <c r="J24" s="6" t="s">
        <v>3342</v>
      </c>
      <c r="K24" s="186">
        <v>-1.8631285053263835E-2</v>
      </c>
      <c r="L24" s="6" t="s">
        <v>2974</v>
      </c>
      <c r="M24" s="6" t="s">
        <v>2981</v>
      </c>
      <c r="N24" s="6" t="s">
        <v>3334</v>
      </c>
      <c r="O24" s="6" t="s">
        <v>1428</v>
      </c>
      <c r="P24" s="185">
        <v>45689</v>
      </c>
      <c r="Q24" s="6" t="s">
        <v>34</v>
      </c>
      <c r="R24" s="6">
        <v>510401.94632933027</v>
      </c>
      <c r="S24" s="6">
        <v>510.40194632933026</v>
      </c>
      <c r="V24" s="6" t="s">
        <v>36</v>
      </c>
      <c r="W24" s="186">
        <v>2.8147019840907634E-2</v>
      </c>
      <c r="X24" s="186">
        <v>3.2398011707791934E-3</v>
      </c>
    </row>
    <row r="25" spans="1:24" s="6" customFormat="1" x14ac:dyDescent="0.25">
      <c r="A25" s="6">
        <v>424</v>
      </c>
      <c r="B25" s="6">
        <v>7229</v>
      </c>
      <c r="C25" s="6" t="s">
        <v>3343</v>
      </c>
      <c r="D25" s="6" t="s">
        <v>2417</v>
      </c>
      <c r="E25" s="6" t="s">
        <v>30</v>
      </c>
      <c r="F25" s="6" t="s">
        <v>150</v>
      </c>
      <c r="G25" s="185">
        <v>30317</v>
      </c>
      <c r="H25" s="6" t="s">
        <v>2951</v>
      </c>
      <c r="I25" s="6" t="s">
        <v>2964</v>
      </c>
      <c r="J25" s="6" t="s">
        <v>3343</v>
      </c>
      <c r="K25" s="186">
        <v>-0.11386861313868613</v>
      </c>
      <c r="L25" s="6" t="s">
        <v>2974</v>
      </c>
      <c r="M25" s="6" t="s">
        <v>2981</v>
      </c>
      <c r="N25" s="6" t="s">
        <v>3334</v>
      </c>
      <c r="O25" s="6" t="s">
        <v>1428</v>
      </c>
      <c r="P25" s="185">
        <v>45808</v>
      </c>
      <c r="Q25" s="6" t="s">
        <v>34</v>
      </c>
      <c r="R25" s="6">
        <v>1210210.8649293103</v>
      </c>
      <c r="S25" s="6">
        <v>1210.2108649293102</v>
      </c>
      <c r="V25" s="6" t="s">
        <v>36</v>
      </c>
      <c r="W25" s="186">
        <v>6.6739222825902084E-2</v>
      </c>
      <c r="X25" s="186">
        <v>7.6818723072772264E-3</v>
      </c>
    </row>
    <row r="26" spans="1:24" s="6" customFormat="1" x14ac:dyDescent="0.25">
      <c r="A26" s="6">
        <v>424</v>
      </c>
      <c r="B26" s="6">
        <v>7229</v>
      </c>
      <c r="C26" s="6" t="s">
        <v>3344</v>
      </c>
      <c r="D26" s="6" t="s">
        <v>2417</v>
      </c>
      <c r="E26" s="6" t="s">
        <v>30</v>
      </c>
      <c r="F26" s="6" t="s">
        <v>150</v>
      </c>
      <c r="G26" s="185">
        <v>30317</v>
      </c>
      <c r="H26" s="6" t="s">
        <v>2951</v>
      </c>
      <c r="I26" s="6" t="s">
        <v>2964</v>
      </c>
      <c r="J26" s="6" t="s">
        <v>3344</v>
      </c>
      <c r="K26" s="186">
        <v>2.0325203252032464E-2</v>
      </c>
      <c r="L26" s="6" t="s">
        <v>2974</v>
      </c>
      <c r="M26" s="6" t="s">
        <v>2981</v>
      </c>
      <c r="N26" s="6" t="s">
        <v>3334</v>
      </c>
      <c r="O26" s="6" t="s">
        <v>1428</v>
      </c>
      <c r="P26" s="185">
        <v>45808</v>
      </c>
      <c r="Q26" s="6" t="s">
        <v>34</v>
      </c>
      <c r="R26" s="6">
        <v>1000866.316630171</v>
      </c>
      <c r="S26" s="6">
        <v>1000.866316630171</v>
      </c>
      <c r="V26" s="6" t="s">
        <v>36</v>
      </c>
      <c r="W26" s="186">
        <v>5.5194546719279813E-2</v>
      </c>
      <c r="X26" s="186">
        <v>6.3530476083248242E-3</v>
      </c>
    </row>
    <row r="27" spans="1:24" s="6" customFormat="1" x14ac:dyDescent="0.25">
      <c r="A27" s="6">
        <v>424</v>
      </c>
      <c r="B27" s="6">
        <v>7229</v>
      </c>
      <c r="C27" s="6" t="s">
        <v>3345</v>
      </c>
      <c r="D27" s="6" t="s">
        <v>2417</v>
      </c>
      <c r="E27" s="6" t="s">
        <v>30</v>
      </c>
      <c r="F27" s="6" t="s">
        <v>150</v>
      </c>
      <c r="G27" s="185">
        <v>30317</v>
      </c>
      <c r="H27" s="6" t="s">
        <v>2951</v>
      </c>
      <c r="I27" s="6" t="s">
        <v>2964</v>
      </c>
      <c r="J27" s="6" t="s">
        <v>3345</v>
      </c>
      <c r="K27" s="186">
        <v>0.20043819848444477</v>
      </c>
      <c r="L27" s="6" t="s">
        <v>2974</v>
      </c>
      <c r="M27" s="6" t="s">
        <v>2981</v>
      </c>
      <c r="N27" s="6" t="s">
        <v>3334</v>
      </c>
      <c r="O27" s="6" t="s">
        <v>1428</v>
      </c>
      <c r="P27" s="185">
        <v>45962</v>
      </c>
      <c r="Q27" s="6" t="s">
        <v>34</v>
      </c>
      <c r="R27" s="6">
        <v>3201769.5525208819</v>
      </c>
      <c r="S27" s="6">
        <v>3201.7695525208819</v>
      </c>
      <c r="V27" s="6" t="s">
        <v>36</v>
      </c>
      <c r="W27" s="186">
        <v>0.17656725600076431</v>
      </c>
      <c r="X27" s="186">
        <v>2.0323387909122942E-2</v>
      </c>
    </row>
    <row r="28" spans="1:24" s="6" customFormat="1" x14ac:dyDescent="0.25">
      <c r="A28" s="6">
        <v>424</v>
      </c>
      <c r="B28" s="6">
        <v>7229</v>
      </c>
      <c r="C28" s="6" t="s">
        <v>3346</v>
      </c>
      <c r="D28" s="6" t="s">
        <v>2417</v>
      </c>
      <c r="E28" s="6" t="s">
        <v>30</v>
      </c>
      <c r="F28" s="6" t="s">
        <v>150</v>
      </c>
      <c r="G28" s="185">
        <v>30317</v>
      </c>
      <c r="H28" s="6" t="s">
        <v>2951</v>
      </c>
      <c r="I28" s="6" t="s">
        <v>2964</v>
      </c>
      <c r="J28" s="6" t="s">
        <v>3346</v>
      </c>
      <c r="K28" s="186">
        <v>-5.8333333333333348E-2</v>
      </c>
      <c r="L28" s="6" t="s">
        <v>2974</v>
      </c>
      <c r="M28" s="6" t="s">
        <v>2981</v>
      </c>
      <c r="N28" s="6" t="s">
        <v>3334</v>
      </c>
      <c r="O28" s="6" t="s">
        <v>1428</v>
      </c>
      <c r="P28" s="185">
        <v>45870</v>
      </c>
      <c r="Q28" s="6" t="s">
        <v>34</v>
      </c>
      <c r="R28" s="6">
        <v>1351767.6547315856</v>
      </c>
      <c r="S28" s="6">
        <v>1351.7676547315857</v>
      </c>
      <c r="V28" s="6" t="s">
        <v>36</v>
      </c>
      <c r="W28" s="186">
        <v>7.4545622859903821E-2</v>
      </c>
      <c r="X28" s="186">
        <v>8.5804109132355203E-3</v>
      </c>
    </row>
    <row r="29" spans="1:24" s="6" customFormat="1" x14ac:dyDescent="0.25">
      <c r="A29" s="6">
        <v>424</v>
      </c>
      <c r="B29" s="6">
        <v>7229</v>
      </c>
      <c r="C29" s="6" t="s">
        <v>3347</v>
      </c>
      <c r="D29" s="6" t="s">
        <v>2417</v>
      </c>
      <c r="E29" s="6" t="s">
        <v>30</v>
      </c>
      <c r="F29" s="6" t="s">
        <v>150</v>
      </c>
      <c r="G29" s="185">
        <v>30317</v>
      </c>
      <c r="H29" s="6" t="s">
        <v>2951</v>
      </c>
      <c r="I29" s="6" t="s">
        <v>2964</v>
      </c>
      <c r="J29" s="6" t="s">
        <v>3347</v>
      </c>
      <c r="K29" s="186">
        <v>3.9077764751856092E-2</v>
      </c>
      <c r="L29" s="6" t="s">
        <v>2974</v>
      </c>
      <c r="M29" s="6" t="s">
        <v>2981</v>
      </c>
      <c r="N29" s="6" t="s">
        <v>3334</v>
      </c>
      <c r="O29" s="6" t="s">
        <v>1428</v>
      </c>
      <c r="P29" s="185">
        <v>45870</v>
      </c>
      <c r="Q29" s="6" t="s">
        <v>34</v>
      </c>
      <c r="R29" s="6">
        <v>3180840.8795852088</v>
      </c>
      <c r="S29" s="6">
        <v>3180.8408795852088</v>
      </c>
      <c r="V29" s="6" t="s">
        <v>36</v>
      </c>
      <c r="W29" s="186">
        <v>0.1754131072429064</v>
      </c>
      <c r="X29" s="186">
        <v>2.0190542140082517E-2</v>
      </c>
    </row>
    <row r="30" spans="1:24" s="6" customFormat="1" x14ac:dyDescent="0.25">
      <c r="A30" s="6">
        <v>1182</v>
      </c>
      <c r="B30" s="6">
        <v>1182</v>
      </c>
      <c r="C30" s="6" t="s">
        <v>3333</v>
      </c>
      <c r="D30" s="6" t="s">
        <v>2417</v>
      </c>
      <c r="E30" s="6" t="s">
        <v>30</v>
      </c>
      <c r="F30" s="6" t="s">
        <v>150</v>
      </c>
      <c r="G30" s="185">
        <v>30317</v>
      </c>
      <c r="H30" s="6" t="s">
        <v>2953</v>
      </c>
      <c r="I30" s="6" t="s">
        <v>2964</v>
      </c>
      <c r="J30" s="6" t="s">
        <v>3333</v>
      </c>
      <c r="K30" s="186">
        <v>1.5686274509803866E-2</v>
      </c>
      <c r="L30" s="6" t="s">
        <v>2974</v>
      </c>
      <c r="M30" s="6" t="s">
        <v>2981</v>
      </c>
      <c r="N30" s="6" t="s">
        <v>3334</v>
      </c>
      <c r="O30" s="6" t="s">
        <v>1428</v>
      </c>
      <c r="P30" s="185">
        <v>45717</v>
      </c>
      <c r="Q30" s="6" t="s">
        <v>34</v>
      </c>
      <c r="R30" s="6">
        <v>372061.65558571758</v>
      </c>
      <c r="S30" s="6">
        <v>372.06165558571757</v>
      </c>
      <c r="V30" s="6" t="s">
        <v>36</v>
      </c>
      <c r="W30" s="186">
        <v>5.6953735459336543E-3</v>
      </c>
      <c r="X30" s="186">
        <v>7.9674334244770532E-4</v>
      </c>
    </row>
    <row r="31" spans="1:24" s="6" customFormat="1" x14ac:dyDescent="0.25">
      <c r="A31" s="6">
        <v>1182</v>
      </c>
      <c r="B31" s="6">
        <v>1182</v>
      </c>
      <c r="C31" s="6" t="s">
        <v>3335</v>
      </c>
      <c r="D31" s="6" t="s">
        <v>2417</v>
      </c>
      <c r="E31" s="6" t="s">
        <v>30</v>
      </c>
      <c r="F31" s="6" t="s">
        <v>150</v>
      </c>
      <c r="G31" s="185">
        <v>30317</v>
      </c>
      <c r="H31" s="6" t="s">
        <v>2951</v>
      </c>
      <c r="I31" s="6" t="s">
        <v>2964</v>
      </c>
      <c r="J31" s="6" t="s">
        <v>3335</v>
      </c>
      <c r="K31" s="186">
        <v>9.0499145628102351E-2</v>
      </c>
      <c r="L31" s="6" t="s">
        <v>2974</v>
      </c>
      <c r="M31" s="6" t="s">
        <v>2981</v>
      </c>
      <c r="N31" s="6" t="s">
        <v>3334</v>
      </c>
      <c r="O31" s="6" t="s">
        <v>1428</v>
      </c>
      <c r="P31" s="185">
        <v>45689</v>
      </c>
      <c r="Q31" s="6" t="s">
        <v>34</v>
      </c>
      <c r="R31" s="6">
        <v>5128448.4123066263</v>
      </c>
      <c r="S31" s="6">
        <v>5128.4484123066268</v>
      </c>
      <c r="V31" s="6" t="s">
        <v>36</v>
      </c>
      <c r="W31" s="186">
        <v>7.8504272022214383E-2</v>
      </c>
      <c r="X31" s="186">
        <v>1.0982204342340355E-2</v>
      </c>
    </row>
    <row r="32" spans="1:24" s="6" customFormat="1" x14ac:dyDescent="0.25">
      <c r="A32" s="6">
        <v>1182</v>
      </c>
      <c r="B32" s="6">
        <v>1182</v>
      </c>
      <c r="C32" s="6" t="s">
        <v>3336</v>
      </c>
      <c r="D32" s="6" t="s">
        <v>2417</v>
      </c>
      <c r="E32" s="6" t="s">
        <v>30</v>
      </c>
      <c r="F32" s="6" t="s">
        <v>150</v>
      </c>
      <c r="G32" s="185">
        <v>30317</v>
      </c>
      <c r="H32" s="6" t="s">
        <v>2951</v>
      </c>
      <c r="I32" s="6" t="s">
        <v>2964</v>
      </c>
      <c r="J32" s="6" t="s">
        <v>3336</v>
      </c>
      <c r="K32" s="186">
        <v>1.8716577540107027E-2</v>
      </c>
      <c r="L32" s="6" t="s">
        <v>2974</v>
      </c>
      <c r="M32" s="6" t="s">
        <v>2981</v>
      </c>
      <c r="N32" s="6" t="s">
        <v>3334</v>
      </c>
      <c r="O32" s="6" t="s">
        <v>1428</v>
      </c>
      <c r="P32" s="185">
        <v>45870</v>
      </c>
      <c r="Q32" s="6" t="s">
        <v>34</v>
      </c>
      <c r="R32" s="6">
        <v>5473184.9721296681</v>
      </c>
      <c r="S32" s="6">
        <v>5473.1849721296685</v>
      </c>
      <c r="V32" s="6" t="s">
        <v>36</v>
      </c>
      <c r="W32" s="186">
        <v>8.3781363745201634E-2</v>
      </c>
      <c r="X32" s="186">
        <v>1.1720432952609102E-2</v>
      </c>
    </row>
    <row r="33" spans="1:24" s="6" customFormat="1" x14ac:dyDescent="0.25">
      <c r="A33" s="6">
        <v>1182</v>
      </c>
      <c r="B33" s="6">
        <v>1182</v>
      </c>
      <c r="C33" s="6" t="s">
        <v>3337</v>
      </c>
      <c r="D33" s="6" t="s">
        <v>2417</v>
      </c>
      <c r="E33" s="6" t="s">
        <v>30</v>
      </c>
      <c r="F33" s="6" t="s">
        <v>150</v>
      </c>
      <c r="G33" s="185">
        <v>30317</v>
      </c>
      <c r="H33" s="6" t="s">
        <v>2951</v>
      </c>
      <c r="I33" s="6" t="s">
        <v>2964</v>
      </c>
      <c r="J33" s="6" t="s">
        <v>3337</v>
      </c>
      <c r="K33" s="186">
        <v>2.108433734939763E-2</v>
      </c>
      <c r="L33" s="6" t="s">
        <v>2974</v>
      </c>
      <c r="M33" s="6" t="s">
        <v>2981</v>
      </c>
      <c r="N33" s="6" t="s">
        <v>3334</v>
      </c>
      <c r="O33" s="6" t="s">
        <v>1428</v>
      </c>
      <c r="P33" s="185">
        <v>45870</v>
      </c>
      <c r="Q33" s="6" t="s">
        <v>34</v>
      </c>
      <c r="R33" s="6">
        <v>4869841.7468555318</v>
      </c>
      <c r="S33" s="6">
        <v>4869.8417468555317</v>
      </c>
      <c r="V33" s="6" t="s">
        <v>36</v>
      </c>
      <c r="W33" s="186">
        <v>7.4545622859903821E-2</v>
      </c>
      <c r="X33" s="186">
        <v>1.0428416721612823E-2</v>
      </c>
    </row>
    <row r="34" spans="1:24" s="6" customFormat="1" x14ac:dyDescent="0.25">
      <c r="A34" s="6">
        <v>1182</v>
      </c>
      <c r="B34" s="6">
        <v>1182</v>
      </c>
      <c r="C34" s="6" t="s">
        <v>3338</v>
      </c>
      <c r="D34" s="6" t="s">
        <v>2417</v>
      </c>
      <c r="E34" s="6" t="s">
        <v>30</v>
      </c>
      <c r="F34" s="6" t="s">
        <v>150</v>
      </c>
      <c r="G34" s="185">
        <v>30317</v>
      </c>
      <c r="H34" s="6" t="s">
        <v>2951</v>
      </c>
      <c r="I34" s="6" t="s">
        <v>2964</v>
      </c>
      <c r="J34" s="6" t="s">
        <v>3338</v>
      </c>
      <c r="K34" s="186">
        <v>-0.13658536585365855</v>
      </c>
      <c r="L34" s="6" t="s">
        <v>2974</v>
      </c>
      <c r="M34" s="6" t="s">
        <v>2981</v>
      </c>
      <c r="N34" s="6" t="s">
        <v>3334</v>
      </c>
      <c r="O34" s="6" t="s">
        <v>1428</v>
      </c>
      <c r="P34" s="185">
        <v>45808</v>
      </c>
      <c r="Q34" s="6" t="s">
        <v>34</v>
      </c>
      <c r="R34" s="6">
        <v>1271330.3675419309</v>
      </c>
      <c r="S34" s="6">
        <v>1271.3303675419309</v>
      </c>
      <c r="V34" s="6" t="s">
        <v>36</v>
      </c>
      <c r="W34" s="186">
        <v>1.9461025436877548E-2</v>
      </c>
      <c r="X34" s="186">
        <v>2.7224627724564449E-3</v>
      </c>
    </row>
    <row r="35" spans="1:24" s="6" customFormat="1" x14ac:dyDescent="0.25">
      <c r="A35" s="6">
        <v>1182</v>
      </c>
      <c r="B35" s="6">
        <v>1182</v>
      </c>
      <c r="C35" s="6" t="s">
        <v>3339</v>
      </c>
      <c r="D35" s="6" t="s">
        <v>2417</v>
      </c>
      <c r="E35" s="6" t="s">
        <v>30</v>
      </c>
      <c r="F35" s="6" t="s">
        <v>150</v>
      </c>
      <c r="G35" s="185">
        <v>30317</v>
      </c>
      <c r="H35" s="6" t="s">
        <v>2951</v>
      </c>
      <c r="I35" s="6" t="s">
        <v>2964</v>
      </c>
      <c r="J35" s="6" t="s">
        <v>3339</v>
      </c>
      <c r="K35" s="186">
        <v>5.3184044786564133E-2</v>
      </c>
      <c r="L35" s="6" t="s">
        <v>2974</v>
      </c>
      <c r="M35" s="6" t="s">
        <v>2981</v>
      </c>
      <c r="N35" s="6" t="s">
        <v>3334</v>
      </c>
      <c r="O35" s="6" t="s">
        <v>1428</v>
      </c>
      <c r="P35" s="185">
        <v>45962</v>
      </c>
      <c r="Q35" s="6" t="s">
        <v>34</v>
      </c>
      <c r="R35" s="6">
        <v>2161979.8905656561</v>
      </c>
      <c r="S35" s="6">
        <v>2161.9798905656562</v>
      </c>
      <c r="V35" s="6" t="s">
        <v>36</v>
      </c>
      <c r="W35" s="186">
        <v>3.309473817231718E-2</v>
      </c>
      <c r="X35" s="186">
        <v>4.6297248277366657E-3</v>
      </c>
    </row>
    <row r="36" spans="1:24" s="6" customFormat="1" x14ac:dyDescent="0.25">
      <c r="A36" s="6">
        <v>1182</v>
      </c>
      <c r="B36" s="6">
        <v>1182</v>
      </c>
      <c r="C36" s="6" t="s">
        <v>3340</v>
      </c>
      <c r="D36" s="6" t="s">
        <v>2417</v>
      </c>
      <c r="E36" s="6" t="s">
        <v>30</v>
      </c>
      <c r="F36" s="6" t="s">
        <v>150</v>
      </c>
      <c r="G36" s="185">
        <v>30317</v>
      </c>
      <c r="H36" s="6" t="s">
        <v>2951</v>
      </c>
      <c r="I36" s="6" t="s">
        <v>2964</v>
      </c>
      <c r="J36" s="6" t="s">
        <v>3340</v>
      </c>
      <c r="K36" s="186">
        <v>-1.2631578947368438E-2</v>
      </c>
      <c r="L36" s="6" t="s">
        <v>2974</v>
      </c>
      <c r="M36" s="6" t="s">
        <v>2981</v>
      </c>
      <c r="N36" s="6" t="s">
        <v>3334</v>
      </c>
      <c r="O36" s="6" t="s">
        <v>1428</v>
      </c>
      <c r="P36" s="185">
        <v>45962</v>
      </c>
      <c r="Q36" s="6" t="s">
        <v>34</v>
      </c>
      <c r="R36" s="6">
        <v>6737332.6822278593</v>
      </c>
      <c r="S36" s="6">
        <v>6737.3326822278596</v>
      </c>
      <c r="V36" s="6" t="s">
        <v>36</v>
      </c>
      <c r="W36" s="186">
        <v>0.10313243988582564</v>
      </c>
      <c r="X36" s="186">
        <v>1.4427514579458449E-2</v>
      </c>
    </row>
    <row r="37" spans="1:24" s="6" customFormat="1" x14ac:dyDescent="0.25">
      <c r="A37" s="6">
        <v>1182</v>
      </c>
      <c r="B37" s="6">
        <v>1182</v>
      </c>
      <c r="C37" s="6" t="s">
        <v>3341</v>
      </c>
      <c r="D37" s="6" t="s">
        <v>2417</v>
      </c>
      <c r="E37" s="6" t="s">
        <v>30</v>
      </c>
      <c r="F37" s="6" t="s">
        <v>150</v>
      </c>
      <c r="G37" s="185">
        <v>30317</v>
      </c>
      <c r="H37" s="6" t="s">
        <v>2951</v>
      </c>
      <c r="I37" s="6" t="s">
        <v>2964</v>
      </c>
      <c r="J37" s="6" t="s">
        <v>3341</v>
      </c>
      <c r="K37" s="186">
        <v>-6.5306122448979598E-2</v>
      </c>
      <c r="L37" s="6" t="s">
        <v>2974</v>
      </c>
      <c r="M37" s="6" t="s">
        <v>2981</v>
      </c>
      <c r="N37" s="6" t="s">
        <v>3334</v>
      </c>
      <c r="O37" s="6" t="s">
        <v>1428</v>
      </c>
      <c r="P37" s="185">
        <v>45808</v>
      </c>
      <c r="Q37" s="6" t="s">
        <v>34</v>
      </c>
      <c r="R37" s="6">
        <v>1644828.5546163963</v>
      </c>
      <c r="S37" s="6">
        <v>1644.8285546163963</v>
      </c>
      <c r="V37" s="6" t="s">
        <v>36</v>
      </c>
      <c r="W37" s="186">
        <v>2.5178388842061909E-2</v>
      </c>
      <c r="X37" s="186">
        <v>3.52228234402557E-3</v>
      </c>
    </row>
    <row r="38" spans="1:24" s="6" customFormat="1" x14ac:dyDescent="0.25">
      <c r="A38" s="6">
        <v>1182</v>
      </c>
      <c r="B38" s="6">
        <v>1182</v>
      </c>
      <c r="C38" s="6" t="s">
        <v>3342</v>
      </c>
      <c r="D38" s="6" t="s">
        <v>2417</v>
      </c>
      <c r="E38" s="6" t="s">
        <v>30</v>
      </c>
      <c r="F38" s="6" t="s">
        <v>150</v>
      </c>
      <c r="G38" s="185">
        <v>30317</v>
      </c>
      <c r="H38" s="6" t="s">
        <v>2951</v>
      </c>
      <c r="I38" s="6" t="s">
        <v>2964</v>
      </c>
      <c r="J38" s="6" t="s">
        <v>3342</v>
      </c>
      <c r="K38" s="186">
        <v>-1.8631285053263835E-2</v>
      </c>
      <c r="L38" s="6" t="s">
        <v>2974</v>
      </c>
      <c r="M38" s="6" t="s">
        <v>2981</v>
      </c>
      <c r="N38" s="6" t="s">
        <v>3334</v>
      </c>
      <c r="O38" s="6" t="s">
        <v>1428</v>
      </c>
      <c r="P38" s="185">
        <v>45689</v>
      </c>
      <c r="Q38" s="6" t="s">
        <v>34</v>
      </c>
      <c r="R38" s="6">
        <v>1838760.3055973689</v>
      </c>
      <c r="S38" s="6">
        <v>1838.7603055973689</v>
      </c>
      <c r="V38" s="6" t="s">
        <v>36</v>
      </c>
      <c r="W38" s="186">
        <v>2.8147019840907637E-2</v>
      </c>
      <c r="X38" s="186">
        <v>3.9375732754172313E-3</v>
      </c>
    </row>
    <row r="39" spans="1:24" s="6" customFormat="1" x14ac:dyDescent="0.25">
      <c r="A39" s="6">
        <v>1182</v>
      </c>
      <c r="B39" s="6">
        <v>1182</v>
      </c>
      <c r="C39" s="6" t="s">
        <v>3343</v>
      </c>
      <c r="D39" s="6" t="s">
        <v>2417</v>
      </c>
      <c r="E39" s="6" t="s">
        <v>30</v>
      </c>
      <c r="F39" s="6" t="s">
        <v>150</v>
      </c>
      <c r="G39" s="185">
        <v>30317</v>
      </c>
      <c r="H39" s="6" t="s">
        <v>2951</v>
      </c>
      <c r="I39" s="6" t="s">
        <v>2964</v>
      </c>
      <c r="J39" s="6" t="s">
        <v>3343</v>
      </c>
      <c r="K39" s="186">
        <v>-0.11386861313868613</v>
      </c>
      <c r="L39" s="6" t="s">
        <v>2974</v>
      </c>
      <c r="M39" s="6" t="s">
        <v>2981</v>
      </c>
      <c r="N39" s="6" t="s">
        <v>3334</v>
      </c>
      <c r="O39" s="6" t="s">
        <v>1428</v>
      </c>
      <c r="P39" s="185">
        <v>45808</v>
      </c>
      <c r="Q39" s="6" t="s">
        <v>34</v>
      </c>
      <c r="R39" s="6">
        <v>4359873.0683500115</v>
      </c>
      <c r="S39" s="6">
        <v>4359.8730683500116</v>
      </c>
      <c r="V39" s="6" t="s">
        <v>36</v>
      </c>
      <c r="W39" s="186">
        <v>6.6739222825902098E-2</v>
      </c>
      <c r="X39" s="186">
        <v>9.3363553835088264E-3</v>
      </c>
    </row>
    <row r="40" spans="1:24" s="6" customFormat="1" x14ac:dyDescent="0.25">
      <c r="A40" s="6">
        <v>1182</v>
      </c>
      <c r="B40" s="6">
        <v>1182</v>
      </c>
      <c r="C40" s="6" t="s">
        <v>3344</v>
      </c>
      <c r="D40" s="6" t="s">
        <v>2417</v>
      </c>
      <c r="E40" s="6" t="s">
        <v>30</v>
      </c>
      <c r="F40" s="6" t="s">
        <v>150</v>
      </c>
      <c r="G40" s="185">
        <v>30317</v>
      </c>
      <c r="H40" s="6" t="s">
        <v>2951</v>
      </c>
      <c r="I40" s="6" t="s">
        <v>2964</v>
      </c>
      <c r="J40" s="6" t="s">
        <v>3344</v>
      </c>
      <c r="K40" s="186">
        <v>2.0325203252032464E-2</v>
      </c>
      <c r="L40" s="6" t="s">
        <v>2974</v>
      </c>
      <c r="M40" s="6" t="s">
        <v>2981</v>
      </c>
      <c r="N40" s="6" t="s">
        <v>3334</v>
      </c>
      <c r="O40" s="6" t="s">
        <v>1428</v>
      </c>
      <c r="P40" s="185">
        <v>45808</v>
      </c>
      <c r="Q40" s="6" t="s">
        <v>34</v>
      </c>
      <c r="R40" s="6">
        <v>3605694.0367573407</v>
      </c>
      <c r="S40" s="6">
        <v>3605.6940367573407</v>
      </c>
      <c r="V40" s="6" t="s">
        <v>36</v>
      </c>
      <c r="W40" s="186">
        <v>5.5194546719279827E-2</v>
      </c>
      <c r="X40" s="186">
        <v>7.7213350947634768E-3</v>
      </c>
    </row>
    <row r="41" spans="1:24" s="6" customFormat="1" x14ac:dyDescent="0.25">
      <c r="A41" s="6">
        <v>1182</v>
      </c>
      <c r="B41" s="6">
        <v>1182</v>
      </c>
      <c r="C41" s="6" t="s">
        <v>3345</v>
      </c>
      <c r="D41" s="6" t="s">
        <v>2417</v>
      </c>
      <c r="E41" s="6" t="s">
        <v>30</v>
      </c>
      <c r="F41" s="6" t="s">
        <v>150</v>
      </c>
      <c r="G41" s="185">
        <v>30317</v>
      </c>
      <c r="H41" s="6" t="s">
        <v>2951</v>
      </c>
      <c r="I41" s="6" t="s">
        <v>2964</v>
      </c>
      <c r="J41" s="6" t="s">
        <v>3345</v>
      </c>
      <c r="K41" s="186">
        <v>0.20043819848444477</v>
      </c>
      <c r="L41" s="6" t="s">
        <v>2974</v>
      </c>
      <c r="M41" s="6" t="s">
        <v>2981</v>
      </c>
      <c r="N41" s="6" t="s">
        <v>3334</v>
      </c>
      <c r="O41" s="6" t="s">
        <v>1428</v>
      </c>
      <c r="P41" s="185">
        <v>45962</v>
      </c>
      <c r="Q41" s="6" t="s">
        <v>34</v>
      </c>
      <c r="R41" s="6">
        <v>11534608.759205148</v>
      </c>
      <c r="S41" s="6">
        <v>11534.608759205148</v>
      </c>
      <c r="V41" s="6" t="s">
        <v>36</v>
      </c>
      <c r="W41" s="186">
        <v>0.17656725600076437</v>
      </c>
      <c r="X41" s="186">
        <v>2.4700537125138977E-2</v>
      </c>
    </row>
    <row r="42" spans="1:24" s="6" customFormat="1" x14ac:dyDescent="0.25">
      <c r="A42" s="6">
        <v>1182</v>
      </c>
      <c r="B42" s="6">
        <v>1182</v>
      </c>
      <c r="C42" s="6" t="s">
        <v>3346</v>
      </c>
      <c r="D42" s="6" t="s">
        <v>2417</v>
      </c>
      <c r="E42" s="6" t="s">
        <v>30</v>
      </c>
      <c r="F42" s="6" t="s">
        <v>150</v>
      </c>
      <c r="G42" s="185">
        <v>30317</v>
      </c>
      <c r="H42" s="6" t="s">
        <v>2951</v>
      </c>
      <c r="I42" s="6" t="s">
        <v>2964</v>
      </c>
      <c r="J42" s="6" t="s">
        <v>3346</v>
      </c>
      <c r="K42" s="186">
        <v>-5.8333333333333348E-2</v>
      </c>
      <c r="L42" s="6" t="s">
        <v>2974</v>
      </c>
      <c r="M42" s="6" t="s">
        <v>2981</v>
      </c>
      <c r="N42" s="6" t="s">
        <v>3334</v>
      </c>
      <c r="O42" s="6" t="s">
        <v>1428</v>
      </c>
      <c r="P42" s="185">
        <v>45870</v>
      </c>
      <c r="Q42" s="6" t="s">
        <v>34</v>
      </c>
      <c r="R42" s="6">
        <v>4869841.7468555318</v>
      </c>
      <c r="S42" s="6">
        <v>4869.8417468555317</v>
      </c>
      <c r="V42" s="6" t="s">
        <v>36</v>
      </c>
      <c r="W42" s="186">
        <v>7.4545622859903821E-2</v>
      </c>
      <c r="X42" s="186">
        <v>1.0428416721612823E-2</v>
      </c>
    </row>
    <row r="43" spans="1:24" s="6" customFormat="1" x14ac:dyDescent="0.25">
      <c r="A43" s="6">
        <v>1182</v>
      </c>
      <c r="B43" s="6">
        <v>1182</v>
      </c>
      <c r="C43" s="6" t="s">
        <v>3347</v>
      </c>
      <c r="D43" s="6" t="s">
        <v>2417</v>
      </c>
      <c r="E43" s="6" t="s">
        <v>30</v>
      </c>
      <c r="F43" s="6" t="s">
        <v>150</v>
      </c>
      <c r="G43" s="185">
        <v>30317</v>
      </c>
      <c r="H43" s="6" t="s">
        <v>2951</v>
      </c>
      <c r="I43" s="6" t="s">
        <v>2964</v>
      </c>
      <c r="J43" s="6" t="s">
        <v>3347</v>
      </c>
      <c r="K43" s="186">
        <v>3.9077764751856092E-2</v>
      </c>
      <c r="L43" s="6" t="s">
        <v>2974</v>
      </c>
      <c r="M43" s="6" t="s">
        <v>2981</v>
      </c>
      <c r="N43" s="6" t="s">
        <v>3334</v>
      </c>
      <c r="O43" s="6" t="s">
        <v>1428</v>
      </c>
      <c r="P43" s="185">
        <v>45870</v>
      </c>
      <c r="Q43" s="6" t="s">
        <v>34</v>
      </c>
      <c r="R43" s="6">
        <v>11459211.685742352</v>
      </c>
      <c r="S43" s="6">
        <v>11459.211685742352</v>
      </c>
      <c r="V43" s="6" t="s">
        <v>36</v>
      </c>
      <c r="W43" s="186">
        <v>0.17541310724290643</v>
      </c>
      <c r="X43" s="186">
        <v>2.4539079701565041E-2</v>
      </c>
    </row>
    <row r="44" spans="1:24" s="6" customFormat="1" x14ac:dyDescent="0.25">
      <c r="A44" s="6">
        <v>12904</v>
      </c>
      <c r="B44" s="6">
        <v>12905</v>
      </c>
      <c r="C44" s="6" t="s">
        <v>3333</v>
      </c>
      <c r="D44" s="6" t="s">
        <v>2417</v>
      </c>
      <c r="E44" s="6" t="s">
        <v>30</v>
      </c>
      <c r="F44" s="6" t="s">
        <v>150</v>
      </c>
      <c r="G44" s="185">
        <v>30317</v>
      </c>
      <c r="H44" s="6" t="s">
        <v>2953</v>
      </c>
      <c r="I44" s="6" t="s">
        <v>2964</v>
      </c>
      <c r="J44" s="6" t="s">
        <v>3333</v>
      </c>
      <c r="K44" s="186">
        <v>1.5686274509803866E-2</v>
      </c>
      <c r="L44" s="6" t="s">
        <v>2974</v>
      </c>
      <c r="M44" s="6" t="s">
        <v>2981</v>
      </c>
      <c r="N44" s="6" t="s">
        <v>3334</v>
      </c>
      <c r="O44" s="6" t="s">
        <v>1428</v>
      </c>
      <c r="P44" s="185">
        <v>45717</v>
      </c>
      <c r="Q44" s="6" t="s">
        <v>34</v>
      </c>
      <c r="R44" s="6">
        <v>36684.592054171546</v>
      </c>
      <c r="S44" s="6">
        <v>36.684592054171546</v>
      </c>
      <c r="V44" s="6" t="s">
        <v>36</v>
      </c>
      <c r="W44" s="186">
        <v>5.6953735459336552E-3</v>
      </c>
      <c r="X44" s="186">
        <v>6.86863388909916E-4</v>
      </c>
    </row>
    <row r="45" spans="1:24" s="6" customFormat="1" x14ac:dyDescent="0.25">
      <c r="A45" s="6">
        <v>12904</v>
      </c>
      <c r="B45" s="6">
        <v>12905</v>
      </c>
      <c r="C45" s="6" t="s">
        <v>3335</v>
      </c>
      <c r="D45" s="6" t="s">
        <v>2417</v>
      </c>
      <c r="E45" s="6" t="s">
        <v>30</v>
      </c>
      <c r="F45" s="6" t="s">
        <v>150</v>
      </c>
      <c r="G45" s="185">
        <v>30317</v>
      </c>
      <c r="H45" s="6" t="s">
        <v>2951</v>
      </c>
      <c r="I45" s="6" t="s">
        <v>2964</v>
      </c>
      <c r="J45" s="6" t="s">
        <v>3335</v>
      </c>
      <c r="K45" s="186">
        <v>9.0499145628102351E-2</v>
      </c>
      <c r="L45" s="6" t="s">
        <v>2974</v>
      </c>
      <c r="M45" s="6" t="s">
        <v>2981</v>
      </c>
      <c r="N45" s="6" t="s">
        <v>3334</v>
      </c>
      <c r="O45" s="6" t="s">
        <v>1428</v>
      </c>
      <c r="P45" s="185">
        <v>45689</v>
      </c>
      <c r="Q45" s="6" t="s">
        <v>34</v>
      </c>
      <c r="R45" s="6">
        <v>505655.54136494116</v>
      </c>
      <c r="S45" s="6">
        <v>505.65554136494114</v>
      </c>
      <c r="V45" s="6" t="s">
        <v>36</v>
      </c>
      <c r="W45" s="186">
        <v>7.8504272022214369E-2</v>
      </c>
      <c r="X45" s="186">
        <v>9.4676336662031114E-3</v>
      </c>
    </row>
    <row r="46" spans="1:24" s="6" customFormat="1" x14ac:dyDescent="0.25">
      <c r="A46" s="6">
        <v>12904</v>
      </c>
      <c r="B46" s="6">
        <v>12905</v>
      </c>
      <c r="C46" s="6" t="s">
        <v>3336</v>
      </c>
      <c r="D46" s="6" t="s">
        <v>2417</v>
      </c>
      <c r="E46" s="6" t="s">
        <v>30</v>
      </c>
      <c r="F46" s="6" t="s">
        <v>150</v>
      </c>
      <c r="G46" s="185">
        <v>30317</v>
      </c>
      <c r="H46" s="6" t="s">
        <v>2951</v>
      </c>
      <c r="I46" s="6" t="s">
        <v>2964</v>
      </c>
      <c r="J46" s="6" t="s">
        <v>3336</v>
      </c>
      <c r="K46" s="186">
        <v>1.8716577540107027E-2</v>
      </c>
      <c r="L46" s="6" t="s">
        <v>2974</v>
      </c>
      <c r="M46" s="6" t="s">
        <v>2981</v>
      </c>
      <c r="N46" s="6" t="s">
        <v>3334</v>
      </c>
      <c r="O46" s="6" t="s">
        <v>1428</v>
      </c>
      <c r="P46" s="185">
        <v>45870</v>
      </c>
      <c r="Q46" s="6" t="s">
        <v>34</v>
      </c>
      <c r="R46" s="6">
        <v>539645.92944553506</v>
      </c>
      <c r="S46" s="6">
        <v>539.6459294455351</v>
      </c>
      <c r="V46" s="6" t="s">
        <v>36</v>
      </c>
      <c r="W46" s="186">
        <v>8.3781363745201648E-2</v>
      </c>
      <c r="X46" s="186">
        <v>1.0104052168906487E-2</v>
      </c>
    </row>
    <row r="47" spans="1:24" s="6" customFormat="1" x14ac:dyDescent="0.25">
      <c r="A47" s="6">
        <v>12904</v>
      </c>
      <c r="B47" s="6">
        <v>12905</v>
      </c>
      <c r="C47" s="6" t="s">
        <v>3337</v>
      </c>
      <c r="D47" s="6" t="s">
        <v>2417</v>
      </c>
      <c r="E47" s="6" t="s">
        <v>30</v>
      </c>
      <c r="F47" s="6" t="s">
        <v>150</v>
      </c>
      <c r="G47" s="185">
        <v>30317</v>
      </c>
      <c r="H47" s="6" t="s">
        <v>2951</v>
      </c>
      <c r="I47" s="6" t="s">
        <v>2964</v>
      </c>
      <c r="J47" s="6" t="s">
        <v>3337</v>
      </c>
      <c r="K47" s="186">
        <v>2.108433734939763E-2</v>
      </c>
      <c r="L47" s="6" t="s">
        <v>2974</v>
      </c>
      <c r="M47" s="6" t="s">
        <v>2981</v>
      </c>
      <c r="N47" s="6" t="s">
        <v>3334</v>
      </c>
      <c r="O47" s="6" t="s">
        <v>1428</v>
      </c>
      <c r="P47" s="185">
        <v>45870</v>
      </c>
      <c r="Q47" s="6" t="s">
        <v>34</v>
      </c>
      <c r="R47" s="6">
        <v>480157.40179012174</v>
      </c>
      <c r="S47" s="6">
        <v>480.15740179012175</v>
      </c>
      <c r="V47" s="6" t="s">
        <v>36</v>
      </c>
      <c r="W47" s="186">
        <v>7.4545622859903821E-2</v>
      </c>
      <c r="X47" s="186">
        <v>8.9902196463498667E-3</v>
      </c>
    </row>
    <row r="48" spans="1:24" s="6" customFormat="1" x14ac:dyDescent="0.25">
      <c r="A48" s="6">
        <v>12904</v>
      </c>
      <c r="B48" s="6">
        <v>12905</v>
      </c>
      <c r="C48" s="6" t="s">
        <v>3338</v>
      </c>
      <c r="D48" s="6" t="s">
        <v>2417</v>
      </c>
      <c r="E48" s="6" t="s">
        <v>30</v>
      </c>
      <c r="F48" s="6" t="s">
        <v>150</v>
      </c>
      <c r="G48" s="185">
        <v>30317</v>
      </c>
      <c r="H48" s="6" t="s">
        <v>2951</v>
      </c>
      <c r="I48" s="6" t="s">
        <v>2964</v>
      </c>
      <c r="J48" s="6" t="s">
        <v>3338</v>
      </c>
      <c r="K48" s="186">
        <v>-0.13658536585365855</v>
      </c>
      <c r="L48" s="6" t="s">
        <v>2974</v>
      </c>
      <c r="M48" s="6" t="s">
        <v>2981</v>
      </c>
      <c r="N48" s="6" t="s">
        <v>3334</v>
      </c>
      <c r="O48" s="6" t="s">
        <v>1428</v>
      </c>
      <c r="P48" s="185">
        <v>45808</v>
      </c>
      <c r="Q48" s="6" t="s">
        <v>34</v>
      </c>
      <c r="R48" s="6">
        <v>125350.82613104949</v>
      </c>
      <c r="S48" s="6">
        <v>125.35082613104949</v>
      </c>
      <c r="V48" s="6" t="s">
        <v>36</v>
      </c>
      <c r="W48" s="186">
        <v>1.9461025436877548E-2</v>
      </c>
      <c r="X48" s="186">
        <v>2.3470042439585935E-3</v>
      </c>
    </row>
    <row r="49" spans="1:24" s="6" customFormat="1" x14ac:dyDescent="0.25">
      <c r="A49" s="6">
        <v>12904</v>
      </c>
      <c r="B49" s="6">
        <v>12905</v>
      </c>
      <c r="C49" s="6" t="s">
        <v>3339</v>
      </c>
      <c r="D49" s="6" t="s">
        <v>2417</v>
      </c>
      <c r="E49" s="6" t="s">
        <v>30</v>
      </c>
      <c r="F49" s="6" t="s">
        <v>150</v>
      </c>
      <c r="G49" s="185">
        <v>30317</v>
      </c>
      <c r="H49" s="6" t="s">
        <v>2951</v>
      </c>
      <c r="I49" s="6" t="s">
        <v>2964</v>
      </c>
      <c r="J49" s="6" t="s">
        <v>3339</v>
      </c>
      <c r="K49" s="186">
        <v>5.3184044786564133E-2</v>
      </c>
      <c r="L49" s="6" t="s">
        <v>2974</v>
      </c>
      <c r="M49" s="6" t="s">
        <v>2981</v>
      </c>
      <c r="N49" s="6" t="s">
        <v>3334</v>
      </c>
      <c r="O49" s="6" t="s">
        <v>1428</v>
      </c>
      <c r="P49" s="185">
        <v>45962</v>
      </c>
      <c r="Q49" s="6" t="s">
        <v>34</v>
      </c>
      <c r="R49" s="6">
        <v>213167.22409856439</v>
      </c>
      <c r="S49" s="6">
        <v>213.16722409856439</v>
      </c>
      <c r="V49" s="6" t="s">
        <v>36</v>
      </c>
      <c r="W49" s="186">
        <v>3.3094738172317187E-2</v>
      </c>
      <c r="X49" s="186">
        <v>3.9912332058278906E-3</v>
      </c>
    </row>
    <row r="50" spans="1:24" s="6" customFormat="1" x14ac:dyDescent="0.25">
      <c r="A50" s="6">
        <v>12904</v>
      </c>
      <c r="B50" s="6">
        <v>12905</v>
      </c>
      <c r="C50" s="6" t="s">
        <v>3340</v>
      </c>
      <c r="D50" s="6" t="s">
        <v>2417</v>
      </c>
      <c r="E50" s="6" t="s">
        <v>30</v>
      </c>
      <c r="F50" s="6" t="s">
        <v>150</v>
      </c>
      <c r="G50" s="185">
        <v>30317</v>
      </c>
      <c r="H50" s="6" t="s">
        <v>2951</v>
      </c>
      <c r="I50" s="6" t="s">
        <v>2964</v>
      </c>
      <c r="J50" s="6" t="s">
        <v>3340</v>
      </c>
      <c r="K50" s="186">
        <v>-1.2631578947368438E-2</v>
      </c>
      <c r="L50" s="6" t="s">
        <v>2974</v>
      </c>
      <c r="M50" s="6" t="s">
        <v>2981</v>
      </c>
      <c r="N50" s="6" t="s">
        <v>3334</v>
      </c>
      <c r="O50" s="6" t="s">
        <v>1428</v>
      </c>
      <c r="P50" s="185">
        <v>45962</v>
      </c>
      <c r="Q50" s="6" t="s">
        <v>34</v>
      </c>
      <c r="R50" s="6">
        <v>664288.55881878198</v>
      </c>
      <c r="S50" s="6">
        <v>664.28855881878201</v>
      </c>
      <c r="V50" s="6" t="s">
        <v>36</v>
      </c>
      <c r="W50" s="186">
        <v>0.10313243988582564</v>
      </c>
      <c r="X50" s="186">
        <v>1.2437796501882262E-2</v>
      </c>
    </row>
    <row r="51" spans="1:24" s="6" customFormat="1" x14ac:dyDescent="0.25">
      <c r="A51" s="6">
        <v>12904</v>
      </c>
      <c r="B51" s="6">
        <v>12905</v>
      </c>
      <c r="C51" s="6" t="s">
        <v>3341</v>
      </c>
      <c r="D51" s="6" t="s">
        <v>2417</v>
      </c>
      <c r="E51" s="6" t="s">
        <v>30</v>
      </c>
      <c r="F51" s="6" t="s">
        <v>150</v>
      </c>
      <c r="G51" s="185">
        <v>30317</v>
      </c>
      <c r="H51" s="6" t="s">
        <v>2951</v>
      </c>
      <c r="I51" s="6" t="s">
        <v>2964</v>
      </c>
      <c r="J51" s="6" t="s">
        <v>3341</v>
      </c>
      <c r="K51" s="186">
        <v>-6.5306122448979598E-2</v>
      </c>
      <c r="L51" s="6" t="s">
        <v>2974</v>
      </c>
      <c r="M51" s="6" t="s">
        <v>2981</v>
      </c>
      <c r="N51" s="6" t="s">
        <v>3334</v>
      </c>
      <c r="O51" s="6" t="s">
        <v>1428</v>
      </c>
      <c r="P51" s="185">
        <v>45808</v>
      </c>
      <c r="Q51" s="6" t="s">
        <v>34</v>
      </c>
      <c r="R51" s="6">
        <v>162177.05753678153</v>
      </c>
      <c r="S51" s="6">
        <v>162.17705753678155</v>
      </c>
      <c r="V51" s="6" t="s">
        <v>36</v>
      </c>
      <c r="W51" s="186">
        <v>2.5178388842061909E-2</v>
      </c>
      <c r="X51" s="186">
        <v>3.0365196150650728E-3</v>
      </c>
    </row>
    <row r="52" spans="1:24" s="6" customFormat="1" x14ac:dyDescent="0.25">
      <c r="A52" s="6">
        <v>12904</v>
      </c>
      <c r="B52" s="6">
        <v>12905</v>
      </c>
      <c r="C52" s="6" t="s">
        <v>3342</v>
      </c>
      <c r="D52" s="6" t="s">
        <v>2417</v>
      </c>
      <c r="E52" s="6" t="s">
        <v>30</v>
      </c>
      <c r="F52" s="6" t="s">
        <v>150</v>
      </c>
      <c r="G52" s="185">
        <v>30317</v>
      </c>
      <c r="H52" s="6" t="s">
        <v>2951</v>
      </c>
      <c r="I52" s="6" t="s">
        <v>2964</v>
      </c>
      <c r="J52" s="6" t="s">
        <v>3342</v>
      </c>
      <c r="K52" s="186">
        <v>-1.8631285053263835E-2</v>
      </c>
      <c r="L52" s="6" t="s">
        <v>2974</v>
      </c>
      <c r="M52" s="6" t="s">
        <v>2981</v>
      </c>
      <c r="N52" s="6" t="s">
        <v>3334</v>
      </c>
      <c r="O52" s="6" t="s">
        <v>1428</v>
      </c>
      <c r="P52" s="185">
        <v>45689</v>
      </c>
      <c r="Q52" s="6" t="s">
        <v>34</v>
      </c>
      <c r="R52" s="6">
        <v>181298.36999745009</v>
      </c>
      <c r="S52" s="6">
        <v>181.2983699974501</v>
      </c>
      <c r="V52" s="6" t="s">
        <v>36</v>
      </c>
      <c r="W52" s="186">
        <v>2.8147019840907637E-2</v>
      </c>
      <c r="X52" s="186">
        <v>3.3945372116011294E-3</v>
      </c>
    </row>
    <row r="53" spans="1:24" s="6" customFormat="1" x14ac:dyDescent="0.25">
      <c r="A53" s="6">
        <v>12904</v>
      </c>
      <c r="B53" s="6">
        <v>12905</v>
      </c>
      <c r="C53" s="6" t="s">
        <v>3343</v>
      </c>
      <c r="D53" s="6" t="s">
        <v>2417</v>
      </c>
      <c r="E53" s="6" t="s">
        <v>30</v>
      </c>
      <c r="F53" s="6" t="s">
        <v>150</v>
      </c>
      <c r="G53" s="185">
        <v>30317</v>
      </c>
      <c r="H53" s="6" t="s">
        <v>2951</v>
      </c>
      <c r="I53" s="6" t="s">
        <v>2964</v>
      </c>
      <c r="J53" s="6" t="s">
        <v>3343</v>
      </c>
      <c r="K53" s="186">
        <v>-0.11386861313868613</v>
      </c>
      <c r="L53" s="6" t="s">
        <v>2974</v>
      </c>
      <c r="M53" s="6" t="s">
        <v>2981</v>
      </c>
      <c r="N53" s="6" t="s">
        <v>3334</v>
      </c>
      <c r="O53" s="6" t="s">
        <v>1428</v>
      </c>
      <c r="P53" s="185">
        <v>45808</v>
      </c>
      <c r="Q53" s="6" t="s">
        <v>34</v>
      </c>
      <c r="R53" s="6">
        <v>429875.43198614148</v>
      </c>
      <c r="S53" s="6">
        <v>429.87543198614151</v>
      </c>
      <c r="V53" s="6" t="s">
        <v>36</v>
      </c>
      <c r="W53" s="186">
        <v>6.6739222825902098E-2</v>
      </c>
      <c r="X53" s="186">
        <v>8.0487659665698669E-3</v>
      </c>
    </row>
    <row r="54" spans="1:24" s="6" customFormat="1" x14ac:dyDescent="0.25">
      <c r="A54" s="6">
        <v>12904</v>
      </c>
      <c r="B54" s="6">
        <v>12905</v>
      </c>
      <c r="C54" s="6" t="s">
        <v>3344</v>
      </c>
      <c r="D54" s="6" t="s">
        <v>2417</v>
      </c>
      <c r="E54" s="6" t="s">
        <v>30</v>
      </c>
      <c r="F54" s="6" t="s">
        <v>150</v>
      </c>
      <c r="G54" s="185">
        <v>30317</v>
      </c>
      <c r="H54" s="6" t="s">
        <v>2951</v>
      </c>
      <c r="I54" s="6" t="s">
        <v>2964</v>
      </c>
      <c r="J54" s="6" t="s">
        <v>3344</v>
      </c>
      <c r="K54" s="186">
        <v>2.0325203252032464E-2</v>
      </c>
      <c r="L54" s="6" t="s">
        <v>2974</v>
      </c>
      <c r="M54" s="6" t="s">
        <v>2981</v>
      </c>
      <c r="N54" s="6" t="s">
        <v>3334</v>
      </c>
      <c r="O54" s="6" t="s">
        <v>1428</v>
      </c>
      <c r="P54" s="185">
        <v>45808</v>
      </c>
      <c r="Q54" s="6" t="s">
        <v>34</v>
      </c>
      <c r="R54" s="6">
        <v>355514.77241687482</v>
      </c>
      <c r="S54" s="6">
        <v>355.51477241687485</v>
      </c>
      <c r="V54" s="6" t="s">
        <v>36</v>
      </c>
      <c r="W54" s="186">
        <v>5.5194546719279827E-2</v>
      </c>
      <c r="X54" s="186">
        <v>6.6564753133740899E-3</v>
      </c>
    </row>
    <row r="55" spans="1:24" s="6" customFormat="1" x14ac:dyDescent="0.25">
      <c r="A55" s="6">
        <v>12904</v>
      </c>
      <c r="B55" s="6">
        <v>12905</v>
      </c>
      <c r="C55" s="6" t="s">
        <v>3345</v>
      </c>
      <c r="D55" s="6" t="s">
        <v>2417</v>
      </c>
      <c r="E55" s="6" t="s">
        <v>30</v>
      </c>
      <c r="F55" s="6" t="s">
        <v>150</v>
      </c>
      <c r="G55" s="185">
        <v>30317</v>
      </c>
      <c r="H55" s="6" t="s">
        <v>2951</v>
      </c>
      <c r="I55" s="6" t="s">
        <v>2964</v>
      </c>
      <c r="J55" s="6" t="s">
        <v>3345</v>
      </c>
      <c r="K55" s="186">
        <v>0.20043819848444477</v>
      </c>
      <c r="L55" s="6" t="s">
        <v>2974</v>
      </c>
      <c r="M55" s="6" t="s">
        <v>2981</v>
      </c>
      <c r="N55" s="6" t="s">
        <v>3334</v>
      </c>
      <c r="O55" s="6" t="s">
        <v>1428</v>
      </c>
      <c r="P55" s="185">
        <v>45962</v>
      </c>
      <c r="Q55" s="6" t="s">
        <v>34</v>
      </c>
      <c r="R55" s="6">
        <v>1137291.1195854978</v>
      </c>
      <c r="S55" s="6">
        <v>1137.2911195854979</v>
      </c>
      <c r="V55" s="6" t="s">
        <v>36</v>
      </c>
      <c r="W55" s="186">
        <v>0.17656725600076437</v>
      </c>
      <c r="X55" s="186">
        <v>2.1294052593582503E-2</v>
      </c>
    </row>
    <row r="56" spans="1:24" s="6" customFormat="1" x14ac:dyDescent="0.25">
      <c r="A56" s="6">
        <v>12904</v>
      </c>
      <c r="B56" s="6">
        <v>12905</v>
      </c>
      <c r="C56" s="6" t="s">
        <v>3346</v>
      </c>
      <c r="D56" s="6" t="s">
        <v>2417</v>
      </c>
      <c r="E56" s="6" t="s">
        <v>30</v>
      </c>
      <c r="F56" s="6" t="s">
        <v>150</v>
      </c>
      <c r="G56" s="185">
        <v>30317</v>
      </c>
      <c r="H56" s="6" t="s">
        <v>2951</v>
      </c>
      <c r="I56" s="6" t="s">
        <v>2964</v>
      </c>
      <c r="J56" s="6" t="s">
        <v>3346</v>
      </c>
      <c r="K56" s="186">
        <v>-5.8333333333333348E-2</v>
      </c>
      <c r="L56" s="6" t="s">
        <v>2974</v>
      </c>
      <c r="M56" s="6" t="s">
        <v>2981</v>
      </c>
      <c r="N56" s="6" t="s">
        <v>3334</v>
      </c>
      <c r="O56" s="6" t="s">
        <v>1428</v>
      </c>
      <c r="P56" s="185">
        <v>45870</v>
      </c>
      <c r="Q56" s="6" t="s">
        <v>34</v>
      </c>
      <c r="R56" s="6">
        <v>480157.40179012174</v>
      </c>
      <c r="S56" s="6">
        <v>480.15740179012175</v>
      </c>
      <c r="V56" s="6" t="s">
        <v>36</v>
      </c>
      <c r="W56" s="186">
        <v>7.4545622859903821E-2</v>
      </c>
      <c r="X56" s="186">
        <v>8.9902196463498667E-3</v>
      </c>
    </row>
    <row r="57" spans="1:24" s="6" customFormat="1" x14ac:dyDescent="0.25">
      <c r="A57" s="6">
        <v>12904</v>
      </c>
      <c r="B57" s="6">
        <v>12905</v>
      </c>
      <c r="C57" s="6" t="s">
        <v>3347</v>
      </c>
      <c r="D57" s="6" t="s">
        <v>2417</v>
      </c>
      <c r="E57" s="6" t="s">
        <v>30</v>
      </c>
      <c r="F57" s="6" t="s">
        <v>150</v>
      </c>
      <c r="G57" s="185">
        <v>30317</v>
      </c>
      <c r="H57" s="6" t="s">
        <v>2951</v>
      </c>
      <c r="I57" s="6" t="s">
        <v>2964</v>
      </c>
      <c r="J57" s="6" t="s">
        <v>3347</v>
      </c>
      <c r="K57" s="186">
        <v>3.9077764751856092E-2</v>
      </c>
      <c r="L57" s="6" t="s">
        <v>2974</v>
      </c>
      <c r="M57" s="6" t="s">
        <v>2981</v>
      </c>
      <c r="N57" s="6" t="s">
        <v>3334</v>
      </c>
      <c r="O57" s="6" t="s">
        <v>1428</v>
      </c>
      <c r="P57" s="185">
        <v>45870</v>
      </c>
      <c r="Q57" s="6" t="s">
        <v>34</v>
      </c>
      <c r="R57" s="6">
        <v>1129857.1073981714</v>
      </c>
      <c r="S57" s="6">
        <v>1129.8571073981714</v>
      </c>
      <c r="V57" s="6" t="s">
        <v>36</v>
      </c>
      <c r="W57" s="186">
        <v>0.17541310724290643</v>
      </c>
      <c r="X57" s="186">
        <v>2.1154861981986101E-2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5CD5DA1D-AC44-477D-9CA6-A55ED97A7FB6}">
      <formula1>Holding_interest</formula1>
    </dataValidation>
    <dataValidation type="list" allowBlank="1" showInputMessage="1" showErrorMessage="1" sqref="V2:V20" xr:uid="{685C9EEA-282D-42B2-AFBA-D54162FED6F9}">
      <formula1>In_the_books</formula1>
    </dataValidation>
    <dataValidation type="list" allowBlank="1" showInputMessage="1" showErrorMessage="1" sqref="L2:L20" xr:uid="{97D46AF5-86BB-49AD-9064-C8682F5839E5}">
      <formula1>Valuation_Method</formula1>
    </dataValidation>
    <dataValidation type="list" allowBlank="1" showInputMessage="1" showErrorMessage="1" sqref="O2:O20" xr:uid="{03AD3A80-63FA-472A-A8B8-87CC8C0C34D1}">
      <formula1>Dependence_Independence</formula1>
    </dataValidation>
    <dataValidation type="list" allowBlank="1" showInputMessage="1" showErrorMessage="1" sqref="E2:E21" xr:uid="{3819CD4A-B0C9-4C71-A76E-809325D7F4C6}">
      <formula1>Country_list</formula1>
    </dataValidation>
    <dataValidation type="list" allowBlank="1" showInputMessage="1" showErrorMessage="1" sqref="I2:I20" xr:uid="{2E1A0480-D353-456F-ABD3-06183FA84337}">
      <formula1>real_estate_lifestage</formula1>
    </dataValidation>
    <dataValidation type="list" allowBlank="1" showInputMessage="1" showErrorMessage="1" sqref="M2:M20" xr:uid="{CCFC5AB8-5C5E-48A5-8033-08227E81A7D4}">
      <formula1>Valuation_Realestate</formula1>
    </dataValidation>
    <dataValidation type="list" allowBlank="1" showInputMessage="1" showErrorMessage="1" sqref="H2:H20" xr:uid="{40CEB798-A632-4178-8AF9-B7C3371CDD8B}">
      <formula1>Real_Estate_Main_Use</formula1>
    </dataValidation>
  </dataValidation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3" width="11.59765625" style="2" customWidth="1"/>
    <col min="24" max="24" width="9" style="2" hidden="1" customWidth="1"/>
    <col min="25" max="16384" width="9" style="2" hidden="1"/>
  </cols>
  <sheetData>
    <row r="1" spans="1:23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133</v>
      </c>
      <c r="M1" s="13" t="s">
        <v>134</v>
      </c>
      <c r="N1" s="13" t="s">
        <v>11</v>
      </c>
      <c r="O1" s="13" t="s">
        <v>1383</v>
      </c>
      <c r="P1" s="13" t="s">
        <v>1384</v>
      </c>
      <c r="Q1" s="13" t="s">
        <v>1386</v>
      </c>
      <c r="R1" s="13" t="s">
        <v>1387</v>
      </c>
      <c r="S1" s="13" t="s">
        <v>2418</v>
      </c>
      <c r="T1" s="13" t="s">
        <v>2419</v>
      </c>
      <c r="U1" s="13" t="s">
        <v>20</v>
      </c>
      <c r="V1" s="13" t="s">
        <v>24</v>
      </c>
      <c r="W1" s="13" t="s">
        <v>25</v>
      </c>
    </row>
    <row r="2" spans="1:23" x14ac:dyDescent="0.25">
      <c r="A2" s="14"/>
      <c r="B2" s="14"/>
      <c r="C2" s="14"/>
      <c r="D2" s="14"/>
      <c r="E2" s="12"/>
      <c r="F2" s="14"/>
      <c r="G2" s="14"/>
      <c r="H2" s="14"/>
      <c r="I2" s="14"/>
      <c r="J2" s="12"/>
      <c r="K2" s="12"/>
      <c r="L2" s="14"/>
      <c r="M2" s="14"/>
      <c r="N2" s="12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5">
      <c r="A3" s="14"/>
      <c r="B3" s="14"/>
      <c r="C3" s="14"/>
      <c r="D3" s="14"/>
      <c r="E3" s="12"/>
      <c r="F3" s="14"/>
      <c r="G3" s="14"/>
      <c r="H3" s="14"/>
      <c r="I3" s="14"/>
      <c r="J3" s="12"/>
      <c r="K3" s="12"/>
      <c r="L3" s="14"/>
      <c r="M3" s="14"/>
      <c r="N3" s="12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5">
      <c r="A4" s="14"/>
      <c r="B4" s="14"/>
      <c r="C4" s="14"/>
      <c r="D4" s="14"/>
      <c r="E4" s="12"/>
      <c r="F4" s="14"/>
      <c r="G4" s="14"/>
      <c r="H4" s="14"/>
      <c r="I4" s="14"/>
      <c r="J4" s="12"/>
      <c r="K4" s="12"/>
      <c r="L4" s="14"/>
      <c r="M4" s="14"/>
      <c r="N4" s="12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25">
      <c r="A5" s="14"/>
      <c r="B5" s="14"/>
      <c r="C5" s="14"/>
      <c r="D5" s="14"/>
      <c r="E5" s="12"/>
      <c r="F5" s="14"/>
      <c r="G5" s="14"/>
      <c r="H5" s="14"/>
      <c r="I5" s="14"/>
      <c r="J5" s="12"/>
      <c r="K5" s="12"/>
      <c r="L5" s="14"/>
      <c r="M5" s="14"/>
      <c r="N5" s="12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25">
      <c r="A6" s="14"/>
      <c r="B6" s="14"/>
      <c r="C6" s="14"/>
      <c r="D6" s="14"/>
      <c r="E6" s="12"/>
      <c r="F6" s="14"/>
      <c r="G6" s="14"/>
      <c r="H6" s="14"/>
      <c r="I6" s="14"/>
      <c r="J6" s="12"/>
      <c r="K6" s="12"/>
      <c r="L6" s="14"/>
      <c r="M6" s="14"/>
      <c r="N6" s="12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25">
      <c r="A7" s="14"/>
      <c r="B7" s="14"/>
      <c r="C7" s="14"/>
      <c r="D7" s="14"/>
      <c r="E7" s="12"/>
      <c r="F7" s="14"/>
      <c r="G7" s="14"/>
      <c r="H7" s="14"/>
      <c r="I7" s="14"/>
      <c r="J7" s="12"/>
      <c r="K7" s="12"/>
      <c r="L7" s="14"/>
      <c r="M7" s="14"/>
      <c r="N7" s="12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25">
      <c r="A8" s="14"/>
      <c r="B8" s="14"/>
      <c r="C8" s="14"/>
      <c r="D8" s="14"/>
      <c r="E8" s="12"/>
      <c r="F8" s="14"/>
      <c r="G8" s="14"/>
      <c r="H8" s="14"/>
      <c r="I8" s="14"/>
      <c r="J8" s="12"/>
      <c r="K8" s="12"/>
      <c r="L8" s="14"/>
      <c r="M8" s="14"/>
      <c r="N8" s="12"/>
      <c r="O8" s="14"/>
      <c r="P8" s="14"/>
      <c r="Q8" s="14"/>
      <c r="R8" s="14"/>
      <c r="S8" s="14"/>
      <c r="T8" s="14"/>
      <c r="U8" s="14"/>
      <c r="V8" s="14"/>
      <c r="W8" s="14"/>
    </row>
    <row r="9" spans="1:23" x14ac:dyDescent="0.25">
      <c r="A9" s="14"/>
      <c r="B9" s="14"/>
      <c r="C9" s="14"/>
      <c r="D9" s="14"/>
      <c r="E9" s="12"/>
      <c r="F9" s="14"/>
      <c r="G9" s="14"/>
      <c r="H9" s="14"/>
      <c r="I9" s="14"/>
      <c r="J9" s="12"/>
      <c r="K9" s="12"/>
      <c r="L9" s="14"/>
      <c r="M9" s="14"/>
      <c r="N9" s="12"/>
      <c r="O9" s="14"/>
      <c r="P9" s="14"/>
      <c r="Q9" s="14"/>
      <c r="R9" s="14"/>
      <c r="S9" s="14"/>
      <c r="T9" s="14"/>
      <c r="U9" s="14"/>
      <c r="V9" s="14"/>
      <c r="W9" s="14"/>
    </row>
    <row r="10" spans="1:23" x14ac:dyDescent="0.25">
      <c r="A10" s="14"/>
      <c r="B10" s="14"/>
      <c r="C10" s="14"/>
      <c r="D10" s="14"/>
      <c r="E10" s="12"/>
      <c r="F10" s="14"/>
      <c r="G10" s="14"/>
      <c r="H10" s="14"/>
      <c r="I10" s="14"/>
      <c r="J10" s="12"/>
      <c r="K10" s="12"/>
      <c r="L10" s="14"/>
      <c r="M10" s="14"/>
      <c r="N10" s="12"/>
      <c r="O10" s="14"/>
      <c r="P10" s="14"/>
      <c r="Q10" s="14"/>
      <c r="R10" s="14"/>
      <c r="S10" s="14"/>
      <c r="T10" s="14"/>
      <c r="U10" s="14"/>
      <c r="V10" s="14"/>
      <c r="W10" s="14"/>
    </row>
    <row r="11" spans="1:23" x14ac:dyDescent="0.25">
      <c r="A11" s="14"/>
      <c r="B11" s="14"/>
      <c r="C11" s="14"/>
      <c r="D11" s="14"/>
      <c r="E11" s="12"/>
      <c r="F11" s="14"/>
      <c r="G11" s="14"/>
      <c r="H11" s="14"/>
      <c r="I11" s="14"/>
      <c r="J11" s="12"/>
      <c r="K11" s="12"/>
      <c r="L11" s="14"/>
      <c r="M11" s="14"/>
      <c r="N11" s="12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5">
      <c r="A12" s="14"/>
      <c r="B12" s="14"/>
      <c r="C12" s="14"/>
      <c r="D12" s="14"/>
      <c r="E12" s="12"/>
      <c r="F12" s="14"/>
      <c r="G12" s="14"/>
      <c r="H12" s="14"/>
      <c r="I12" s="14"/>
      <c r="J12" s="12"/>
      <c r="K12" s="12"/>
      <c r="L12" s="14"/>
      <c r="M12" s="14"/>
      <c r="N12" s="12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14"/>
      <c r="B13" s="14"/>
      <c r="C13" s="14"/>
      <c r="D13" s="14"/>
      <c r="E13" s="12"/>
      <c r="F13" s="14"/>
      <c r="G13" s="14"/>
      <c r="H13" s="14"/>
      <c r="I13" s="14"/>
      <c r="J13" s="12"/>
      <c r="K13" s="12"/>
      <c r="L13" s="14"/>
      <c r="M13" s="14"/>
      <c r="N13" s="12"/>
      <c r="O13" s="14"/>
      <c r="P13" s="14"/>
      <c r="Q13" s="14"/>
      <c r="R13" s="14"/>
      <c r="S13" s="14"/>
      <c r="T13" s="14"/>
      <c r="U13" s="14"/>
      <c r="V13" s="14"/>
      <c r="W13" s="14"/>
    </row>
    <row r="14" spans="1:23" x14ac:dyDescent="0.25">
      <c r="A14" s="14"/>
      <c r="B14" s="14"/>
      <c r="C14" s="14"/>
      <c r="D14" s="14"/>
      <c r="E14" s="12"/>
      <c r="F14" s="14"/>
      <c r="G14" s="14"/>
      <c r="H14" s="14"/>
      <c r="I14" s="14"/>
      <c r="J14" s="12"/>
      <c r="K14" s="12"/>
      <c r="L14" s="14"/>
      <c r="M14" s="14"/>
      <c r="N14" s="12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5">
      <c r="A15" s="14"/>
      <c r="B15" s="14"/>
      <c r="C15" s="14"/>
      <c r="D15" s="14"/>
      <c r="E15" s="12"/>
      <c r="F15" s="14"/>
      <c r="G15" s="14"/>
      <c r="H15" s="14"/>
      <c r="I15" s="14"/>
      <c r="J15" s="12"/>
      <c r="K15" s="12"/>
      <c r="L15" s="14"/>
      <c r="M15" s="14"/>
      <c r="N15" s="12"/>
      <c r="O15" s="14"/>
      <c r="P15" s="14"/>
      <c r="Q15" s="14"/>
      <c r="R15" s="14"/>
      <c r="S15" s="14"/>
      <c r="T15" s="14"/>
      <c r="U15" s="14"/>
      <c r="V15" s="14"/>
      <c r="W15" s="14"/>
    </row>
    <row r="16" spans="1:23" x14ac:dyDescent="0.25">
      <c r="A16" s="20"/>
      <c r="B16" s="14"/>
      <c r="C16" s="14"/>
      <c r="D16" s="14"/>
      <c r="E16" s="12"/>
      <c r="F16" s="14"/>
      <c r="G16" s="14"/>
      <c r="H16" s="14"/>
      <c r="I16" s="14"/>
      <c r="J16" s="12"/>
      <c r="K16" s="12"/>
      <c r="L16" s="14"/>
      <c r="M16" s="14"/>
      <c r="N16" s="12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5">
      <c r="A17" s="14"/>
      <c r="B17" s="14"/>
      <c r="C17" s="14"/>
      <c r="D17" s="14"/>
      <c r="E17" s="12"/>
      <c r="F17" s="14"/>
      <c r="G17" s="14"/>
      <c r="H17" s="14"/>
      <c r="I17" s="14"/>
      <c r="J17" s="12"/>
      <c r="K17" s="12"/>
      <c r="L17" s="14"/>
      <c r="M17" s="14"/>
      <c r="N17" s="12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25">
      <c r="A18" s="14"/>
      <c r="B18" s="14"/>
      <c r="C18" s="14"/>
      <c r="D18" s="14"/>
      <c r="E18" s="12"/>
      <c r="F18" s="14"/>
      <c r="G18" s="14"/>
      <c r="H18" s="14"/>
      <c r="I18" s="14"/>
      <c r="J18" s="12"/>
      <c r="K18" s="12"/>
      <c r="L18" s="14"/>
      <c r="M18" s="14"/>
      <c r="N18" s="12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25">
      <c r="A19" s="19"/>
      <c r="B19" s="14"/>
      <c r="C19" s="14"/>
      <c r="D19" s="14"/>
      <c r="E19" s="12"/>
      <c r="F19" s="14"/>
      <c r="G19" s="14"/>
      <c r="H19" s="14"/>
      <c r="J19" s="12"/>
      <c r="K19" s="12"/>
      <c r="L19" s="14"/>
      <c r="M19" s="14"/>
      <c r="N19" s="12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5">
      <c r="A20" s="6"/>
      <c r="E20" s="12"/>
      <c r="H20" s="14"/>
      <c r="I20" s="14"/>
      <c r="J20" s="12"/>
      <c r="K20" s="12"/>
      <c r="L20" s="14"/>
      <c r="M20" s="14"/>
      <c r="O20" s="14"/>
      <c r="P20" s="14"/>
    </row>
    <row r="22" spans="1:23" x14ac:dyDescent="0.25">
      <c r="A22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30"/>
  <sheetViews>
    <sheetView rightToLeft="1" workbookViewId="0">
      <selection activeCell="F30" sqref="F30"/>
    </sheetView>
  </sheetViews>
  <sheetFormatPr defaultColWidth="0" defaultRowHeight="13.8" x14ac:dyDescent="0.25"/>
  <cols>
    <col min="1" max="18" width="11.59765625" style="2" customWidth="1"/>
    <col min="19" max="19" width="9" style="2" hidden="1" customWidth="1"/>
    <col min="20" max="16384" width="9" style="2" hidden="1"/>
  </cols>
  <sheetData>
    <row r="1" spans="1:18" ht="52.8" x14ac:dyDescent="0.25">
      <c r="A1" s="13" t="s">
        <v>0</v>
      </c>
      <c r="B1" s="13" t="s">
        <v>1</v>
      </c>
      <c r="C1" s="13" t="s">
        <v>2420</v>
      </c>
      <c r="D1" s="13" t="s">
        <v>2421</v>
      </c>
      <c r="E1" s="13" t="s">
        <v>5</v>
      </c>
      <c r="F1" s="13" t="s">
        <v>6</v>
      </c>
      <c r="G1" s="13" t="s">
        <v>7</v>
      </c>
      <c r="H1" s="13" t="s">
        <v>134</v>
      </c>
      <c r="I1" s="149" t="s">
        <v>2422</v>
      </c>
      <c r="J1" s="13" t="s">
        <v>11</v>
      </c>
      <c r="K1" s="149" t="s">
        <v>1386</v>
      </c>
      <c r="L1" s="13" t="s">
        <v>2404</v>
      </c>
      <c r="M1" s="134" t="s">
        <v>18</v>
      </c>
      <c r="N1" s="13" t="s">
        <v>20</v>
      </c>
      <c r="O1" s="13" t="s">
        <v>21</v>
      </c>
      <c r="P1" s="13" t="s">
        <v>22</v>
      </c>
      <c r="Q1" s="136" t="s">
        <v>24</v>
      </c>
      <c r="R1" s="136" t="s">
        <v>25</v>
      </c>
    </row>
    <row r="2" spans="1:18" x14ac:dyDescent="0.25">
      <c r="A2" s="14">
        <v>1182</v>
      </c>
      <c r="B2" s="14">
        <v>1182</v>
      </c>
      <c r="C2" s="19" t="s">
        <v>2423</v>
      </c>
      <c r="D2" s="19" t="s">
        <v>2424</v>
      </c>
      <c r="E2" s="19" t="s">
        <v>2425</v>
      </c>
      <c r="F2" s="12" t="s">
        <v>30</v>
      </c>
      <c r="G2" s="12" t="s">
        <v>30</v>
      </c>
      <c r="H2" s="14" t="s">
        <v>150</v>
      </c>
      <c r="I2" s="14"/>
      <c r="J2" s="12" t="s">
        <v>34</v>
      </c>
      <c r="K2" s="150" t="s">
        <v>1397</v>
      </c>
      <c r="L2" s="125">
        <v>7.335</v>
      </c>
      <c r="M2" s="142">
        <v>1</v>
      </c>
      <c r="N2" s="128">
        <v>7.335</v>
      </c>
      <c r="O2" s="14"/>
      <c r="P2" s="12" t="s">
        <v>36</v>
      </c>
      <c r="Q2" s="143">
        <v>0.40212654664609898</v>
      </c>
      <c r="R2" s="143">
        <v>1.5775052471725801E-5</v>
      </c>
    </row>
    <row r="3" spans="1:18" x14ac:dyDescent="0.25">
      <c r="A3" s="14">
        <v>1182</v>
      </c>
      <c r="B3" s="14">
        <v>1182</v>
      </c>
      <c r="C3" s="19" t="s">
        <v>2426</v>
      </c>
      <c r="D3" s="14" t="s">
        <v>2427</v>
      </c>
      <c r="E3" s="19" t="s">
        <v>2425</v>
      </c>
      <c r="F3" s="12" t="s">
        <v>30</v>
      </c>
      <c r="G3" s="12" t="s">
        <v>30</v>
      </c>
      <c r="H3" s="14" t="s">
        <v>150</v>
      </c>
      <c r="I3" s="14"/>
      <c r="J3" s="12" t="s">
        <v>34</v>
      </c>
      <c r="K3" s="150" t="s">
        <v>1397</v>
      </c>
      <c r="L3" s="125">
        <v>28.956</v>
      </c>
      <c r="M3" s="142">
        <v>1</v>
      </c>
      <c r="N3" s="128">
        <v>28.956</v>
      </c>
      <c r="O3" s="14"/>
      <c r="P3" s="12" t="s">
        <v>36</v>
      </c>
      <c r="Q3" s="143">
        <v>1.5874027715452901</v>
      </c>
      <c r="R3" s="143">
        <v>6.2272342434851203E-5</v>
      </c>
    </row>
    <row r="4" spans="1:18" x14ac:dyDescent="0.25">
      <c r="A4" s="14">
        <v>1182</v>
      </c>
      <c r="B4" s="14">
        <v>1182</v>
      </c>
      <c r="C4" s="19" t="s">
        <v>2428</v>
      </c>
      <c r="D4" s="14" t="s">
        <v>2429</v>
      </c>
      <c r="E4" s="19" t="s">
        <v>2430</v>
      </c>
      <c r="F4" s="12" t="s">
        <v>30</v>
      </c>
      <c r="G4" s="12" t="s">
        <v>30</v>
      </c>
      <c r="H4" s="14" t="s">
        <v>150</v>
      </c>
      <c r="I4" s="14" t="s">
        <v>2431</v>
      </c>
      <c r="J4" s="12" t="s">
        <v>34</v>
      </c>
      <c r="K4" s="150" t="s">
        <v>1397</v>
      </c>
      <c r="L4" s="125">
        <v>2.9409999999999998</v>
      </c>
      <c r="M4" s="142">
        <v>1</v>
      </c>
      <c r="N4" s="128">
        <v>2.3929999999999998</v>
      </c>
      <c r="O4" s="14"/>
      <c r="P4" s="12" t="s">
        <v>36</v>
      </c>
      <c r="Q4" s="143">
        <v>0.131159876199512</v>
      </c>
      <c r="R4" s="143">
        <v>5.1452806249403799E-6</v>
      </c>
    </row>
    <row r="5" spans="1:18" x14ac:dyDescent="0.25">
      <c r="A5" s="14">
        <v>1182</v>
      </c>
      <c r="B5" s="14">
        <v>1182</v>
      </c>
      <c r="C5" s="19" t="s">
        <v>2432</v>
      </c>
      <c r="D5" s="14" t="s">
        <v>2433</v>
      </c>
      <c r="E5" s="19" t="s">
        <v>2434</v>
      </c>
      <c r="F5" s="12" t="s">
        <v>30</v>
      </c>
      <c r="G5" s="12" t="s">
        <v>30</v>
      </c>
      <c r="H5" s="14" t="s">
        <v>150</v>
      </c>
      <c r="I5" s="14"/>
      <c r="J5" s="12" t="s">
        <v>34</v>
      </c>
      <c r="K5" s="150" t="s">
        <v>1397</v>
      </c>
      <c r="L5" s="125">
        <v>-20.443000000000001</v>
      </c>
      <c r="M5" s="142">
        <v>1</v>
      </c>
      <c r="N5" s="128">
        <v>-20.443000000000001</v>
      </c>
      <c r="O5" s="14"/>
      <c r="P5" s="12" t="s">
        <v>36</v>
      </c>
      <c r="Q5" s="143">
        <v>-1.1206891943909001</v>
      </c>
      <c r="R5" s="143">
        <v>-4.3963600497063003E-5</v>
      </c>
    </row>
    <row r="6" spans="1:18" x14ac:dyDescent="0.25">
      <c r="A6" s="14">
        <v>1182</v>
      </c>
      <c r="B6" s="14">
        <v>14769</v>
      </c>
      <c r="C6" s="19" t="s">
        <v>2423</v>
      </c>
      <c r="D6" s="14" t="s">
        <v>2424</v>
      </c>
      <c r="E6" s="19" t="s">
        <v>2425</v>
      </c>
      <c r="F6" s="12" t="s">
        <v>30</v>
      </c>
      <c r="G6" s="12" t="s">
        <v>30</v>
      </c>
      <c r="H6" s="14" t="s">
        <v>150</v>
      </c>
      <c r="I6" s="14"/>
      <c r="J6" s="12" t="s">
        <v>34</v>
      </c>
      <c r="K6" s="150" t="s">
        <v>1397</v>
      </c>
      <c r="L6" s="125">
        <v>0.16900000000000001</v>
      </c>
      <c r="M6" s="142">
        <v>1</v>
      </c>
      <c r="N6" s="128">
        <v>0.16900000000000001</v>
      </c>
      <c r="O6" s="14"/>
      <c r="P6" s="12" t="s">
        <v>36</v>
      </c>
      <c r="Q6" s="143">
        <v>4.07808723853859E-2</v>
      </c>
      <c r="R6" s="143">
        <v>5.3288725166734401E-6</v>
      </c>
    </row>
    <row r="7" spans="1:18" x14ac:dyDescent="0.25">
      <c r="A7" s="14">
        <v>1182</v>
      </c>
      <c r="B7" s="14">
        <v>14769</v>
      </c>
      <c r="C7" s="19" t="s">
        <v>2426</v>
      </c>
      <c r="D7" s="14" t="s">
        <v>2427</v>
      </c>
      <c r="E7" s="19" t="s">
        <v>2425</v>
      </c>
      <c r="F7" s="12" t="s">
        <v>30</v>
      </c>
      <c r="G7" s="12" t="s">
        <v>30</v>
      </c>
      <c r="H7" s="14" t="s">
        <v>150</v>
      </c>
      <c r="I7" s="14"/>
      <c r="J7" s="12" t="s">
        <v>34</v>
      </c>
      <c r="K7" s="150" t="s">
        <v>1397</v>
      </c>
      <c r="L7" s="125">
        <v>4.0000000000000001E-3</v>
      </c>
      <c r="M7" s="142">
        <v>1</v>
      </c>
      <c r="N7" s="128">
        <v>4.0000000000000001E-3</v>
      </c>
      <c r="O7" s="14"/>
      <c r="P7" s="12" t="s">
        <v>36</v>
      </c>
      <c r="Q7" s="143">
        <v>9.9271606633849203E-4</v>
      </c>
      <c r="R7" s="143">
        <v>1.29719082828328E-7</v>
      </c>
    </row>
    <row r="8" spans="1:18" x14ac:dyDescent="0.25">
      <c r="A8" s="14">
        <v>1182</v>
      </c>
      <c r="B8" s="14">
        <v>14769</v>
      </c>
      <c r="C8" s="19" t="s">
        <v>2432</v>
      </c>
      <c r="D8" s="14" t="s">
        <v>2433</v>
      </c>
      <c r="E8" s="19" t="s">
        <v>2434</v>
      </c>
      <c r="F8" s="12" t="s">
        <v>30</v>
      </c>
      <c r="G8" s="12" t="s">
        <v>30</v>
      </c>
      <c r="H8" s="14" t="s">
        <v>150</v>
      </c>
      <c r="I8" s="14"/>
      <c r="J8" s="12" t="s">
        <v>34</v>
      </c>
      <c r="K8" s="150" t="s">
        <v>1397</v>
      </c>
      <c r="L8" s="125">
        <v>3.9769999999999999</v>
      </c>
      <c r="M8" s="142">
        <v>1</v>
      </c>
      <c r="N8" s="128">
        <v>3.9769999999999999</v>
      </c>
      <c r="O8" s="14"/>
      <c r="P8" s="12" t="s">
        <v>36</v>
      </c>
      <c r="Q8" s="143">
        <v>0.95822641154827604</v>
      </c>
      <c r="R8" s="143">
        <v>1.25212289256472E-4</v>
      </c>
    </row>
    <row r="9" spans="1:18" x14ac:dyDescent="0.25">
      <c r="A9" s="14">
        <v>12904</v>
      </c>
      <c r="B9" s="14">
        <v>12905</v>
      </c>
      <c r="C9" s="19" t="s">
        <v>2423</v>
      </c>
      <c r="D9" s="14" t="s">
        <v>2424</v>
      </c>
      <c r="E9" s="19" t="s">
        <v>2425</v>
      </c>
      <c r="F9" s="12" t="s">
        <v>30</v>
      </c>
      <c r="G9" s="12" t="s">
        <v>30</v>
      </c>
      <c r="H9" s="14" t="s">
        <v>150</v>
      </c>
      <c r="I9" s="14"/>
      <c r="J9" s="12" t="s">
        <v>34</v>
      </c>
      <c r="K9" s="150" t="s">
        <v>1397</v>
      </c>
      <c r="L9" s="125">
        <v>0.19800000000000001</v>
      </c>
      <c r="M9" s="142">
        <v>1</v>
      </c>
      <c r="N9" s="128">
        <v>0.19800000000000001</v>
      </c>
      <c r="O9" s="14"/>
      <c r="P9" s="12" t="s">
        <v>36</v>
      </c>
      <c r="Q9" s="143">
        <v>-2.6834620822212701E-2</v>
      </c>
      <c r="R9" s="143">
        <v>3.7154822605200298E-6</v>
      </c>
    </row>
    <row r="10" spans="1:18" x14ac:dyDescent="0.25">
      <c r="A10" s="14">
        <v>12904</v>
      </c>
      <c r="B10" s="14">
        <v>12905</v>
      </c>
      <c r="C10" s="19" t="s">
        <v>2426</v>
      </c>
      <c r="D10" s="14" t="s">
        <v>2427</v>
      </c>
      <c r="E10" s="19" t="s">
        <v>2425</v>
      </c>
      <c r="F10" s="12" t="s">
        <v>30</v>
      </c>
      <c r="G10" s="12" t="s">
        <v>30</v>
      </c>
      <c r="H10" s="14" t="s">
        <v>150</v>
      </c>
      <c r="I10" s="14"/>
      <c r="J10" s="12" t="s">
        <v>34</v>
      </c>
      <c r="K10" s="150" t="s">
        <v>1397</v>
      </c>
      <c r="L10" s="125">
        <v>2.9140000000000001</v>
      </c>
      <c r="M10" s="142">
        <v>1</v>
      </c>
      <c r="N10" s="128">
        <v>2.9140000000000001</v>
      </c>
      <c r="O10" s="14"/>
      <c r="P10" s="12" t="s">
        <v>36</v>
      </c>
      <c r="Q10" s="143">
        <v>-0.39504378908045001</v>
      </c>
      <c r="R10" s="143">
        <v>5.4697183917055998E-5</v>
      </c>
    </row>
    <row r="11" spans="1:18" x14ac:dyDescent="0.25">
      <c r="A11" s="14">
        <v>12904</v>
      </c>
      <c r="B11" s="14">
        <v>12905</v>
      </c>
      <c r="C11" s="19" t="s">
        <v>2432</v>
      </c>
      <c r="D11" s="14" t="s">
        <v>2433</v>
      </c>
      <c r="E11" s="19" t="s">
        <v>2434</v>
      </c>
      <c r="F11" s="12" t="s">
        <v>30</v>
      </c>
      <c r="G11" s="12" t="s">
        <v>30</v>
      </c>
      <c r="H11" s="14" t="s">
        <v>150</v>
      </c>
      <c r="I11" s="14"/>
      <c r="J11" s="12" t="s">
        <v>34</v>
      </c>
      <c r="K11" s="150" t="s">
        <v>1397</v>
      </c>
      <c r="L11" s="125">
        <v>-10.49</v>
      </c>
      <c r="M11" s="142">
        <v>1</v>
      </c>
      <c r="N11" s="128">
        <v>-10.49</v>
      </c>
      <c r="O11" s="14"/>
      <c r="P11" s="12" t="s">
        <v>36</v>
      </c>
      <c r="Q11" s="143">
        <v>1.42187840990266</v>
      </c>
      <c r="R11" s="143">
        <v>-1.9687120021598099E-4</v>
      </c>
    </row>
    <row r="12" spans="1:18" x14ac:dyDescent="0.25">
      <c r="A12" s="14">
        <v>12904</v>
      </c>
      <c r="B12" s="14">
        <v>13680</v>
      </c>
      <c r="C12" s="19" t="s">
        <v>2423</v>
      </c>
      <c r="D12" s="14" t="s">
        <v>2424</v>
      </c>
      <c r="E12" s="19" t="s">
        <v>2425</v>
      </c>
      <c r="F12" s="12" t="s">
        <v>30</v>
      </c>
      <c r="G12" s="12" t="s">
        <v>30</v>
      </c>
      <c r="H12" s="14" t="s">
        <v>150</v>
      </c>
      <c r="I12" s="14"/>
      <c r="J12" s="12" t="s">
        <v>34</v>
      </c>
      <c r="K12" s="150" t="s">
        <v>1397</v>
      </c>
      <c r="L12" s="125">
        <v>9.6000000000000002E-2</v>
      </c>
      <c r="M12" s="142">
        <v>1</v>
      </c>
      <c r="N12" s="128">
        <v>9.6000000000000002E-2</v>
      </c>
      <c r="O12" s="14"/>
      <c r="P12" s="12" t="s">
        <v>36</v>
      </c>
      <c r="Q12" s="143">
        <v>-1.87993905998336E-3</v>
      </c>
      <c r="R12" s="143">
        <v>1.60396714344391E-6</v>
      </c>
    </row>
    <row r="13" spans="1:18" x14ac:dyDescent="0.25">
      <c r="A13" s="14">
        <v>12904</v>
      </c>
      <c r="B13" s="14">
        <v>13680</v>
      </c>
      <c r="C13" s="19" t="s">
        <v>2426</v>
      </c>
      <c r="D13" s="14" t="s">
        <v>2427</v>
      </c>
      <c r="E13" s="19" t="s">
        <v>2425</v>
      </c>
      <c r="F13" s="12" t="s">
        <v>30</v>
      </c>
      <c r="G13" s="12" t="s">
        <v>30</v>
      </c>
      <c r="H13" s="14" t="s">
        <v>150</v>
      </c>
      <c r="I13" s="14"/>
      <c r="J13" s="12" t="s">
        <v>34</v>
      </c>
      <c r="K13" s="150" t="s">
        <v>1397</v>
      </c>
      <c r="L13" s="125">
        <v>0.112</v>
      </c>
      <c r="M13" s="142">
        <v>1</v>
      </c>
      <c r="N13" s="128">
        <v>0.112</v>
      </c>
      <c r="O13" s="14"/>
      <c r="P13" s="12" t="s">
        <v>36</v>
      </c>
      <c r="Q13" s="143">
        <v>-2.18907499853774E-3</v>
      </c>
      <c r="R13" s="143">
        <v>1.8677224421413601E-6</v>
      </c>
    </row>
    <row r="14" spans="1:18" x14ac:dyDescent="0.25">
      <c r="A14" s="14">
        <v>12904</v>
      </c>
      <c r="B14" s="14">
        <v>13680</v>
      </c>
      <c r="C14" s="19" t="s">
        <v>2432</v>
      </c>
      <c r="D14" s="14" t="s">
        <v>2433</v>
      </c>
      <c r="E14" s="19" t="s">
        <v>2434</v>
      </c>
      <c r="F14" s="12" t="s">
        <v>30</v>
      </c>
      <c r="G14" s="12" t="s">
        <v>30</v>
      </c>
      <c r="H14" s="14" t="s">
        <v>150</v>
      </c>
      <c r="I14" s="14"/>
      <c r="J14" s="12" t="s">
        <v>34</v>
      </c>
      <c r="K14" s="150" t="s">
        <v>1397</v>
      </c>
      <c r="L14" s="125">
        <v>-51.155999999999999</v>
      </c>
      <c r="M14" s="142">
        <v>1</v>
      </c>
      <c r="N14" s="128">
        <v>-51.155999999999999</v>
      </c>
      <c r="O14" s="14"/>
      <c r="P14" s="12" t="s">
        <v>36</v>
      </c>
      <c r="Q14" s="143">
        <v>1.00406901405852</v>
      </c>
      <c r="R14" s="143">
        <v>-8.5667335850463295E-4</v>
      </c>
    </row>
    <row r="15" spans="1:18" x14ac:dyDescent="0.25">
      <c r="A15" s="14">
        <v>424</v>
      </c>
      <c r="B15" s="14">
        <v>7228</v>
      </c>
      <c r="C15" s="19" t="s">
        <v>2435</v>
      </c>
      <c r="D15" s="14" t="s">
        <v>2436</v>
      </c>
      <c r="E15" s="19" t="s">
        <v>2430</v>
      </c>
      <c r="F15" s="12" t="s">
        <v>30</v>
      </c>
      <c r="G15" s="12" t="s">
        <v>30</v>
      </c>
      <c r="H15" s="14" t="s">
        <v>150</v>
      </c>
      <c r="I15" s="14" t="s">
        <v>2437</v>
      </c>
      <c r="J15" s="12" t="s">
        <v>34</v>
      </c>
      <c r="K15" s="150" t="s">
        <v>1574</v>
      </c>
      <c r="L15" s="125">
        <v>1.3959999999999999</v>
      </c>
      <c r="M15" s="142">
        <v>1</v>
      </c>
      <c r="N15" s="128">
        <v>0.251</v>
      </c>
      <c r="O15" s="14"/>
      <c r="P15" s="12" t="s">
        <v>36</v>
      </c>
      <c r="Q15" s="143">
        <v>5.32666384399209E-5</v>
      </c>
      <c r="R15" s="143">
        <v>9.6810414625496097E-8</v>
      </c>
    </row>
    <row r="16" spans="1:18" x14ac:dyDescent="0.25">
      <c r="A16" s="14">
        <v>424</v>
      </c>
      <c r="B16" s="14">
        <v>7228</v>
      </c>
      <c r="C16" s="19" t="s">
        <v>2423</v>
      </c>
      <c r="D16" s="14" t="s">
        <v>2424</v>
      </c>
      <c r="E16" s="19" t="s">
        <v>2425</v>
      </c>
      <c r="F16" s="12" t="s">
        <v>30</v>
      </c>
      <c r="G16" s="12" t="s">
        <v>30</v>
      </c>
      <c r="H16" s="14" t="s">
        <v>150</v>
      </c>
      <c r="I16" s="14"/>
      <c r="J16" s="12" t="s">
        <v>34</v>
      </c>
      <c r="K16" s="150" t="s">
        <v>1397</v>
      </c>
      <c r="L16" s="125">
        <v>4517.0770000000002</v>
      </c>
      <c r="M16" s="142">
        <v>1</v>
      </c>
      <c r="N16" s="128">
        <v>4517.0770000000002</v>
      </c>
      <c r="O16" s="14"/>
      <c r="P16" s="12" t="s">
        <v>36</v>
      </c>
      <c r="Q16" s="143">
        <v>0.957658972862931</v>
      </c>
      <c r="R16" s="143">
        <v>1.7405146062906801E-3</v>
      </c>
    </row>
    <row r="17" spans="1:18" x14ac:dyDescent="0.25">
      <c r="A17" s="14">
        <v>424</v>
      </c>
      <c r="B17" s="14">
        <v>7228</v>
      </c>
      <c r="C17" s="19" t="s">
        <v>2426</v>
      </c>
      <c r="D17" s="14" t="s">
        <v>2427</v>
      </c>
      <c r="E17" s="19" t="s">
        <v>2425</v>
      </c>
      <c r="F17" s="12" t="s">
        <v>30</v>
      </c>
      <c r="G17" s="12" t="s">
        <v>30</v>
      </c>
      <c r="H17" s="14" t="s">
        <v>150</v>
      </c>
      <c r="I17" s="14"/>
      <c r="J17" s="12" t="s">
        <v>34</v>
      </c>
      <c r="K17" s="150" t="s">
        <v>1397</v>
      </c>
      <c r="L17" s="125">
        <v>543.57799999999997</v>
      </c>
      <c r="M17" s="142">
        <v>1</v>
      </c>
      <c r="N17" s="128">
        <v>543.57799999999997</v>
      </c>
      <c r="O17" s="14"/>
      <c r="P17" s="12" t="s">
        <v>36</v>
      </c>
      <c r="Q17" s="143">
        <v>0.115243134944313</v>
      </c>
      <c r="R17" s="143">
        <v>2.0945071818798201E-4</v>
      </c>
    </row>
    <row r="18" spans="1:18" x14ac:dyDescent="0.25">
      <c r="A18" s="14">
        <v>424</v>
      </c>
      <c r="B18" s="14">
        <v>7228</v>
      </c>
      <c r="C18" s="19" t="s">
        <v>2428</v>
      </c>
      <c r="D18" s="14" t="s">
        <v>2429</v>
      </c>
      <c r="E18" s="19" t="s">
        <v>2430</v>
      </c>
      <c r="F18" s="12" t="s">
        <v>30</v>
      </c>
      <c r="G18" s="12" t="s">
        <v>30</v>
      </c>
      <c r="H18" s="14" t="s">
        <v>150</v>
      </c>
      <c r="I18" s="14" t="s">
        <v>2431</v>
      </c>
      <c r="J18" s="12" t="s">
        <v>34</v>
      </c>
      <c r="K18" s="150" t="s">
        <v>1397</v>
      </c>
      <c r="L18" s="125">
        <v>21.765000000000001</v>
      </c>
      <c r="M18" s="142">
        <v>1</v>
      </c>
      <c r="N18" s="128">
        <v>17.706</v>
      </c>
      <c r="O18" s="14"/>
      <c r="P18" s="12" t="s">
        <v>36</v>
      </c>
      <c r="Q18" s="143">
        <v>3.7537867494937599E-3</v>
      </c>
      <c r="R18" s="143">
        <v>6.8223875633538802E-6</v>
      </c>
    </row>
    <row r="19" spans="1:18" x14ac:dyDescent="0.25">
      <c r="A19" s="14">
        <v>424</v>
      </c>
      <c r="B19" s="14">
        <v>7228</v>
      </c>
      <c r="C19" s="19" t="s">
        <v>2432</v>
      </c>
      <c r="D19" s="14" t="s">
        <v>2433</v>
      </c>
      <c r="E19" s="19" t="s">
        <v>2434</v>
      </c>
      <c r="F19" s="12" t="s">
        <v>30</v>
      </c>
      <c r="G19" s="12" t="s">
        <v>30</v>
      </c>
      <c r="H19" s="14" t="s">
        <v>150</v>
      </c>
      <c r="I19" s="14"/>
      <c r="J19" s="12" t="s">
        <v>34</v>
      </c>
      <c r="K19" s="150" t="s">
        <v>1397</v>
      </c>
      <c r="L19" s="125">
        <v>-361.82100000000003</v>
      </c>
      <c r="M19" s="142">
        <v>1</v>
      </c>
      <c r="N19" s="128">
        <v>-361.82100000000003</v>
      </c>
      <c r="O19" s="14"/>
      <c r="P19" s="12" t="s">
        <v>36</v>
      </c>
      <c r="Q19" s="143">
        <v>-7.6709161195178399E-2</v>
      </c>
      <c r="R19" s="143">
        <v>-1.3941645124190201E-4</v>
      </c>
    </row>
    <row r="20" spans="1:18" x14ac:dyDescent="0.25">
      <c r="A20" s="2">
        <v>424</v>
      </c>
      <c r="B20" s="2">
        <v>7229</v>
      </c>
      <c r="C20" s="2" t="s">
        <v>2423</v>
      </c>
      <c r="D20" s="2" t="s">
        <v>2424</v>
      </c>
      <c r="E20" s="19" t="s">
        <v>2425</v>
      </c>
      <c r="F20" s="12" t="s">
        <v>30</v>
      </c>
      <c r="G20" s="12" t="s">
        <v>30</v>
      </c>
      <c r="H20" s="14" t="s">
        <v>150</v>
      </c>
      <c r="J20" s="2" t="s">
        <v>34</v>
      </c>
      <c r="K20" s="151" t="s">
        <v>1397</v>
      </c>
      <c r="L20" s="125">
        <v>1.702</v>
      </c>
      <c r="M20" s="135">
        <v>1</v>
      </c>
      <c r="N20" s="125">
        <v>1.702</v>
      </c>
      <c r="P20" s="12" t="s">
        <v>36</v>
      </c>
      <c r="Q20" s="137">
        <v>0.155020520944845</v>
      </c>
      <c r="R20" s="137">
        <v>1.0826272132465501E-5</v>
      </c>
    </row>
    <row r="21" spans="1:18" x14ac:dyDescent="0.25">
      <c r="A21" s="2">
        <v>424</v>
      </c>
      <c r="B21" s="2">
        <v>7229</v>
      </c>
      <c r="C21" s="2" t="s">
        <v>2426</v>
      </c>
      <c r="D21" s="2" t="s">
        <v>2427</v>
      </c>
      <c r="E21" s="2" t="s">
        <v>2425</v>
      </c>
      <c r="F21" s="2" t="s">
        <v>30</v>
      </c>
      <c r="G21" s="2" t="s">
        <v>30</v>
      </c>
      <c r="H21" s="2" t="s">
        <v>150</v>
      </c>
      <c r="J21" s="2" t="s">
        <v>34</v>
      </c>
      <c r="K21" s="151" t="s">
        <v>1397</v>
      </c>
      <c r="L21" s="125">
        <v>7.9749999999999996</v>
      </c>
      <c r="M21" s="135">
        <v>1</v>
      </c>
      <c r="N21" s="125">
        <v>7.9749999999999996</v>
      </c>
      <c r="P21" s="2" t="s">
        <v>36</v>
      </c>
      <c r="Q21" s="137">
        <v>0.72640250746521595</v>
      </c>
      <c r="R21" s="137">
        <v>5.0730259294649998E-5</v>
      </c>
    </row>
    <row r="22" spans="1:18" x14ac:dyDescent="0.25">
      <c r="A22" s="2">
        <v>424</v>
      </c>
      <c r="B22" s="2">
        <v>7229</v>
      </c>
      <c r="C22" s="2" t="s">
        <v>2428</v>
      </c>
      <c r="D22" s="2" t="s">
        <v>2429</v>
      </c>
      <c r="E22" s="2" t="s">
        <v>2430</v>
      </c>
      <c r="F22" s="2" t="s">
        <v>30</v>
      </c>
      <c r="G22" s="2" t="s">
        <v>30</v>
      </c>
      <c r="H22" s="2" t="s">
        <v>150</v>
      </c>
      <c r="I22" s="2" t="s">
        <v>2431</v>
      </c>
      <c r="J22" s="2" t="s">
        <v>34</v>
      </c>
      <c r="K22" s="151" t="s">
        <v>1397</v>
      </c>
      <c r="L22" s="125">
        <v>1.7649999999999999</v>
      </c>
      <c r="M22" s="135">
        <v>1</v>
      </c>
      <c r="N22" s="125">
        <v>1.4359999999999999</v>
      </c>
      <c r="P22" s="2" t="s">
        <v>36</v>
      </c>
      <c r="Q22" s="137">
        <v>0.13078638155271499</v>
      </c>
      <c r="R22" s="137">
        <v>9.1338162798067794E-6</v>
      </c>
    </row>
    <row r="23" spans="1:18" x14ac:dyDescent="0.25">
      <c r="A23" s="2">
        <v>424</v>
      </c>
      <c r="B23" s="2">
        <v>7229</v>
      </c>
      <c r="C23" s="2" t="s">
        <v>2432</v>
      </c>
      <c r="D23" s="2" t="s">
        <v>2433</v>
      </c>
      <c r="E23" s="2" t="s">
        <v>2434</v>
      </c>
      <c r="F23" s="2" t="s">
        <v>30</v>
      </c>
      <c r="G23" s="2" t="s">
        <v>30</v>
      </c>
      <c r="H23" s="2" t="s">
        <v>150</v>
      </c>
      <c r="J23" s="2" t="s">
        <v>34</v>
      </c>
      <c r="K23" s="151" t="s">
        <v>1397</v>
      </c>
      <c r="L23" s="125">
        <v>-0.13400000000000001</v>
      </c>
      <c r="M23" s="135">
        <v>1</v>
      </c>
      <c r="N23" s="125">
        <v>-0.13400000000000001</v>
      </c>
      <c r="P23" s="2" t="s">
        <v>36</v>
      </c>
      <c r="Q23" s="137">
        <v>-1.2209409962774699E-2</v>
      </c>
      <c r="R23" s="137">
        <v>-8.5267675549138104E-7</v>
      </c>
    </row>
    <row r="24" spans="1:18" x14ac:dyDescent="0.25">
      <c r="A24" s="2">
        <v>424</v>
      </c>
      <c r="B24" s="2">
        <v>9817</v>
      </c>
      <c r="C24" s="2" t="s">
        <v>2423</v>
      </c>
      <c r="D24" s="2" t="s">
        <v>2424</v>
      </c>
      <c r="E24" s="2" t="s">
        <v>2425</v>
      </c>
      <c r="F24" s="2" t="s">
        <v>30</v>
      </c>
      <c r="G24" s="2" t="s">
        <v>30</v>
      </c>
      <c r="H24" s="2" t="s">
        <v>150</v>
      </c>
      <c r="J24" s="2" t="s">
        <v>34</v>
      </c>
      <c r="K24" s="151" t="s">
        <v>1397</v>
      </c>
      <c r="L24" s="125">
        <v>2.5999999999999999E-2</v>
      </c>
      <c r="M24" s="135">
        <v>1</v>
      </c>
      <c r="N24" s="125">
        <v>2.5999999999999999E-2</v>
      </c>
      <c r="P24" s="2" t="s">
        <v>36</v>
      </c>
      <c r="Q24" s="137">
        <v>1</v>
      </c>
      <c r="R24" s="137">
        <v>9.7304017798826708E-6</v>
      </c>
    </row>
    <row r="25" spans="1:18" x14ac:dyDescent="0.25">
      <c r="A25" s="2">
        <v>424</v>
      </c>
      <c r="B25" s="2">
        <v>15416</v>
      </c>
      <c r="C25" s="2" t="s">
        <v>2423</v>
      </c>
      <c r="D25" s="2" t="s">
        <v>2424</v>
      </c>
      <c r="E25" s="2" t="s">
        <v>2425</v>
      </c>
      <c r="F25" s="2" t="s">
        <v>30</v>
      </c>
      <c r="G25" s="2" t="s">
        <v>30</v>
      </c>
      <c r="H25" s="2" t="s">
        <v>150</v>
      </c>
      <c r="J25" s="2" t="s">
        <v>34</v>
      </c>
      <c r="K25" s="151" t="s">
        <v>1397</v>
      </c>
      <c r="L25" s="125">
        <v>0.128</v>
      </c>
      <c r="M25" s="135">
        <v>1</v>
      </c>
      <c r="N25" s="125">
        <v>0.128</v>
      </c>
      <c r="P25" s="2" t="s">
        <v>36</v>
      </c>
      <c r="Q25" s="137">
        <v>1.00462926637897</v>
      </c>
      <c r="R25" s="137">
        <v>1.0312761487684101E-5</v>
      </c>
    </row>
    <row r="26" spans="1:18" x14ac:dyDescent="0.25">
      <c r="A26" s="2">
        <v>424</v>
      </c>
      <c r="B26" s="2">
        <v>15416</v>
      </c>
      <c r="C26" s="2" t="s">
        <v>2432</v>
      </c>
      <c r="D26" s="2" t="s">
        <v>2433</v>
      </c>
      <c r="E26" s="2" t="s">
        <v>2434</v>
      </c>
      <c r="F26" s="2" t="s">
        <v>30</v>
      </c>
      <c r="G26" s="2" t="s">
        <v>30</v>
      </c>
      <c r="H26" s="2" t="s">
        <v>150</v>
      </c>
      <c r="J26" s="2" t="s">
        <v>34</v>
      </c>
      <c r="K26" s="151" t="s">
        <v>1397</v>
      </c>
      <c r="L26" s="125">
        <v>-1E-3</v>
      </c>
      <c r="M26" s="135">
        <v>1</v>
      </c>
      <c r="N26" s="125">
        <v>-1E-3</v>
      </c>
      <c r="P26" s="2" t="s">
        <v>36</v>
      </c>
      <c r="Q26" s="137">
        <v>-4.6292663789721496E-3</v>
      </c>
      <c r="R26" s="137">
        <v>-4.7520534815164401E-8</v>
      </c>
    </row>
    <row r="27" spans="1:18" x14ac:dyDescent="0.25">
      <c r="A27" s="2">
        <v>969</v>
      </c>
      <c r="B27" s="2">
        <v>969</v>
      </c>
      <c r="C27" s="2" t="s">
        <v>2423</v>
      </c>
      <c r="D27" s="2" t="s">
        <v>2424</v>
      </c>
      <c r="E27" s="2" t="s">
        <v>2425</v>
      </c>
      <c r="F27" s="2" t="s">
        <v>30</v>
      </c>
      <c r="G27" s="2" t="s">
        <v>30</v>
      </c>
      <c r="H27" s="2" t="s">
        <v>150</v>
      </c>
      <c r="J27" s="2" t="s">
        <v>34</v>
      </c>
      <c r="K27" s="151" t="s">
        <v>1397</v>
      </c>
      <c r="L27" s="125">
        <v>1.6379999999999999</v>
      </c>
      <c r="M27" s="135">
        <v>1</v>
      </c>
      <c r="N27" s="125">
        <v>1.6379999999999999</v>
      </c>
      <c r="P27" s="2" t="s">
        <v>36</v>
      </c>
      <c r="Q27" s="137">
        <v>-2.7570106718389901E-3</v>
      </c>
      <c r="R27" s="137">
        <v>2.2128400387875401E-5</v>
      </c>
    </row>
    <row r="28" spans="1:18" x14ac:dyDescent="0.25">
      <c r="A28" s="2">
        <v>969</v>
      </c>
      <c r="B28" s="2">
        <v>969</v>
      </c>
      <c r="C28" s="2" t="s">
        <v>2426</v>
      </c>
      <c r="D28" s="2" t="s">
        <v>2427</v>
      </c>
      <c r="E28" s="2" t="s">
        <v>2425</v>
      </c>
      <c r="F28" s="2" t="s">
        <v>30</v>
      </c>
      <c r="G28" s="2" t="s">
        <v>30</v>
      </c>
      <c r="H28" s="2" t="s">
        <v>150</v>
      </c>
      <c r="J28" s="2" t="s">
        <v>34</v>
      </c>
      <c r="K28" s="151" t="s">
        <v>1397</v>
      </c>
      <c r="L28" s="125">
        <v>-4.0000000000000001E-3</v>
      </c>
      <c r="M28" s="135">
        <v>1</v>
      </c>
      <c r="N28" s="125">
        <v>-4.0000000000000001E-3</v>
      </c>
      <c r="P28" s="2" t="s">
        <v>36</v>
      </c>
      <c r="Q28" s="137">
        <v>6.3442226125585103E-6</v>
      </c>
      <c r="R28" s="137">
        <v>-5.0920186691503201E-8</v>
      </c>
    </row>
    <row r="29" spans="1:18" x14ac:dyDescent="0.25">
      <c r="A29" s="2">
        <v>969</v>
      </c>
      <c r="B29" s="2">
        <v>969</v>
      </c>
      <c r="C29" s="2" t="s">
        <v>2428</v>
      </c>
      <c r="D29" s="2" t="s">
        <v>2429</v>
      </c>
      <c r="E29" s="2" t="s">
        <v>2430</v>
      </c>
      <c r="F29" s="2" t="s">
        <v>30</v>
      </c>
      <c r="G29" s="2" t="s">
        <v>30</v>
      </c>
      <c r="H29" s="2" t="s">
        <v>150</v>
      </c>
      <c r="I29" s="2" t="s">
        <v>2431</v>
      </c>
      <c r="J29" s="2" t="s">
        <v>34</v>
      </c>
      <c r="K29" s="151" t="s">
        <v>1397</v>
      </c>
      <c r="L29" s="125">
        <v>0.88200000000000001</v>
      </c>
      <c r="M29" s="135">
        <v>1</v>
      </c>
      <c r="N29" s="125">
        <v>0.71799999999999997</v>
      </c>
      <c r="P29" s="2" t="s">
        <v>36</v>
      </c>
      <c r="Q29" s="137">
        <v>-1.2074334573127399E-3</v>
      </c>
      <c r="R29" s="137">
        <v>9.6911380351353807E-6</v>
      </c>
    </row>
    <row r="30" spans="1:18" x14ac:dyDescent="0.25">
      <c r="A30" s="2">
        <v>969</v>
      </c>
      <c r="B30" s="2">
        <v>969</v>
      </c>
      <c r="C30" s="2" t="s">
        <v>2432</v>
      </c>
      <c r="D30" s="2" t="s">
        <v>2433</v>
      </c>
      <c r="E30" s="2" t="s">
        <v>2434</v>
      </c>
      <c r="F30" s="2" t="s">
        <v>30</v>
      </c>
      <c r="G30" s="2" t="s">
        <v>30</v>
      </c>
      <c r="H30" s="2" t="s">
        <v>150</v>
      </c>
      <c r="J30" s="2" t="s">
        <v>34</v>
      </c>
      <c r="K30" s="151" t="s">
        <v>1397</v>
      </c>
      <c r="L30" s="125">
        <v>-596.59400000000005</v>
      </c>
      <c r="M30" s="135">
        <v>1</v>
      </c>
      <c r="N30" s="125">
        <v>-596.59400000000005</v>
      </c>
      <c r="P30" s="2" t="s">
        <v>36</v>
      </c>
      <c r="Q30" s="137">
        <v>1.0039580999065401</v>
      </c>
      <c r="R30" s="137">
        <v>-8.0579981188698101E-3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76"/>
  <sheetViews>
    <sheetView rightToLeft="1" topLeftCell="E1" workbookViewId="0">
      <selection activeCell="L11" sqref="L11"/>
    </sheetView>
  </sheetViews>
  <sheetFormatPr defaultColWidth="0" defaultRowHeight="13.8" x14ac:dyDescent="0.25"/>
  <cols>
    <col min="1" max="4" width="11.59765625" style="6" customWidth="1"/>
    <col min="5" max="5" width="11.59765625" style="3" customWidth="1"/>
    <col min="6" max="17" width="11.59765625" style="6" customWidth="1"/>
    <col min="18" max="18" width="11.59765625" style="6" hidden="1" customWidth="1"/>
    <col min="19" max="19" width="9" style="6" hidden="1" customWidth="1"/>
    <col min="20" max="16384" width="9" style="6" hidden="1"/>
  </cols>
  <sheetData>
    <row r="1" spans="1:17" s="176" customFormat="1" ht="52.8" x14ac:dyDescent="0.25">
      <c r="A1" s="13" t="s">
        <v>0</v>
      </c>
      <c r="B1" s="13" t="s">
        <v>1</v>
      </c>
      <c r="C1" s="13" t="s">
        <v>2399</v>
      </c>
      <c r="D1" s="13" t="s">
        <v>2400</v>
      </c>
      <c r="E1" s="13" t="s">
        <v>2401</v>
      </c>
      <c r="F1" s="13" t="s">
        <v>5</v>
      </c>
      <c r="G1" s="13" t="s">
        <v>6</v>
      </c>
      <c r="H1" s="13" t="s">
        <v>134</v>
      </c>
      <c r="I1" s="13" t="s">
        <v>2403</v>
      </c>
      <c r="J1" s="13" t="s">
        <v>10</v>
      </c>
      <c r="K1" s="13" t="s">
        <v>11</v>
      </c>
      <c r="L1" s="13" t="s">
        <v>2404</v>
      </c>
      <c r="M1" s="134" t="s">
        <v>18</v>
      </c>
      <c r="N1" s="136" t="s">
        <v>14</v>
      </c>
      <c r="O1" s="13" t="s">
        <v>20</v>
      </c>
      <c r="P1" s="136" t="s">
        <v>24</v>
      </c>
      <c r="Q1" s="136" t="s">
        <v>25</v>
      </c>
    </row>
    <row r="2" spans="1:17" x14ac:dyDescent="0.25">
      <c r="A2" s="6">
        <v>1182</v>
      </c>
      <c r="B2" s="6">
        <v>1182</v>
      </c>
      <c r="C2" s="6" t="s">
        <v>2406</v>
      </c>
      <c r="D2" s="6" t="s">
        <v>2407</v>
      </c>
      <c r="E2" s="3" t="s">
        <v>2408</v>
      </c>
      <c r="F2" s="6" t="s">
        <v>3024</v>
      </c>
      <c r="G2" s="6" t="s">
        <v>30</v>
      </c>
      <c r="H2" s="6" t="s">
        <v>150</v>
      </c>
      <c r="I2" s="6" t="s">
        <v>299</v>
      </c>
      <c r="J2" s="6" t="s">
        <v>152</v>
      </c>
      <c r="K2" s="6" t="s">
        <v>86</v>
      </c>
      <c r="L2" s="126">
        <v>259.77699999999999</v>
      </c>
      <c r="M2" s="177">
        <v>3.19</v>
      </c>
      <c r="N2" s="178">
        <v>2.1399999999999999E-2</v>
      </c>
      <c r="O2" s="179">
        <v>828.68799999999999</v>
      </c>
      <c r="P2" s="180">
        <v>0.122700554486102</v>
      </c>
      <c r="Q2" s="180">
        <v>1.7821626174193399E-3</v>
      </c>
    </row>
    <row r="3" spans="1:17" x14ac:dyDescent="0.25">
      <c r="A3" s="6">
        <v>1182</v>
      </c>
      <c r="B3" s="6">
        <v>1182</v>
      </c>
      <c r="C3" s="6" t="s">
        <v>2406</v>
      </c>
      <c r="D3" s="6" t="s">
        <v>2407</v>
      </c>
      <c r="E3" s="12" t="s">
        <v>2408</v>
      </c>
      <c r="F3" s="6" t="s">
        <v>3024</v>
      </c>
      <c r="G3" s="6" t="s">
        <v>30</v>
      </c>
      <c r="H3" s="6" t="s">
        <v>150</v>
      </c>
      <c r="I3" s="6" t="s">
        <v>299</v>
      </c>
      <c r="J3" s="6" t="s">
        <v>152</v>
      </c>
      <c r="K3" s="6" t="s">
        <v>589</v>
      </c>
      <c r="L3" s="179">
        <v>13.324</v>
      </c>
      <c r="M3" s="177">
        <v>3.7454999999999998</v>
      </c>
      <c r="N3" s="181">
        <v>0</v>
      </c>
      <c r="O3" s="179">
        <v>49.905999999999999</v>
      </c>
      <c r="P3" s="180">
        <v>7.3894286783044699E-3</v>
      </c>
      <c r="Q3" s="180">
        <v>1.07327661311036E-4</v>
      </c>
    </row>
    <row r="4" spans="1:17" x14ac:dyDescent="0.25">
      <c r="A4" s="6">
        <v>1182</v>
      </c>
      <c r="B4" s="6">
        <v>1182</v>
      </c>
      <c r="C4" s="6" t="s">
        <v>2406</v>
      </c>
      <c r="D4" s="6" t="s">
        <v>2407</v>
      </c>
      <c r="E4" s="12" t="s">
        <v>2408</v>
      </c>
      <c r="F4" s="6" t="s">
        <v>3024</v>
      </c>
      <c r="G4" s="6" t="s">
        <v>30</v>
      </c>
      <c r="H4" s="6" t="s">
        <v>150</v>
      </c>
      <c r="I4" s="6" t="s">
        <v>299</v>
      </c>
      <c r="J4" s="6" t="s">
        <v>152</v>
      </c>
      <c r="K4" s="6" t="s">
        <v>1154</v>
      </c>
      <c r="L4" s="179">
        <v>6.2110000000000003</v>
      </c>
      <c r="M4" s="177">
        <v>4.29</v>
      </c>
      <c r="N4" s="181">
        <v>0</v>
      </c>
      <c r="O4" s="179">
        <v>26.646999999999998</v>
      </c>
      <c r="P4" s="180">
        <v>3.9455673570808602E-3</v>
      </c>
      <c r="Q4" s="180">
        <v>5.7307342071514498E-5</v>
      </c>
    </row>
    <row r="5" spans="1:17" x14ac:dyDescent="0.25">
      <c r="A5" s="6">
        <v>1182</v>
      </c>
      <c r="B5" s="6">
        <v>1182</v>
      </c>
      <c r="C5" s="6" t="s">
        <v>2406</v>
      </c>
      <c r="D5" s="6" t="s">
        <v>2407</v>
      </c>
      <c r="E5" s="12" t="s">
        <v>2408</v>
      </c>
      <c r="F5" s="6" t="s">
        <v>3024</v>
      </c>
      <c r="G5" s="6" t="s">
        <v>30</v>
      </c>
      <c r="H5" s="6" t="s">
        <v>150</v>
      </c>
      <c r="I5" s="6" t="s">
        <v>299</v>
      </c>
      <c r="J5" s="6" t="s">
        <v>152</v>
      </c>
      <c r="K5" s="6" t="s">
        <v>3319</v>
      </c>
      <c r="L5" s="179">
        <v>0</v>
      </c>
      <c r="M5" s="177">
        <v>2.0365000000000001E-2</v>
      </c>
      <c r="N5" s="181">
        <v>0</v>
      </c>
      <c r="O5" s="179">
        <v>0</v>
      </c>
      <c r="P5" s="180">
        <v>1.2363002335149201E-9</v>
      </c>
      <c r="Q5" s="180">
        <v>1.7956626759389697E-11</v>
      </c>
    </row>
    <row r="6" spans="1:17" x14ac:dyDescent="0.25">
      <c r="A6" s="6">
        <v>1182</v>
      </c>
      <c r="B6" s="6">
        <v>1182</v>
      </c>
      <c r="C6" s="6" t="s">
        <v>2406</v>
      </c>
      <c r="D6" s="6" t="s">
        <v>2407</v>
      </c>
      <c r="E6" s="12" t="s">
        <v>2408</v>
      </c>
      <c r="F6" s="6" t="s">
        <v>3024</v>
      </c>
      <c r="G6" s="6" t="s">
        <v>30</v>
      </c>
      <c r="H6" s="6" t="s">
        <v>150</v>
      </c>
      <c r="I6" s="6" t="s">
        <v>299</v>
      </c>
      <c r="J6" s="6" t="s">
        <v>152</v>
      </c>
      <c r="K6" s="6" t="s">
        <v>3318</v>
      </c>
      <c r="L6" s="179">
        <v>0</v>
      </c>
      <c r="M6" s="177">
        <v>2.3275000000000001</v>
      </c>
      <c r="N6" s="181">
        <v>0</v>
      </c>
      <c r="O6" s="179">
        <v>1E-3</v>
      </c>
      <c r="P6" s="180">
        <v>8.9602209231710602E-8</v>
      </c>
      <c r="Q6" s="180">
        <v>1.3014261296515E-9</v>
      </c>
    </row>
    <row r="7" spans="1:17" x14ac:dyDescent="0.25">
      <c r="A7" s="6">
        <v>1182</v>
      </c>
      <c r="B7" s="6">
        <v>1182</v>
      </c>
      <c r="C7" s="6" t="s">
        <v>2406</v>
      </c>
      <c r="D7" s="6" t="s">
        <v>2407</v>
      </c>
      <c r="E7" s="12" t="s">
        <v>2408</v>
      </c>
      <c r="F7" s="6" t="s">
        <v>3022</v>
      </c>
      <c r="G7" s="6" t="s">
        <v>30</v>
      </c>
      <c r="H7" s="6" t="s">
        <v>150</v>
      </c>
      <c r="I7" s="6" t="s">
        <v>299</v>
      </c>
      <c r="J7" s="6" t="s">
        <v>152</v>
      </c>
      <c r="K7" s="6" t="s">
        <v>34</v>
      </c>
      <c r="L7" s="179">
        <v>4203.1157900000007</v>
      </c>
      <c r="M7" s="177">
        <v>1</v>
      </c>
      <c r="N7" s="182">
        <v>3.78E-2</v>
      </c>
      <c r="O7" s="179">
        <v>4203.1157900000007</v>
      </c>
      <c r="P7" s="180">
        <v>0.622126430783561</v>
      </c>
      <c r="Q7" s="180">
        <v>9.03606730136307E-3</v>
      </c>
    </row>
    <row r="8" spans="1:17" x14ac:dyDescent="0.25">
      <c r="A8" s="6">
        <v>1182</v>
      </c>
      <c r="B8" s="6">
        <v>1182</v>
      </c>
      <c r="C8" s="6" t="s">
        <v>382</v>
      </c>
      <c r="D8" s="6" t="s">
        <v>3320</v>
      </c>
      <c r="E8" s="12" t="s">
        <v>2408</v>
      </c>
      <c r="F8" s="6" t="s">
        <v>3022</v>
      </c>
      <c r="G8" s="6" t="s">
        <v>30</v>
      </c>
      <c r="H8" s="6" t="s">
        <v>150</v>
      </c>
      <c r="I8" s="6" t="s">
        <v>299</v>
      </c>
      <c r="J8" s="6" t="s">
        <v>152</v>
      </c>
      <c r="K8" s="6" t="s">
        <v>34</v>
      </c>
      <c r="L8" s="179">
        <v>658.52</v>
      </c>
      <c r="M8" s="177">
        <v>1</v>
      </c>
      <c r="N8" s="181">
        <v>4.0300000000000002E-2</v>
      </c>
      <c r="O8" s="179">
        <v>658.52</v>
      </c>
      <c r="P8" s="180">
        <v>9.7504571799340106E-2</v>
      </c>
      <c r="Q8" s="180">
        <v>1.41620389260708E-3</v>
      </c>
    </row>
    <row r="9" spans="1:17" x14ac:dyDescent="0.25">
      <c r="A9" s="6">
        <v>1182</v>
      </c>
      <c r="B9" s="6">
        <v>1182</v>
      </c>
      <c r="C9" s="6" t="s">
        <v>382</v>
      </c>
      <c r="D9" s="6" t="s">
        <v>3320</v>
      </c>
      <c r="E9" s="12" t="s">
        <v>2408</v>
      </c>
      <c r="F9" s="6" t="s">
        <v>3022</v>
      </c>
      <c r="G9" s="6" t="s">
        <v>30</v>
      </c>
      <c r="H9" s="6" t="s">
        <v>150</v>
      </c>
      <c r="I9" s="6" t="s">
        <v>299</v>
      </c>
      <c r="J9" s="6" t="s">
        <v>152</v>
      </c>
      <c r="K9" s="6" t="s">
        <v>34</v>
      </c>
      <c r="L9" s="179">
        <v>988.28700000000003</v>
      </c>
      <c r="M9" s="177">
        <v>1</v>
      </c>
      <c r="N9" s="181">
        <v>4.0300000000000002E-2</v>
      </c>
      <c r="O9" s="179">
        <v>988.28700000000003</v>
      </c>
      <c r="P9" s="180">
        <v>0.14633187539595699</v>
      </c>
      <c r="Q9" s="180">
        <v>2.1253954324801198E-3</v>
      </c>
    </row>
    <row r="10" spans="1:17" x14ac:dyDescent="0.25">
      <c r="A10" s="6">
        <v>1182</v>
      </c>
      <c r="B10" s="6">
        <v>1182</v>
      </c>
      <c r="C10" s="6" t="s">
        <v>382</v>
      </c>
      <c r="D10" s="6" t="s">
        <v>3320</v>
      </c>
      <c r="E10" s="12" t="s">
        <v>2408</v>
      </c>
      <c r="F10" s="6" t="s">
        <v>3022</v>
      </c>
      <c r="G10" s="6" t="s">
        <v>30</v>
      </c>
      <c r="H10" s="6" t="s">
        <v>150</v>
      </c>
      <c r="I10" s="6" t="s">
        <v>299</v>
      </c>
      <c r="J10" s="6" t="s">
        <v>152</v>
      </c>
      <c r="K10" s="6" t="s">
        <v>34</v>
      </c>
      <c r="L10" s="179">
        <v>0.01</v>
      </c>
      <c r="M10" s="177">
        <v>1</v>
      </c>
      <c r="N10" s="181">
        <v>4.0300000000000002E-2</v>
      </c>
      <c r="O10" s="179">
        <v>0.01</v>
      </c>
      <c r="P10" s="180">
        <v>1.48066114569463E-6</v>
      </c>
      <c r="Q10" s="180">
        <v>2.1505843669362999E-8</v>
      </c>
    </row>
    <row r="11" spans="1:17" x14ac:dyDescent="0.25">
      <c r="A11" s="6">
        <v>1182</v>
      </c>
      <c r="B11" s="6">
        <v>14769</v>
      </c>
      <c r="C11" s="6" t="s">
        <v>2406</v>
      </c>
      <c r="D11" s="6" t="s">
        <v>2407</v>
      </c>
      <c r="E11" s="12" t="s">
        <v>2408</v>
      </c>
      <c r="F11" s="6" t="s">
        <v>3024</v>
      </c>
      <c r="G11" s="6" t="s">
        <v>30</v>
      </c>
      <c r="H11" s="6" t="s">
        <v>150</v>
      </c>
      <c r="I11" s="6" t="s">
        <v>299</v>
      </c>
      <c r="J11" s="6" t="s">
        <v>152</v>
      </c>
      <c r="K11" s="6" t="s">
        <v>86</v>
      </c>
      <c r="L11" s="179">
        <v>5.8810000000000002</v>
      </c>
      <c r="M11" s="177">
        <v>3.19</v>
      </c>
      <c r="N11" s="178">
        <v>2.1399999999999999E-2</v>
      </c>
      <c r="O11" s="179">
        <v>18.760000000000002</v>
      </c>
      <c r="P11" s="180">
        <v>9.7641488200262E-3</v>
      </c>
      <c r="Q11" s="180">
        <v>5.9066083780566795E-4</v>
      </c>
    </row>
    <row r="12" spans="1:17" x14ac:dyDescent="0.25">
      <c r="A12" s="6">
        <v>1182</v>
      </c>
      <c r="B12" s="6">
        <v>14769</v>
      </c>
      <c r="C12" s="6" t="s">
        <v>2406</v>
      </c>
      <c r="D12" s="6" t="s">
        <v>2407</v>
      </c>
      <c r="E12" s="12" t="s">
        <v>2408</v>
      </c>
      <c r="F12" s="6" t="s">
        <v>3024</v>
      </c>
      <c r="G12" s="6" t="s">
        <v>30</v>
      </c>
      <c r="H12" s="6" t="s">
        <v>150</v>
      </c>
      <c r="I12" s="6" t="s">
        <v>299</v>
      </c>
      <c r="J12" s="6" t="s">
        <v>152</v>
      </c>
      <c r="K12" s="6" t="s">
        <v>589</v>
      </c>
      <c r="L12" s="179">
        <v>0.32800000000000001</v>
      </c>
      <c r="M12" s="177">
        <v>3.7454999999999998</v>
      </c>
      <c r="N12" s="181">
        <v>0</v>
      </c>
      <c r="O12" s="179">
        <v>1.23</v>
      </c>
      <c r="P12" s="180">
        <v>6.4012223768008896E-4</v>
      </c>
      <c r="Q12" s="180">
        <v>3.8722795419779901E-5</v>
      </c>
    </row>
    <row r="13" spans="1:17" x14ac:dyDescent="0.25">
      <c r="A13" s="6">
        <v>1182</v>
      </c>
      <c r="B13" s="6">
        <v>14769</v>
      </c>
      <c r="C13" s="6" t="s">
        <v>2406</v>
      </c>
      <c r="D13" s="6" t="s">
        <v>2407</v>
      </c>
      <c r="E13" s="12" t="s">
        <v>2408</v>
      </c>
      <c r="F13" s="6" t="s">
        <v>3024</v>
      </c>
      <c r="G13" s="6" t="s">
        <v>30</v>
      </c>
      <c r="H13" s="6" t="s">
        <v>150</v>
      </c>
      <c r="I13" s="6" t="s">
        <v>299</v>
      </c>
      <c r="J13" s="6" t="s">
        <v>152</v>
      </c>
      <c r="K13" s="6" t="s">
        <v>1154</v>
      </c>
      <c r="L13" s="179">
        <v>1.637</v>
      </c>
      <c r="M13" s="177">
        <v>4.29</v>
      </c>
      <c r="N13" s="181">
        <v>0</v>
      </c>
      <c r="O13" s="179">
        <v>7.024</v>
      </c>
      <c r="P13" s="180">
        <v>3.6559844095425298E-3</v>
      </c>
      <c r="Q13" s="180">
        <v>2.2116078463653099E-4</v>
      </c>
    </row>
    <row r="14" spans="1:17" x14ac:dyDescent="0.25">
      <c r="A14" s="6">
        <v>1182</v>
      </c>
      <c r="B14" s="6">
        <v>14769</v>
      </c>
      <c r="C14" s="6" t="s">
        <v>2406</v>
      </c>
      <c r="D14" s="6" t="s">
        <v>2407</v>
      </c>
      <c r="E14" s="12" t="s">
        <v>2408</v>
      </c>
      <c r="F14" s="6" t="s">
        <v>3024</v>
      </c>
      <c r="G14" s="6" t="s">
        <v>30</v>
      </c>
      <c r="H14" s="6" t="s">
        <v>150</v>
      </c>
      <c r="I14" s="6" t="s">
        <v>299</v>
      </c>
      <c r="J14" s="6" t="s">
        <v>152</v>
      </c>
      <c r="K14" s="6" t="s">
        <v>3319</v>
      </c>
      <c r="L14" s="179">
        <v>0.72299999999999998</v>
      </c>
      <c r="M14" s="177">
        <v>2.0365000000000001E-2</v>
      </c>
      <c r="N14" s="181">
        <v>0</v>
      </c>
      <c r="O14" s="179">
        <v>1.4730000000000001</v>
      </c>
      <c r="P14" s="180">
        <v>7.6657403574604502E-4</v>
      </c>
      <c r="Q14" s="180">
        <v>4.6372220511958102E-5</v>
      </c>
    </row>
    <row r="15" spans="1:17" x14ac:dyDescent="0.25">
      <c r="A15" s="6">
        <v>1182</v>
      </c>
      <c r="B15" s="6">
        <v>14769</v>
      </c>
      <c r="C15" s="6" t="s">
        <v>2406</v>
      </c>
      <c r="D15" s="6" t="s">
        <v>2407</v>
      </c>
      <c r="E15" s="12" t="s">
        <v>2408</v>
      </c>
      <c r="F15" s="6" t="s">
        <v>3024</v>
      </c>
      <c r="G15" s="6" t="s">
        <v>30</v>
      </c>
      <c r="H15" s="6" t="s">
        <v>150</v>
      </c>
      <c r="I15" s="6" t="s">
        <v>299</v>
      </c>
      <c r="J15" s="6" t="s">
        <v>152</v>
      </c>
      <c r="K15" s="6" t="s">
        <v>3318</v>
      </c>
      <c r="L15" s="179">
        <v>1E-3</v>
      </c>
      <c r="M15" s="177">
        <v>2.3275000000000001</v>
      </c>
      <c r="N15" s="181">
        <v>0</v>
      </c>
      <c r="O15" s="179">
        <v>2E-3</v>
      </c>
      <c r="P15" s="180">
        <v>9.8124526679941393E-7</v>
      </c>
      <c r="Q15" s="180">
        <v>5.9358287349314803E-8</v>
      </c>
    </row>
    <row r="16" spans="1:17" x14ac:dyDescent="0.25">
      <c r="A16" s="6">
        <v>1182</v>
      </c>
      <c r="B16" s="6">
        <v>14769</v>
      </c>
      <c r="C16" s="6" t="s">
        <v>2406</v>
      </c>
      <c r="D16" s="6" t="s">
        <v>2407</v>
      </c>
      <c r="E16" s="12" t="s">
        <v>2408</v>
      </c>
      <c r="F16" s="6" t="s">
        <v>3022</v>
      </c>
      <c r="G16" s="6" t="s">
        <v>30</v>
      </c>
      <c r="H16" s="6" t="s">
        <v>150</v>
      </c>
      <c r="I16" s="6" t="s">
        <v>299</v>
      </c>
      <c r="J16" s="6" t="s">
        <v>152</v>
      </c>
      <c r="K16" s="6" t="s">
        <v>34</v>
      </c>
      <c r="L16" s="179">
        <v>1203.3869999999999</v>
      </c>
      <c r="M16" s="177">
        <v>1</v>
      </c>
      <c r="N16" s="182">
        <v>3.78E-2</v>
      </c>
      <c r="O16" s="179">
        <v>1203.3869999999999</v>
      </c>
      <c r="P16" s="180">
        <v>0.62633737793611299</v>
      </c>
      <c r="Q16" s="180">
        <v>3.7888910464164399E-2</v>
      </c>
    </row>
    <row r="17" spans="1:17" x14ac:dyDescent="0.25">
      <c r="A17" s="6">
        <v>1182</v>
      </c>
      <c r="B17" s="6">
        <v>14769</v>
      </c>
      <c r="C17" s="6" t="s">
        <v>382</v>
      </c>
      <c r="D17" s="6" t="s">
        <v>3320</v>
      </c>
      <c r="E17" s="12" t="s">
        <v>2408</v>
      </c>
      <c r="F17" s="6" t="s">
        <v>3022</v>
      </c>
      <c r="G17" s="6" t="s">
        <v>30</v>
      </c>
      <c r="H17" s="6" t="s">
        <v>150</v>
      </c>
      <c r="I17" s="6" t="s">
        <v>299</v>
      </c>
      <c r="J17" s="6" t="s">
        <v>152</v>
      </c>
      <c r="K17" s="6" t="s">
        <v>34</v>
      </c>
      <c r="L17" s="179">
        <v>689.43200000000002</v>
      </c>
      <c r="M17" s="177">
        <v>1</v>
      </c>
      <c r="N17" s="181">
        <v>4.0300000000000002E-2</v>
      </c>
      <c r="O17" s="179">
        <v>689.43200000000002</v>
      </c>
      <c r="P17" s="180">
        <v>0.358834811315625</v>
      </c>
      <c r="Q17" s="180">
        <v>2.17069274743968E-2</v>
      </c>
    </row>
    <row r="18" spans="1:17" x14ac:dyDescent="0.25">
      <c r="A18" s="6">
        <v>12904</v>
      </c>
      <c r="B18" s="6">
        <v>12905</v>
      </c>
      <c r="C18" s="6" t="s">
        <v>382</v>
      </c>
      <c r="D18" s="6" t="s">
        <v>3320</v>
      </c>
      <c r="E18" s="12" t="s">
        <v>2408</v>
      </c>
      <c r="F18" s="6" t="s">
        <v>3022</v>
      </c>
      <c r="G18" s="6" t="s">
        <v>30</v>
      </c>
      <c r="H18" s="6" t="s">
        <v>150</v>
      </c>
      <c r="I18" s="6" t="s">
        <v>299</v>
      </c>
      <c r="J18" s="6" t="s">
        <v>152</v>
      </c>
      <c r="K18" s="6" t="s">
        <v>34</v>
      </c>
      <c r="L18" s="179">
        <v>0</v>
      </c>
      <c r="M18" s="177">
        <v>1</v>
      </c>
      <c r="N18" s="181">
        <v>0</v>
      </c>
      <c r="O18" s="179">
        <v>0</v>
      </c>
      <c r="P18" s="180">
        <v>2.6080971233262902E-9</v>
      </c>
      <c r="Q18" s="180">
        <v>1.87679055438704E-10</v>
      </c>
    </row>
    <row r="19" spans="1:17" x14ac:dyDescent="0.25">
      <c r="A19" s="6">
        <v>12904</v>
      </c>
      <c r="B19" s="6">
        <v>12905</v>
      </c>
      <c r="C19" s="6" t="s">
        <v>382</v>
      </c>
      <c r="D19" s="6" t="s">
        <v>3320</v>
      </c>
      <c r="E19" s="12" t="s">
        <v>2408</v>
      </c>
      <c r="F19" s="6" t="s">
        <v>3022</v>
      </c>
      <c r="G19" s="6" t="s">
        <v>30</v>
      </c>
      <c r="H19" s="6" t="s">
        <v>150</v>
      </c>
      <c r="I19" s="6" t="s">
        <v>299</v>
      </c>
      <c r="J19" s="6" t="s">
        <v>152</v>
      </c>
      <c r="K19" s="6" t="s">
        <v>34</v>
      </c>
      <c r="L19" s="179">
        <v>1309.6959999999999</v>
      </c>
      <c r="M19" s="177">
        <v>1</v>
      </c>
      <c r="N19" s="181">
        <v>4.0300000000000002E-2</v>
      </c>
      <c r="O19" s="179">
        <v>1309.6959999999999</v>
      </c>
      <c r="P19" s="180">
        <v>0.34158144482748698</v>
      </c>
      <c r="Q19" s="180">
        <v>2.4580251382222099E-2</v>
      </c>
    </row>
    <row r="20" spans="1:17" x14ac:dyDescent="0.25">
      <c r="A20" s="6">
        <v>12904</v>
      </c>
      <c r="B20" s="6">
        <v>12905</v>
      </c>
      <c r="C20" s="6" t="s">
        <v>2406</v>
      </c>
      <c r="D20" s="6" t="s">
        <v>2407</v>
      </c>
      <c r="E20" s="12" t="s">
        <v>2408</v>
      </c>
      <c r="F20" s="6" t="s">
        <v>3024</v>
      </c>
      <c r="G20" s="6" t="s">
        <v>30</v>
      </c>
      <c r="H20" s="6" t="s">
        <v>150</v>
      </c>
      <c r="I20" s="6" t="s">
        <v>299</v>
      </c>
      <c r="J20" s="6" t="s">
        <v>152</v>
      </c>
      <c r="K20" s="6" t="s">
        <v>86</v>
      </c>
      <c r="L20" s="179">
        <v>4.8390000000000004</v>
      </c>
      <c r="M20" s="177">
        <v>3.19</v>
      </c>
      <c r="N20" s="178">
        <v>2.1399999999999999E-2</v>
      </c>
      <c r="O20" s="179">
        <v>15.436999999999999</v>
      </c>
      <c r="P20" s="180">
        <v>4.0261486878046399E-3</v>
      </c>
      <c r="Q20" s="180">
        <v>2.8972225613256802E-4</v>
      </c>
    </row>
    <row r="21" spans="1:17" x14ac:dyDescent="0.25">
      <c r="A21" s="6">
        <v>12904</v>
      </c>
      <c r="B21" s="6">
        <v>12905</v>
      </c>
      <c r="C21" s="6" t="s">
        <v>2406</v>
      </c>
      <c r="D21" t="s">
        <v>2407</v>
      </c>
      <c r="E21" s="3" t="s">
        <v>2408</v>
      </c>
      <c r="F21" s="6" t="s">
        <v>3024</v>
      </c>
      <c r="G21" s="6" t="s">
        <v>30</v>
      </c>
      <c r="H21" s="6" t="s">
        <v>150</v>
      </c>
      <c r="I21" s="6" t="s">
        <v>299</v>
      </c>
      <c r="J21" s="6" t="s">
        <v>152</v>
      </c>
      <c r="K21" s="6" t="s">
        <v>589</v>
      </c>
      <c r="L21" s="179">
        <v>6.6000000000000003E-2</v>
      </c>
      <c r="M21" s="177">
        <v>3.7454999999999998</v>
      </c>
      <c r="N21" s="181">
        <v>0</v>
      </c>
      <c r="O21" s="179">
        <v>0.247</v>
      </c>
      <c r="P21" s="180">
        <v>6.4365488412233398E-5</v>
      </c>
      <c r="Q21" s="180">
        <v>4.6317500832378E-6</v>
      </c>
    </row>
    <row r="22" spans="1:17" x14ac:dyDescent="0.25">
      <c r="A22" s="6">
        <v>12904</v>
      </c>
      <c r="B22" s="6">
        <v>12905</v>
      </c>
      <c r="C22" s="6" t="s">
        <v>2406</v>
      </c>
      <c r="D22" s="6" t="s">
        <v>2407</v>
      </c>
      <c r="E22" s="3" t="s">
        <v>2408</v>
      </c>
      <c r="F22" s="6" t="s">
        <v>3024</v>
      </c>
      <c r="G22" s="6" t="s">
        <v>30</v>
      </c>
      <c r="H22" s="6" t="s">
        <v>150</v>
      </c>
      <c r="I22" s="6" t="s">
        <v>299</v>
      </c>
      <c r="J22" s="6" t="s">
        <v>152</v>
      </c>
      <c r="K22" s="6" t="s">
        <v>1154</v>
      </c>
      <c r="L22" s="179">
        <v>0.26900000000000002</v>
      </c>
      <c r="M22" s="177">
        <v>4.29</v>
      </c>
      <c r="N22" s="181">
        <v>0</v>
      </c>
      <c r="O22" s="179">
        <v>1.1519999999999999</v>
      </c>
      <c r="P22" s="180">
        <v>3.0047352297932E-4</v>
      </c>
      <c r="Q22" s="180">
        <v>2.1622119235029501E-5</v>
      </c>
    </row>
    <row r="23" spans="1:17" x14ac:dyDescent="0.25">
      <c r="A23" s="6">
        <v>12904</v>
      </c>
      <c r="B23" s="6">
        <v>12905</v>
      </c>
      <c r="C23" s="6" t="s">
        <v>2406</v>
      </c>
      <c r="D23" s="6" t="s">
        <v>2407</v>
      </c>
      <c r="E23" s="3" t="s">
        <v>2408</v>
      </c>
      <c r="F23" s="6" t="s">
        <v>3024</v>
      </c>
      <c r="G23" s="6" t="s">
        <v>30</v>
      </c>
      <c r="H23" s="6" t="s">
        <v>150</v>
      </c>
      <c r="I23" s="6" t="s">
        <v>299</v>
      </c>
      <c r="J23" s="6" t="s">
        <v>152</v>
      </c>
      <c r="K23" s="6" t="s">
        <v>3319</v>
      </c>
      <c r="L23" s="179">
        <v>2.5139999999999998</v>
      </c>
      <c r="M23" s="177">
        <v>2.0365000000000001E-2</v>
      </c>
      <c r="N23" s="181">
        <v>0</v>
      </c>
      <c r="O23" s="179">
        <v>5.12</v>
      </c>
      <c r="P23" s="180">
        <v>1.33535854978737E-3</v>
      </c>
      <c r="Q23" s="180">
        <v>9.6092599104000704E-5</v>
      </c>
    </row>
    <row r="24" spans="1:17" x14ac:dyDescent="0.25">
      <c r="A24" s="6">
        <v>12904</v>
      </c>
      <c r="B24" s="6">
        <v>12905</v>
      </c>
      <c r="C24" s="6" t="s">
        <v>2406</v>
      </c>
      <c r="D24" s="6" t="s">
        <v>2407</v>
      </c>
      <c r="E24" s="3" t="s">
        <v>2408</v>
      </c>
      <c r="F24" s="6" t="s">
        <v>3024</v>
      </c>
      <c r="G24" s="6" t="s">
        <v>30</v>
      </c>
      <c r="H24" s="6" t="s">
        <v>150</v>
      </c>
      <c r="I24" s="6" t="s">
        <v>299</v>
      </c>
      <c r="J24" s="6" t="s">
        <v>152</v>
      </c>
      <c r="K24" s="6" t="s">
        <v>3318</v>
      </c>
      <c r="L24" s="179">
        <v>0</v>
      </c>
      <c r="M24" s="177">
        <v>2.3275000000000001</v>
      </c>
      <c r="N24" s="181">
        <v>0</v>
      </c>
      <c r="O24" s="179">
        <v>1E-3</v>
      </c>
      <c r="P24" s="180">
        <v>1.4568830530900701E-7</v>
      </c>
      <c r="Q24" s="180">
        <v>1.0483752036806E-8</v>
      </c>
    </row>
    <row r="25" spans="1:17" x14ac:dyDescent="0.25">
      <c r="A25" s="6">
        <v>12904</v>
      </c>
      <c r="B25" s="6">
        <v>12905</v>
      </c>
      <c r="C25" s="6" t="s">
        <v>2406</v>
      </c>
      <c r="D25" s="6" t="s">
        <v>2407</v>
      </c>
      <c r="E25" s="3" t="s">
        <v>2408</v>
      </c>
      <c r="F25" s="6" t="s">
        <v>3022</v>
      </c>
      <c r="G25" s="6" t="s">
        <v>30</v>
      </c>
      <c r="H25" s="6" t="s">
        <v>150</v>
      </c>
      <c r="I25" s="6" t="s">
        <v>299</v>
      </c>
      <c r="J25" s="6" t="s">
        <v>152</v>
      </c>
      <c r="K25" s="6" t="s">
        <v>34</v>
      </c>
      <c r="L25" s="179">
        <v>2434.9237800000001</v>
      </c>
      <c r="M25" s="177">
        <v>1</v>
      </c>
      <c r="N25" s="182">
        <v>3.78E-2</v>
      </c>
      <c r="O25" s="179">
        <v>2434.9237800000001</v>
      </c>
      <c r="P25" s="180">
        <v>0.63501471476975002</v>
      </c>
      <c r="Q25" s="180">
        <v>4.5695752965544303E-2</v>
      </c>
    </row>
    <row r="26" spans="1:17" x14ac:dyDescent="0.25">
      <c r="A26" s="6">
        <v>12904</v>
      </c>
      <c r="B26" s="6">
        <v>12905</v>
      </c>
      <c r="C26" s="6" t="s">
        <v>382</v>
      </c>
      <c r="D26" s="6" t="s">
        <v>3320</v>
      </c>
      <c r="E26" s="3" t="s">
        <v>2408</v>
      </c>
      <c r="F26" s="6" t="s">
        <v>3022</v>
      </c>
      <c r="G26" s="6" t="s">
        <v>30</v>
      </c>
      <c r="H26" s="6" t="s">
        <v>150</v>
      </c>
      <c r="I26" s="6" t="s">
        <v>299</v>
      </c>
      <c r="J26" s="6" t="s">
        <v>152</v>
      </c>
      <c r="K26" s="6" t="s">
        <v>34</v>
      </c>
      <c r="L26" s="179">
        <v>67.778999999999996</v>
      </c>
      <c r="M26" s="177">
        <v>1</v>
      </c>
      <c r="N26" s="182">
        <v>3.78E-2</v>
      </c>
      <c r="O26" s="179">
        <v>67.778999999999996</v>
      </c>
      <c r="P26" s="180">
        <v>1.7677345857376701E-2</v>
      </c>
      <c r="Q26" s="180">
        <v>1.2720644271653899E-3</v>
      </c>
    </row>
    <row r="27" spans="1:17" x14ac:dyDescent="0.25">
      <c r="A27" s="6">
        <v>12904</v>
      </c>
      <c r="B27" s="6">
        <v>13680</v>
      </c>
      <c r="C27" s="6" t="s">
        <v>382</v>
      </c>
      <c r="D27" s="6" t="s">
        <v>3320</v>
      </c>
      <c r="E27" s="3" t="s">
        <v>2408</v>
      </c>
      <c r="F27" s="6" t="s">
        <v>3022</v>
      </c>
      <c r="G27" s="6" t="s">
        <v>30</v>
      </c>
      <c r="H27" s="6" t="s">
        <v>150</v>
      </c>
      <c r="I27" s="6" t="s">
        <v>299</v>
      </c>
      <c r="J27" s="6" t="s">
        <v>152</v>
      </c>
      <c r="K27" s="6" t="s">
        <v>34</v>
      </c>
      <c r="L27" s="179">
        <v>0</v>
      </c>
      <c r="M27" s="177">
        <v>1</v>
      </c>
      <c r="N27" s="181">
        <v>0</v>
      </c>
      <c r="O27" s="179">
        <v>0</v>
      </c>
      <c r="P27" s="180">
        <v>2.4741718393361002E-9</v>
      </c>
      <c r="Q27" s="180">
        <v>1.6746368171266599E-10</v>
      </c>
    </row>
    <row r="28" spans="1:17" x14ac:dyDescent="0.25">
      <c r="A28" s="6">
        <v>12904</v>
      </c>
      <c r="B28" s="6">
        <v>13680</v>
      </c>
      <c r="C28" s="6" t="s">
        <v>382</v>
      </c>
      <c r="D28" s="6" t="s">
        <v>3320</v>
      </c>
      <c r="E28" s="3" t="s">
        <v>2408</v>
      </c>
      <c r="F28" s="6" t="s">
        <v>3022</v>
      </c>
      <c r="G28" s="6" t="s">
        <v>30</v>
      </c>
      <c r="H28" s="6" t="s">
        <v>150</v>
      </c>
      <c r="I28" s="6" t="s">
        <v>299</v>
      </c>
      <c r="J28" s="6" t="s">
        <v>152</v>
      </c>
      <c r="K28" s="6" t="s">
        <v>34</v>
      </c>
      <c r="L28" s="179">
        <v>676.91899999999998</v>
      </c>
      <c r="M28" s="177">
        <v>1</v>
      </c>
      <c r="N28" s="181">
        <v>4.0300000000000002E-2</v>
      </c>
      <c r="O28" s="179">
        <v>676.91899999999998</v>
      </c>
      <c r="P28" s="180">
        <v>0.16748135067023401</v>
      </c>
      <c r="Q28" s="180">
        <v>1.1335931949243001E-2</v>
      </c>
    </row>
    <row r="29" spans="1:17" x14ac:dyDescent="0.25">
      <c r="A29" s="6">
        <v>12904</v>
      </c>
      <c r="B29" s="6">
        <v>13680</v>
      </c>
      <c r="C29" s="6" t="s">
        <v>2406</v>
      </c>
      <c r="D29" s="6" t="s">
        <v>2407</v>
      </c>
      <c r="E29" s="3" t="s">
        <v>2408</v>
      </c>
      <c r="F29" s="6" t="s">
        <v>3024</v>
      </c>
      <c r="G29" s="6" t="s">
        <v>30</v>
      </c>
      <c r="H29" s="6" t="s">
        <v>150</v>
      </c>
      <c r="I29" s="6" t="s">
        <v>299</v>
      </c>
      <c r="J29" s="6" t="s">
        <v>152</v>
      </c>
      <c r="K29" s="6" t="s">
        <v>86</v>
      </c>
      <c r="L29" s="179">
        <v>59.161000000000001</v>
      </c>
      <c r="M29" s="177">
        <v>3.19</v>
      </c>
      <c r="N29" s="178">
        <v>2.1399999999999999E-2</v>
      </c>
      <c r="O29" s="179">
        <v>188.72499999999999</v>
      </c>
      <c r="P29" s="180">
        <v>4.66937512061434E-2</v>
      </c>
      <c r="Q29" s="180">
        <v>3.16045448648152E-3</v>
      </c>
    </row>
    <row r="30" spans="1:17" x14ac:dyDescent="0.25">
      <c r="A30" s="6">
        <v>12904</v>
      </c>
      <c r="B30" s="6">
        <v>13680</v>
      </c>
      <c r="C30" s="6" t="s">
        <v>2406</v>
      </c>
      <c r="D30" s="6" t="s">
        <v>2407</v>
      </c>
      <c r="E30" s="3" t="s">
        <v>2408</v>
      </c>
      <c r="F30" s="6" t="s">
        <v>3024</v>
      </c>
      <c r="G30" s="6" t="s">
        <v>30</v>
      </c>
      <c r="H30" s="6" t="s">
        <v>150</v>
      </c>
      <c r="I30" s="6" t="s">
        <v>299</v>
      </c>
      <c r="J30" s="6" t="s">
        <v>152</v>
      </c>
      <c r="K30" s="6" t="s">
        <v>589</v>
      </c>
      <c r="L30" s="179">
        <v>1.224</v>
      </c>
      <c r="M30" s="177">
        <v>3.7454999999999998</v>
      </c>
      <c r="N30" s="181">
        <v>0</v>
      </c>
      <c r="O30" s="179">
        <v>4.5839999999999996</v>
      </c>
      <c r="P30" s="180">
        <v>1.13424503236367E-3</v>
      </c>
      <c r="Q30" s="180">
        <v>7.6771081969346798E-5</v>
      </c>
    </row>
    <row r="31" spans="1:17" x14ac:dyDescent="0.25">
      <c r="A31" s="6">
        <v>12904</v>
      </c>
      <c r="B31" s="6">
        <v>13680</v>
      </c>
      <c r="C31" s="6" t="s">
        <v>2406</v>
      </c>
      <c r="D31" s="6" t="s">
        <v>2407</v>
      </c>
      <c r="E31" s="3" t="s">
        <v>2408</v>
      </c>
      <c r="F31" s="6" t="s">
        <v>3024</v>
      </c>
      <c r="G31" s="6" t="s">
        <v>30</v>
      </c>
      <c r="H31" s="6" t="s">
        <v>150</v>
      </c>
      <c r="I31" s="6" t="s">
        <v>299</v>
      </c>
      <c r="J31" s="6" t="s">
        <v>152</v>
      </c>
      <c r="K31" s="6" t="s">
        <v>1154</v>
      </c>
      <c r="L31" s="179">
        <v>5.7089999999999996</v>
      </c>
      <c r="M31" s="177">
        <v>4.29</v>
      </c>
      <c r="N31" s="181">
        <v>0</v>
      </c>
      <c r="O31" s="179">
        <v>24.49</v>
      </c>
      <c r="P31" s="180">
        <v>6.0593055218901397E-3</v>
      </c>
      <c r="Q31" s="180">
        <v>4.1012252875284897E-4</v>
      </c>
    </row>
    <row r="32" spans="1:17" x14ac:dyDescent="0.25">
      <c r="A32" s="6">
        <v>12904</v>
      </c>
      <c r="B32" s="6">
        <v>13680</v>
      </c>
      <c r="C32" s="6" t="s">
        <v>2406</v>
      </c>
      <c r="D32" s="6" t="s">
        <v>2407</v>
      </c>
      <c r="E32" s="3" t="s">
        <v>2408</v>
      </c>
      <c r="F32" s="6" t="s">
        <v>3024</v>
      </c>
      <c r="G32" s="6" t="s">
        <v>30</v>
      </c>
      <c r="H32" s="6" t="s">
        <v>150</v>
      </c>
      <c r="I32" s="6" t="s">
        <v>299</v>
      </c>
      <c r="J32" s="6" t="s">
        <v>152</v>
      </c>
      <c r="K32" s="6" t="s">
        <v>3319</v>
      </c>
      <c r="L32" s="179">
        <v>7.3040000000000003</v>
      </c>
      <c r="M32" s="177">
        <v>2.0365000000000001E-2</v>
      </c>
      <c r="N32" s="181">
        <v>0</v>
      </c>
      <c r="O32" s="179">
        <v>14.874000000000001</v>
      </c>
      <c r="P32" s="180">
        <v>3.67999519831121E-3</v>
      </c>
      <c r="Q32" s="180">
        <v>2.4907952422556501E-4</v>
      </c>
    </row>
    <row r="33" spans="1:17" x14ac:dyDescent="0.25">
      <c r="A33" s="6">
        <v>12904</v>
      </c>
      <c r="B33" s="6">
        <v>13680</v>
      </c>
      <c r="C33" s="6" t="s">
        <v>2406</v>
      </c>
      <c r="D33" s="6" t="s">
        <v>2407</v>
      </c>
      <c r="E33" s="3" t="s">
        <v>2408</v>
      </c>
      <c r="F33" s="6" t="s">
        <v>3022</v>
      </c>
      <c r="G33" s="6" t="s">
        <v>30</v>
      </c>
      <c r="H33" s="6" t="s">
        <v>150</v>
      </c>
      <c r="I33" s="6" t="s">
        <v>299</v>
      </c>
      <c r="J33" s="6" t="s">
        <v>152</v>
      </c>
      <c r="K33" s="6" t="s">
        <v>34</v>
      </c>
      <c r="L33" s="179">
        <v>3132.165</v>
      </c>
      <c r="M33" s="177">
        <v>1</v>
      </c>
      <c r="N33" s="182">
        <v>3.78E-2</v>
      </c>
      <c r="O33" s="179">
        <v>3132.165</v>
      </c>
      <c r="P33" s="180">
        <v>0.77495134989688597</v>
      </c>
      <c r="Q33" s="180">
        <v>5.24523818995353E-2</v>
      </c>
    </row>
    <row r="34" spans="1:17" x14ac:dyDescent="0.25">
      <c r="A34" s="6">
        <v>424</v>
      </c>
      <c r="B34" s="6">
        <v>7228</v>
      </c>
      <c r="C34" s="6" t="s">
        <v>2406</v>
      </c>
      <c r="D34" s="6" t="s">
        <v>2407</v>
      </c>
      <c r="E34" s="3" t="s">
        <v>2408</v>
      </c>
      <c r="F34" s="6" t="s">
        <v>3024</v>
      </c>
      <c r="G34" s="6" t="s">
        <v>30</v>
      </c>
      <c r="H34" s="6" t="s">
        <v>150</v>
      </c>
      <c r="I34" s="6" t="s">
        <v>299</v>
      </c>
      <c r="J34" s="6" t="s">
        <v>152</v>
      </c>
      <c r="K34" s="6" t="s">
        <v>86</v>
      </c>
      <c r="L34" s="179">
        <v>2958.5659999999998</v>
      </c>
      <c r="M34" s="177">
        <v>3.19</v>
      </c>
      <c r="N34" s="178">
        <v>2.1399999999999999E-2</v>
      </c>
      <c r="O34" s="179">
        <v>9437.8269999999993</v>
      </c>
      <c r="P34" s="180">
        <v>0.38929222080049197</v>
      </c>
      <c r="Q34" s="180">
        <v>3.6365718472070999E-3</v>
      </c>
    </row>
    <row r="35" spans="1:17" x14ac:dyDescent="0.25">
      <c r="A35" s="6">
        <v>424</v>
      </c>
      <c r="B35" s="6">
        <v>7228</v>
      </c>
      <c r="C35" s="6" t="s">
        <v>2406</v>
      </c>
      <c r="D35" s="6" t="s">
        <v>2407</v>
      </c>
      <c r="E35" s="3" t="s">
        <v>2408</v>
      </c>
      <c r="F35" s="6" t="s">
        <v>3024</v>
      </c>
      <c r="G35" s="6" t="s">
        <v>30</v>
      </c>
      <c r="H35" s="6" t="s">
        <v>150</v>
      </c>
      <c r="I35" s="6" t="s">
        <v>299</v>
      </c>
      <c r="J35" s="6" t="s">
        <v>152</v>
      </c>
      <c r="K35" s="6" t="s">
        <v>589</v>
      </c>
      <c r="L35" s="179">
        <v>70.843000000000004</v>
      </c>
      <c r="M35" s="177">
        <v>3.7454999999999998</v>
      </c>
      <c r="N35" s="181">
        <v>0</v>
      </c>
      <c r="O35" s="179">
        <v>265.34300000000002</v>
      </c>
      <c r="P35" s="180">
        <v>1.09448785595381E-2</v>
      </c>
      <c r="Q35" s="180">
        <v>1.02241542764131E-4</v>
      </c>
    </row>
    <row r="36" spans="1:17" x14ac:dyDescent="0.25">
      <c r="A36" s="6">
        <v>424</v>
      </c>
      <c r="B36" s="6">
        <v>7228</v>
      </c>
      <c r="C36" s="6" t="s">
        <v>2406</v>
      </c>
      <c r="D36" s="6" t="s">
        <v>2407</v>
      </c>
      <c r="E36" s="3" t="s">
        <v>2408</v>
      </c>
      <c r="F36" s="6" t="s">
        <v>3024</v>
      </c>
      <c r="G36" s="6" t="s">
        <v>30</v>
      </c>
      <c r="H36" s="6" t="s">
        <v>150</v>
      </c>
      <c r="I36" s="6" t="s">
        <v>299</v>
      </c>
      <c r="J36" s="6" t="s">
        <v>152</v>
      </c>
      <c r="K36" s="6" t="s">
        <v>3323</v>
      </c>
      <c r="L36" s="179">
        <v>0.33700000000000002</v>
      </c>
      <c r="M36" s="177">
        <v>4.0213000000000001</v>
      </c>
      <c r="N36" s="181">
        <v>0</v>
      </c>
      <c r="O36" s="179">
        <v>1.355</v>
      </c>
      <c r="P36" s="180">
        <v>5.5898491245111801E-5</v>
      </c>
      <c r="Q36" s="180">
        <v>5.2217555014412899E-7</v>
      </c>
    </row>
    <row r="37" spans="1:17" x14ac:dyDescent="0.25">
      <c r="A37" s="6">
        <v>424</v>
      </c>
      <c r="B37" s="6">
        <v>7228</v>
      </c>
      <c r="C37" s="6" t="s">
        <v>2406</v>
      </c>
      <c r="D37" s="6" t="s">
        <v>2407</v>
      </c>
      <c r="E37" s="3" t="s">
        <v>2408</v>
      </c>
      <c r="F37" s="6" t="s">
        <v>3024</v>
      </c>
      <c r="G37" s="6" t="s">
        <v>30</v>
      </c>
      <c r="H37" s="6" t="s">
        <v>150</v>
      </c>
      <c r="I37" s="6" t="s">
        <v>299</v>
      </c>
      <c r="J37" s="6" t="s">
        <v>152</v>
      </c>
      <c r="K37" s="6" t="s">
        <v>1154</v>
      </c>
      <c r="L37" s="179">
        <v>-184.965</v>
      </c>
      <c r="M37" s="177">
        <v>4.29</v>
      </c>
      <c r="N37" s="181">
        <v>0</v>
      </c>
      <c r="O37" s="179">
        <v>-793.49900000000002</v>
      </c>
      <c r="P37" s="180">
        <v>-3.2730300810746599E-2</v>
      </c>
      <c r="Q37" s="180">
        <v>-3.0574998450837398E-4</v>
      </c>
    </row>
    <row r="38" spans="1:17" x14ac:dyDescent="0.25">
      <c r="A38" s="6">
        <v>424</v>
      </c>
      <c r="B38" s="6">
        <v>7228</v>
      </c>
      <c r="C38" s="6" t="s">
        <v>2406</v>
      </c>
      <c r="D38" s="6" t="s">
        <v>2407</v>
      </c>
      <c r="E38" s="3" t="s">
        <v>2408</v>
      </c>
      <c r="F38" s="6" t="s">
        <v>3024</v>
      </c>
      <c r="G38" s="6" t="s">
        <v>30</v>
      </c>
      <c r="H38" s="6" t="s">
        <v>150</v>
      </c>
      <c r="I38" s="6" t="s">
        <v>299</v>
      </c>
      <c r="J38" s="6" t="s">
        <v>152</v>
      </c>
      <c r="K38" s="6" t="s">
        <v>3319</v>
      </c>
      <c r="L38" s="179">
        <v>1.1779999999999999</v>
      </c>
      <c r="M38" s="177">
        <v>2.0365000000000001E-2</v>
      </c>
      <c r="N38" s="181">
        <v>0</v>
      </c>
      <c r="O38" s="179">
        <v>2.399</v>
      </c>
      <c r="P38" s="180">
        <v>9.8952426457457005E-5</v>
      </c>
      <c r="Q38" s="180">
        <v>9.24363727402705E-7</v>
      </c>
    </row>
    <row r="39" spans="1:17" x14ac:dyDescent="0.25">
      <c r="A39" s="6">
        <v>424</v>
      </c>
      <c r="B39" s="6">
        <v>7228</v>
      </c>
      <c r="C39" s="6" t="s">
        <v>2406</v>
      </c>
      <c r="D39" s="6" t="s">
        <v>2407</v>
      </c>
      <c r="E39" s="3" t="s">
        <v>2408</v>
      </c>
      <c r="F39" s="6" t="s">
        <v>3024</v>
      </c>
      <c r="G39" s="6" t="s">
        <v>30</v>
      </c>
      <c r="H39" s="6" t="s">
        <v>150</v>
      </c>
      <c r="I39" s="6" t="s">
        <v>299</v>
      </c>
      <c r="J39" s="6" t="s">
        <v>152</v>
      </c>
      <c r="K39" s="6" t="s">
        <v>3318</v>
      </c>
      <c r="L39" s="179">
        <v>0</v>
      </c>
      <c r="M39" s="177">
        <v>2.3275000000000001</v>
      </c>
      <c r="N39" s="181">
        <v>0</v>
      </c>
      <c r="O39" s="179">
        <v>1E-3</v>
      </c>
      <c r="P39" s="180">
        <v>3.2641666100433002E-8</v>
      </c>
      <c r="Q39" s="180">
        <v>3.0492200368833898E-10</v>
      </c>
    </row>
    <row r="40" spans="1:17" x14ac:dyDescent="0.25">
      <c r="A40" s="6">
        <v>424</v>
      </c>
      <c r="B40" s="6">
        <v>7228</v>
      </c>
      <c r="C40" s="6" t="s">
        <v>2406</v>
      </c>
      <c r="D40" s="6" t="s">
        <v>2407</v>
      </c>
      <c r="E40" s="3" t="s">
        <v>2408</v>
      </c>
      <c r="F40" s="6" t="s">
        <v>3024</v>
      </c>
      <c r="G40" s="6" t="s">
        <v>30</v>
      </c>
      <c r="H40" s="6" t="s">
        <v>150</v>
      </c>
      <c r="I40" s="6" t="s">
        <v>299</v>
      </c>
      <c r="J40" s="6" t="s">
        <v>152</v>
      </c>
      <c r="K40" s="6" t="s">
        <v>3321</v>
      </c>
      <c r="L40" s="179">
        <v>0.61199999999999999</v>
      </c>
      <c r="M40" s="177">
        <v>2.1318999999999999</v>
      </c>
      <c r="N40" s="181">
        <v>0</v>
      </c>
      <c r="O40" s="179">
        <v>1.3049999999999999</v>
      </c>
      <c r="P40" s="180">
        <v>5.3817307122287302E-5</v>
      </c>
      <c r="Q40" s="180">
        <v>5.0273417632382701E-7</v>
      </c>
    </row>
    <row r="41" spans="1:17" x14ac:dyDescent="0.25">
      <c r="A41" s="6">
        <v>424</v>
      </c>
      <c r="B41" s="6">
        <v>7228</v>
      </c>
      <c r="C41" s="6" t="s">
        <v>2406</v>
      </c>
      <c r="D41" s="6" t="s">
        <v>2407</v>
      </c>
      <c r="E41" s="3" t="s">
        <v>2408</v>
      </c>
      <c r="F41" s="6" t="s">
        <v>3024</v>
      </c>
      <c r="G41" s="6" t="s">
        <v>30</v>
      </c>
      <c r="H41" s="6" t="s">
        <v>150</v>
      </c>
      <c r="I41" s="6" t="s">
        <v>299</v>
      </c>
      <c r="J41" s="6" t="s">
        <v>152</v>
      </c>
      <c r="K41" s="6" t="s">
        <v>3322</v>
      </c>
      <c r="L41" s="179">
        <v>0</v>
      </c>
      <c r="M41" s="177">
        <v>0.31690000000000002</v>
      </c>
      <c r="N41" s="181">
        <v>0</v>
      </c>
      <c r="O41" s="179">
        <v>0</v>
      </c>
      <c r="P41" s="180">
        <v>1.4378667322865901E-9</v>
      </c>
      <c r="Q41" s="180">
        <v>1.3431826785331199E-11</v>
      </c>
    </row>
    <row r="42" spans="1:17" x14ac:dyDescent="0.25">
      <c r="A42" s="6">
        <v>424</v>
      </c>
      <c r="B42" s="6">
        <v>7228</v>
      </c>
      <c r="C42" s="6" t="s">
        <v>2406</v>
      </c>
      <c r="D42" s="6" t="s">
        <v>2407</v>
      </c>
      <c r="E42" s="3" t="s">
        <v>2408</v>
      </c>
      <c r="F42" s="6" t="s">
        <v>3022</v>
      </c>
      <c r="G42" s="6" t="s">
        <v>30</v>
      </c>
      <c r="H42" s="6" t="s">
        <v>150</v>
      </c>
      <c r="I42" s="6" t="s">
        <v>299</v>
      </c>
      <c r="J42" s="6" t="s">
        <v>152</v>
      </c>
      <c r="K42" s="6" t="s">
        <v>34</v>
      </c>
      <c r="L42" s="179">
        <v>11852.191270000001</v>
      </c>
      <c r="M42" s="177">
        <v>1</v>
      </c>
      <c r="N42" s="182">
        <v>3.78E-2</v>
      </c>
      <c r="O42" s="179">
        <v>11852.191270000001</v>
      </c>
      <c r="P42" s="180">
        <v>0.488549406226087</v>
      </c>
      <c r="Q42" s="180">
        <v>4.5637824793885303E-3</v>
      </c>
    </row>
    <row r="43" spans="1:17" x14ac:dyDescent="0.25">
      <c r="A43" s="6">
        <v>424</v>
      </c>
      <c r="B43" s="6">
        <v>7228</v>
      </c>
      <c r="C43" s="6" t="s">
        <v>382</v>
      </c>
      <c r="D43" s="6" t="s">
        <v>3320</v>
      </c>
      <c r="E43" s="3" t="s">
        <v>2408</v>
      </c>
      <c r="F43" s="6" t="s">
        <v>3022</v>
      </c>
      <c r="G43" s="6" t="s">
        <v>30</v>
      </c>
      <c r="H43" s="6" t="s">
        <v>150</v>
      </c>
      <c r="I43" s="6" t="s">
        <v>299</v>
      </c>
      <c r="J43" s="6" t="s">
        <v>152</v>
      </c>
      <c r="K43" s="6" t="s">
        <v>34</v>
      </c>
      <c r="L43" s="179">
        <v>1.2999999999999999E-2</v>
      </c>
      <c r="M43" s="177">
        <v>1</v>
      </c>
      <c r="N43" s="181">
        <v>4.0300000000000002E-2</v>
      </c>
      <c r="O43" s="179">
        <v>1.2999999999999999E-2</v>
      </c>
      <c r="P43" s="180">
        <v>5.3498756469655199E-7</v>
      </c>
      <c r="Q43" s="180">
        <v>4.9975843657518906E-9</v>
      </c>
    </row>
    <row r="44" spans="1:17" x14ac:dyDescent="0.25">
      <c r="A44" s="6">
        <v>424</v>
      </c>
      <c r="B44" s="6">
        <v>7228</v>
      </c>
      <c r="C44" s="6" t="s">
        <v>382</v>
      </c>
      <c r="D44" s="6" t="s">
        <v>3320</v>
      </c>
      <c r="E44" s="3" t="s">
        <v>2408</v>
      </c>
      <c r="F44" s="6" t="s">
        <v>3022</v>
      </c>
      <c r="G44" s="6" t="s">
        <v>30</v>
      </c>
      <c r="H44" s="6" t="s">
        <v>150</v>
      </c>
      <c r="I44" s="6" t="s">
        <v>299</v>
      </c>
      <c r="J44" s="6" t="s">
        <v>152</v>
      </c>
      <c r="K44" s="6" t="s">
        <v>34</v>
      </c>
      <c r="L44" s="179">
        <v>2885.8310000000001</v>
      </c>
      <c r="M44" s="177">
        <v>1</v>
      </c>
      <c r="N44" s="181">
        <v>4.0300000000000002E-2</v>
      </c>
      <c r="O44" s="179">
        <v>2885.8310000000001</v>
      </c>
      <c r="P44" s="180">
        <v>0.11903497114639</v>
      </c>
      <c r="Q44" s="180">
        <v>1.1119647446690599E-3</v>
      </c>
    </row>
    <row r="45" spans="1:17" x14ac:dyDescent="0.25">
      <c r="A45" s="6">
        <v>424</v>
      </c>
      <c r="B45" s="6">
        <v>7228</v>
      </c>
      <c r="C45" s="6" t="s">
        <v>382</v>
      </c>
      <c r="D45" s="6" t="s">
        <v>3320</v>
      </c>
      <c r="E45" s="3" t="s">
        <v>2408</v>
      </c>
      <c r="F45" s="6" t="s">
        <v>3022</v>
      </c>
      <c r="G45" s="6" t="s">
        <v>30</v>
      </c>
      <c r="H45" s="6" t="s">
        <v>150</v>
      </c>
      <c r="I45" s="6" t="s">
        <v>299</v>
      </c>
      <c r="J45" s="6" t="s">
        <v>152</v>
      </c>
      <c r="K45" s="6" t="s">
        <v>34</v>
      </c>
      <c r="L45" s="179">
        <v>582.89700000000005</v>
      </c>
      <c r="M45" s="177">
        <v>1</v>
      </c>
      <c r="N45" s="181">
        <v>4.0300000000000002E-2</v>
      </c>
      <c r="O45" s="179">
        <v>582.89700000000005</v>
      </c>
      <c r="P45" s="180">
        <v>2.4043398345688399E-2</v>
      </c>
      <c r="Q45" s="180">
        <v>2.2460131711680501E-4</v>
      </c>
    </row>
    <row r="46" spans="1:17" x14ac:dyDescent="0.25">
      <c r="A46" s="6">
        <v>424</v>
      </c>
      <c r="B46" s="6">
        <v>7228</v>
      </c>
      <c r="C46" s="6" t="s">
        <v>382</v>
      </c>
      <c r="D46" s="6" t="s">
        <v>3320</v>
      </c>
      <c r="E46" s="3" t="s">
        <v>2408</v>
      </c>
      <c r="F46" s="6" t="s">
        <v>3022</v>
      </c>
      <c r="G46" s="6" t="s">
        <v>30</v>
      </c>
      <c r="H46" s="6" t="s">
        <v>150</v>
      </c>
      <c r="I46" s="6" t="s">
        <v>299</v>
      </c>
      <c r="J46" s="6" t="s">
        <v>152</v>
      </c>
      <c r="K46" s="6" t="s">
        <v>34</v>
      </c>
      <c r="L46" s="179">
        <v>0</v>
      </c>
      <c r="M46" s="177">
        <v>1</v>
      </c>
      <c r="N46" s="181">
        <v>0</v>
      </c>
      <c r="O46" s="179">
        <v>0</v>
      </c>
      <c r="P46" s="180">
        <v>4.1248077463111203E-10</v>
      </c>
      <c r="Q46" s="180">
        <v>3.8531876374340003E-12</v>
      </c>
    </row>
    <row r="47" spans="1:17" x14ac:dyDescent="0.25">
      <c r="A47" s="6">
        <v>424</v>
      </c>
      <c r="B47" s="6">
        <v>7228</v>
      </c>
      <c r="C47" s="6" t="s">
        <v>382</v>
      </c>
      <c r="D47" s="6" t="s">
        <v>3320</v>
      </c>
      <c r="E47" s="3" t="s">
        <v>2408</v>
      </c>
      <c r="F47" s="6" t="s">
        <v>3022</v>
      </c>
      <c r="G47" s="6" t="s">
        <v>30</v>
      </c>
      <c r="H47" s="6" t="s">
        <v>150</v>
      </c>
      <c r="I47" s="6" t="s">
        <v>299</v>
      </c>
      <c r="J47" s="6" t="s">
        <v>152</v>
      </c>
      <c r="K47" s="6" t="s">
        <v>34</v>
      </c>
      <c r="L47" s="179">
        <v>15.907999999999999</v>
      </c>
      <c r="M47" s="177">
        <v>1</v>
      </c>
      <c r="N47" s="181">
        <v>4.0300000000000002E-2</v>
      </c>
      <c r="O47" s="179">
        <v>15.907999999999999</v>
      </c>
      <c r="P47" s="180">
        <v>6.5618802814873599E-4</v>
      </c>
      <c r="Q47" s="180">
        <v>6.1297780488220304E-6</v>
      </c>
    </row>
    <row r="48" spans="1:17" x14ac:dyDescent="0.25">
      <c r="A48" s="6">
        <v>424</v>
      </c>
      <c r="B48" s="6">
        <v>7229</v>
      </c>
      <c r="C48" s="6" t="s">
        <v>2406</v>
      </c>
      <c r="D48" s="6" t="s">
        <v>2407</v>
      </c>
      <c r="E48" s="3" t="s">
        <v>2408</v>
      </c>
      <c r="F48" s="6" t="s">
        <v>3024</v>
      </c>
      <c r="G48" s="6" t="s">
        <v>30</v>
      </c>
      <c r="H48" s="6" t="s">
        <v>150</v>
      </c>
      <c r="I48" s="6" t="s">
        <v>299</v>
      </c>
      <c r="J48" s="6" t="s">
        <v>152</v>
      </c>
      <c r="K48" s="6" t="s">
        <v>86</v>
      </c>
      <c r="L48" s="179">
        <v>125.10599999999999</v>
      </c>
      <c r="M48" s="177">
        <v>3.19</v>
      </c>
      <c r="N48" s="178">
        <v>2.1399999999999999E-2</v>
      </c>
      <c r="O48" s="179">
        <v>399.08699999999999</v>
      </c>
      <c r="P48" s="180">
        <v>3.2343789539579698E-2</v>
      </c>
      <c r="Q48" s="180">
        <v>2.5387368155585601E-3</v>
      </c>
    </row>
    <row r="49" spans="1:17" x14ac:dyDescent="0.25">
      <c r="A49" s="6">
        <v>424</v>
      </c>
      <c r="B49" s="6">
        <v>7229</v>
      </c>
      <c r="C49" s="6" t="s">
        <v>2406</v>
      </c>
      <c r="D49" s="6" t="s">
        <v>2407</v>
      </c>
      <c r="E49" s="3" t="s">
        <v>2408</v>
      </c>
      <c r="F49" s="6" t="s">
        <v>3024</v>
      </c>
      <c r="G49" s="6" t="s">
        <v>30</v>
      </c>
      <c r="H49" s="6" t="s">
        <v>150</v>
      </c>
      <c r="I49" s="6" t="s">
        <v>299</v>
      </c>
      <c r="J49" s="6" t="s">
        <v>152</v>
      </c>
      <c r="K49" s="6" t="s">
        <v>589</v>
      </c>
      <c r="L49" s="179">
        <v>18.241</v>
      </c>
      <c r="M49" s="177">
        <v>3.7454999999999998</v>
      </c>
      <c r="N49" s="181">
        <v>0</v>
      </c>
      <c r="O49" s="179">
        <v>68.320999999999998</v>
      </c>
      <c r="P49" s="180">
        <v>5.5370668426847503E-3</v>
      </c>
      <c r="Q49" s="180">
        <v>4.3461683506598302E-4</v>
      </c>
    </row>
    <row r="50" spans="1:17" x14ac:dyDescent="0.25">
      <c r="A50" s="6">
        <v>424</v>
      </c>
      <c r="B50" s="6">
        <v>7229</v>
      </c>
      <c r="C50" s="6" t="s">
        <v>2406</v>
      </c>
      <c r="D50" s="6" t="s">
        <v>2407</v>
      </c>
      <c r="E50" s="3" t="s">
        <v>2408</v>
      </c>
      <c r="F50" s="6" t="s">
        <v>3024</v>
      </c>
      <c r="G50" s="6" t="s">
        <v>30</v>
      </c>
      <c r="H50" s="6" t="s">
        <v>150</v>
      </c>
      <c r="I50" s="6" t="s">
        <v>299</v>
      </c>
      <c r="J50" s="6" t="s">
        <v>152</v>
      </c>
      <c r="K50" s="6" t="s">
        <v>1154</v>
      </c>
      <c r="L50" s="179">
        <v>7.5810000000000004</v>
      </c>
      <c r="M50" s="177">
        <v>4.29</v>
      </c>
      <c r="N50" s="181">
        <v>0</v>
      </c>
      <c r="O50" s="179">
        <v>32.521000000000001</v>
      </c>
      <c r="P50" s="180">
        <v>2.6356348739158398E-3</v>
      </c>
      <c r="Q50" s="180">
        <v>2.0687691151935299E-4</v>
      </c>
    </row>
    <row r="51" spans="1:17" x14ac:dyDescent="0.25">
      <c r="A51" s="6">
        <v>424</v>
      </c>
      <c r="B51" s="6">
        <v>7229</v>
      </c>
      <c r="C51" s="6" t="s">
        <v>2406</v>
      </c>
      <c r="D51" s="6" t="s">
        <v>2407</v>
      </c>
      <c r="E51" s="3" t="s">
        <v>2408</v>
      </c>
      <c r="F51" s="6" t="s">
        <v>3024</v>
      </c>
      <c r="G51" s="6" t="s">
        <v>30</v>
      </c>
      <c r="H51" s="6" t="s">
        <v>150</v>
      </c>
      <c r="I51" s="6" t="s">
        <v>299</v>
      </c>
      <c r="J51" s="6" t="s">
        <v>152</v>
      </c>
      <c r="K51" s="6" t="s">
        <v>3319</v>
      </c>
      <c r="L51" s="179">
        <v>4.9749999999999996</v>
      </c>
      <c r="M51" s="177">
        <v>2.0365000000000001E-2</v>
      </c>
      <c r="N51" s="181">
        <v>0</v>
      </c>
      <c r="O51" s="179">
        <v>10.131</v>
      </c>
      <c r="P51" s="180">
        <v>8.2109634215818004E-4</v>
      </c>
      <c r="Q51" s="180">
        <v>6.4449699389941393E-5</v>
      </c>
    </row>
    <row r="52" spans="1:17" x14ac:dyDescent="0.25">
      <c r="A52" s="6">
        <v>424</v>
      </c>
      <c r="B52" s="6">
        <v>7229</v>
      </c>
      <c r="C52" s="6" t="s">
        <v>2406</v>
      </c>
      <c r="D52" s="6" t="s">
        <v>2407</v>
      </c>
      <c r="E52" s="3" t="s">
        <v>2408</v>
      </c>
      <c r="F52" s="6" t="s">
        <v>3024</v>
      </c>
      <c r="G52" s="6" t="s">
        <v>30</v>
      </c>
      <c r="H52" s="6" t="s">
        <v>150</v>
      </c>
      <c r="I52" s="6" t="s">
        <v>299</v>
      </c>
      <c r="J52" s="6" t="s">
        <v>152</v>
      </c>
      <c r="K52" s="6" t="s">
        <v>3318</v>
      </c>
      <c r="L52" s="179">
        <v>0</v>
      </c>
      <c r="M52" s="177">
        <v>2.3275000000000001</v>
      </c>
      <c r="N52" s="181">
        <v>0</v>
      </c>
      <c r="O52" s="179">
        <v>0</v>
      </c>
      <c r="P52" s="180">
        <v>1.6976784089008701E-8</v>
      </c>
      <c r="Q52" s="180">
        <v>1.3325459814723701E-9</v>
      </c>
    </row>
    <row r="53" spans="1:17" x14ac:dyDescent="0.25">
      <c r="A53" s="6">
        <v>424</v>
      </c>
      <c r="B53" s="6">
        <v>7229</v>
      </c>
      <c r="C53" s="6" t="s">
        <v>2406</v>
      </c>
      <c r="D53" s="6" t="s">
        <v>2407</v>
      </c>
      <c r="E53" s="3" t="s">
        <v>2408</v>
      </c>
      <c r="F53" s="6" t="s">
        <v>3024</v>
      </c>
      <c r="G53" s="6" t="s">
        <v>30</v>
      </c>
      <c r="H53" s="6" t="s">
        <v>150</v>
      </c>
      <c r="I53" s="6" t="s">
        <v>299</v>
      </c>
      <c r="J53" s="6" t="s">
        <v>152</v>
      </c>
      <c r="K53" s="6" t="s">
        <v>3324</v>
      </c>
      <c r="L53" s="179">
        <v>0</v>
      </c>
      <c r="M53" s="177">
        <v>0.4093</v>
      </c>
      <c r="N53" s="181">
        <v>0</v>
      </c>
      <c r="O53" s="179">
        <v>0</v>
      </c>
      <c r="P53" s="180">
        <v>1.3268595732438201E-9</v>
      </c>
      <c r="Q53" s="180">
        <v>1.04148193381863E-10</v>
      </c>
    </row>
    <row r="54" spans="1:17" x14ac:dyDescent="0.25">
      <c r="A54" s="6">
        <v>424</v>
      </c>
      <c r="B54" s="6">
        <v>7229</v>
      </c>
      <c r="C54" s="6" t="s">
        <v>2406</v>
      </c>
      <c r="D54" s="6" t="s">
        <v>2407</v>
      </c>
      <c r="E54" s="3" t="s">
        <v>2408</v>
      </c>
      <c r="F54" s="6" t="s">
        <v>3024</v>
      </c>
      <c r="G54" s="6" t="s">
        <v>30</v>
      </c>
      <c r="H54" s="6" t="s">
        <v>150</v>
      </c>
      <c r="I54" s="6" t="s">
        <v>299</v>
      </c>
      <c r="J54" s="6" t="s">
        <v>152</v>
      </c>
      <c r="K54" s="6" t="s">
        <v>3322</v>
      </c>
      <c r="L54" s="179">
        <v>14.944000000000001</v>
      </c>
      <c r="M54" s="177">
        <v>0.31690000000000002</v>
      </c>
      <c r="N54" s="181">
        <v>0</v>
      </c>
      <c r="O54" s="179">
        <v>4.7359999999999998</v>
      </c>
      <c r="P54" s="180">
        <v>3.8381934043386798E-4</v>
      </c>
      <c r="Q54" s="180">
        <v>3.0126843636873599E-5</v>
      </c>
    </row>
    <row r="55" spans="1:17" x14ac:dyDescent="0.25">
      <c r="A55" s="6">
        <v>424</v>
      </c>
      <c r="B55" s="6">
        <v>7229</v>
      </c>
      <c r="C55" s="6" t="s">
        <v>2406</v>
      </c>
      <c r="D55" s="6" t="s">
        <v>2407</v>
      </c>
      <c r="E55" s="3" t="s">
        <v>2408</v>
      </c>
      <c r="F55" s="6" t="s">
        <v>3022</v>
      </c>
      <c r="G55" s="6" t="s">
        <v>30</v>
      </c>
      <c r="H55" s="6" t="s">
        <v>150</v>
      </c>
      <c r="I55" s="6" t="s">
        <v>299</v>
      </c>
      <c r="J55" s="6" t="s">
        <v>152</v>
      </c>
      <c r="K55" s="6" t="s">
        <v>34</v>
      </c>
      <c r="L55" s="179">
        <v>11491.05399</v>
      </c>
      <c r="M55" s="177">
        <v>1</v>
      </c>
      <c r="N55" s="182">
        <v>3.78E-2</v>
      </c>
      <c r="O55" s="179">
        <v>11491.05399</v>
      </c>
      <c r="P55" s="180">
        <v>0.93125369026998905</v>
      </c>
      <c r="Q55" s="180">
        <v>7.3096197500916393E-2</v>
      </c>
    </row>
    <row r="56" spans="1:17" x14ac:dyDescent="0.25">
      <c r="A56" s="6">
        <v>424</v>
      </c>
      <c r="B56" s="6">
        <v>7229</v>
      </c>
      <c r="C56" s="6" t="s">
        <v>382</v>
      </c>
      <c r="D56" s="6" t="s">
        <v>3320</v>
      </c>
      <c r="E56" s="3" t="s">
        <v>2408</v>
      </c>
      <c r="F56" s="6" t="s">
        <v>3022</v>
      </c>
      <c r="G56" s="6" t="s">
        <v>30</v>
      </c>
      <c r="H56" s="6" t="s">
        <v>150</v>
      </c>
      <c r="I56" s="6" t="s">
        <v>299</v>
      </c>
      <c r="J56" s="6" t="s">
        <v>152</v>
      </c>
      <c r="K56" s="6" t="s">
        <v>34</v>
      </c>
      <c r="L56" s="179">
        <v>333.45800000000003</v>
      </c>
      <c r="M56" s="177">
        <v>1</v>
      </c>
      <c r="N56" s="181">
        <v>4.0300000000000002E-2</v>
      </c>
      <c r="O56" s="179">
        <v>333.45800000000003</v>
      </c>
      <c r="P56" s="180">
        <v>2.7024884487595199E-2</v>
      </c>
      <c r="Q56" s="180">
        <v>2.1212439903159001E-3</v>
      </c>
    </row>
    <row r="57" spans="1:17" x14ac:dyDescent="0.25">
      <c r="A57" s="6">
        <v>424</v>
      </c>
      <c r="B57" s="6">
        <v>9817</v>
      </c>
      <c r="C57" s="6" t="s">
        <v>2406</v>
      </c>
      <c r="D57" s="6" t="s">
        <v>2407</v>
      </c>
      <c r="E57" s="3" t="s">
        <v>2408</v>
      </c>
      <c r="F57" s="6" t="s">
        <v>3024</v>
      </c>
      <c r="G57" s="6" t="s">
        <v>30</v>
      </c>
      <c r="H57" s="6" t="s">
        <v>150</v>
      </c>
      <c r="I57" s="6" t="s">
        <v>299</v>
      </c>
      <c r="J57" s="6" t="s">
        <v>152</v>
      </c>
      <c r="K57" s="6" t="s">
        <v>86</v>
      </c>
      <c r="L57" s="179">
        <v>2.0009999999999999</v>
      </c>
      <c r="M57" s="177">
        <v>3.19</v>
      </c>
      <c r="N57" s="178">
        <v>2.1399999999999999E-2</v>
      </c>
      <c r="O57" s="179">
        <v>6.3840000000000003</v>
      </c>
      <c r="P57" s="180">
        <v>5.7526329917361702E-2</v>
      </c>
      <c r="Q57" s="180">
        <v>2.4106032802205198E-3</v>
      </c>
    </row>
    <row r="58" spans="1:17" x14ac:dyDescent="0.25">
      <c r="A58" s="6">
        <v>424</v>
      </c>
      <c r="B58" s="6">
        <v>9817</v>
      </c>
      <c r="C58" s="6" t="s">
        <v>2406</v>
      </c>
      <c r="D58" s="6" t="s">
        <v>2407</v>
      </c>
      <c r="E58" s="3" t="s">
        <v>2408</v>
      </c>
      <c r="F58" s="6" t="s">
        <v>3024</v>
      </c>
      <c r="G58" s="6" t="s">
        <v>30</v>
      </c>
      <c r="H58" s="6" t="s">
        <v>150</v>
      </c>
      <c r="I58" s="6" t="s">
        <v>299</v>
      </c>
      <c r="J58" s="6" t="s">
        <v>152</v>
      </c>
      <c r="K58" s="6" t="s">
        <v>589</v>
      </c>
      <c r="L58" s="179">
        <v>0.14599999999999999</v>
      </c>
      <c r="M58" s="177">
        <v>3.7454999999999998</v>
      </c>
      <c r="N58" s="181">
        <v>0</v>
      </c>
      <c r="O58" s="179">
        <v>0.54800000000000004</v>
      </c>
      <c r="P58" s="180">
        <v>4.9361988849301198E-3</v>
      </c>
      <c r="Q58" s="180">
        <v>2.06848190053616E-4</v>
      </c>
    </row>
    <row r="59" spans="1:17" x14ac:dyDescent="0.25">
      <c r="A59" s="6">
        <v>424</v>
      </c>
      <c r="B59" s="6">
        <v>9817</v>
      </c>
      <c r="C59" s="6" t="s">
        <v>2406</v>
      </c>
      <c r="D59" s="6" t="s">
        <v>2407</v>
      </c>
      <c r="E59" s="3" t="s">
        <v>2408</v>
      </c>
      <c r="F59" s="6" t="s">
        <v>3024</v>
      </c>
      <c r="G59" s="6" t="s">
        <v>30</v>
      </c>
      <c r="H59" s="6" t="s">
        <v>150</v>
      </c>
      <c r="I59" s="6" t="s">
        <v>299</v>
      </c>
      <c r="J59" s="6" t="s">
        <v>152</v>
      </c>
      <c r="K59" s="6" t="s">
        <v>1154</v>
      </c>
      <c r="L59" s="179">
        <v>0.35199999999999998</v>
      </c>
      <c r="M59" s="177">
        <v>4.29</v>
      </c>
      <c r="N59" s="181">
        <v>0</v>
      </c>
      <c r="O59" s="179">
        <v>1.508</v>
      </c>
      <c r="P59" s="180">
        <v>1.3589443537555999E-2</v>
      </c>
      <c r="Q59" s="180">
        <v>5.6945675510784504E-4</v>
      </c>
    </row>
    <row r="60" spans="1:17" x14ac:dyDescent="0.25">
      <c r="A60" s="6">
        <v>424</v>
      </c>
      <c r="B60" s="6">
        <v>9817</v>
      </c>
      <c r="C60" s="6" t="s">
        <v>2406</v>
      </c>
      <c r="D60" s="6" t="s">
        <v>2407</v>
      </c>
      <c r="E60" s="3" t="s">
        <v>2408</v>
      </c>
      <c r="F60" s="6" t="s">
        <v>3022</v>
      </c>
      <c r="G60" s="6" t="s">
        <v>30</v>
      </c>
      <c r="H60" s="6" t="s">
        <v>150</v>
      </c>
      <c r="I60" s="6" t="s">
        <v>299</v>
      </c>
      <c r="J60" s="6" t="s">
        <v>152</v>
      </c>
      <c r="K60" s="6" t="s">
        <v>34</v>
      </c>
      <c r="L60" s="179">
        <v>90.37</v>
      </c>
      <c r="M60" s="177">
        <v>1</v>
      </c>
      <c r="N60" s="182">
        <v>3.78E-2</v>
      </c>
      <c r="O60" s="179">
        <v>90.37</v>
      </c>
      <c r="P60" s="180">
        <v>0.81429758588608303</v>
      </c>
      <c r="Q60" s="180">
        <v>3.4122608454815101E-2</v>
      </c>
    </row>
    <row r="61" spans="1:17" x14ac:dyDescent="0.25">
      <c r="A61" s="6">
        <v>424</v>
      </c>
      <c r="B61" s="6">
        <v>9817</v>
      </c>
      <c r="C61" s="6" t="s">
        <v>382</v>
      </c>
      <c r="D61" s="6" t="s">
        <v>3320</v>
      </c>
      <c r="E61" s="3" t="s">
        <v>2408</v>
      </c>
      <c r="F61" s="6" t="s">
        <v>3022</v>
      </c>
      <c r="G61" s="6" t="s">
        <v>30</v>
      </c>
      <c r="H61" s="6" t="s">
        <v>150</v>
      </c>
      <c r="I61" s="6" t="s">
        <v>299</v>
      </c>
      <c r="J61" s="6" t="s">
        <v>152</v>
      </c>
      <c r="K61" s="6" t="s">
        <v>34</v>
      </c>
      <c r="L61" s="179">
        <v>0.01</v>
      </c>
      <c r="M61" s="177">
        <v>1</v>
      </c>
      <c r="N61" s="181">
        <v>4.0300000000000002E-2</v>
      </c>
      <c r="O61" s="179">
        <v>0.01</v>
      </c>
      <c r="P61" s="180">
        <v>9.1007807733461095E-5</v>
      </c>
      <c r="Q61" s="180">
        <v>3.8136227387200198E-6</v>
      </c>
    </row>
    <row r="62" spans="1:17" x14ac:dyDescent="0.25">
      <c r="A62" s="6">
        <v>424</v>
      </c>
      <c r="B62" s="6">
        <v>9817</v>
      </c>
      <c r="C62" s="6" t="s">
        <v>382</v>
      </c>
      <c r="D62" s="6" t="s">
        <v>3320</v>
      </c>
      <c r="E62" s="3" t="s">
        <v>2408</v>
      </c>
      <c r="F62" s="6" t="s">
        <v>3022</v>
      </c>
      <c r="G62" s="6" t="s">
        <v>30</v>
      </c>
      <c r="H62" s="6" t="s">
        <v>150</v>
      </c>
      <c r="I62" s="6" t="s">
        <v>299</v>
      </c>
      <c r="J62" s="6" t="s">
        <v>152</v>
      </c>
      <c r="K62" s="6" t="s">
        <v>34</v>
      </c>
      <c r="L62" s="179">
        <v>12.159000000000001</v>
      </c>
      <c r="M62" s="177">
        <v>1</v>
      </c>
      <c r="N62" s="181">
        <v>4.0300000000000002E-2</v>
      </c>
      <c r="O62" s="179">
        <v>12.159000000000001</v>
      </c>
      <c r="P62" s="180">
        <v>0.109559433966336</v>
      </c>
      <c r="Q62" s="180">
        <v>4.5910165184837601E-3</v>
      </c>
    </row>
    <row r="63" spans="1:17" x14ac:dyDescent="0.25">
      <c r="A63" s="6">
        <v>424</v>
      </c>
      <c r="B63" s="6">
        <v>15416</v>
      </c>
      <c r="C63" s="6" t="s">
        <v>382</v>
      </c>
      <c r="D63" s="6" t="s">
        <v>3320</v>
      </c>
      <c r="E63" s="3" t="s">
        <v>2408</v>
      </c>
      <c r="F63" s="6" t="s">
        <v>3022</v>
      </c>
      <c r="G63" s="6" t="s">
        <v>30</v>
      </c>
      <c r="H63" s="6" t="s">
        <v>150</v>
      </c>
      <c r="I63" s="6" t="s">
        <v>299</v>
      </c>
      <c r="J63" s="6" t="s">
        <v>152</v>
      </c>
      <c r="K63" s="6" t="s">
        <v>34</v>
      </c>
      <c r="L63" s="179">
        <v>464.49799999999999</v>
      </c>
      <c r="M63" s="177">
        <v>1</v>
      </c>
      <c r="N63" s="181">
        <v>0</v>
      </c>
      <c r="O63" s="179">
        <v>464.49799999999999</v>
      </c>
      <c r="P63" s="180">
        <v>0.95465973139760096</v>
      </c>
      <c r="Q63" s="180">
        <v>3.7412203446523899E-2</v>
      </c>
    </row>
    <row r="64" spans="1:17" x14ac:dyDescent="0.25">
      <c r="A64" s="6">
        <v>424</v>
      </c>
      <c r="B64" s="6">
        <v>15416</v>
      </c>
      <c r="C64" s="6" t="s">
        <v>536</v>
      </c>
      <c r="D64" s="6" t="s">
        <v>3325</v>
      </c>
      <c r="E64" s="3" t="s">
        <v>2408</v>
      </c>
      <c r="F64" s="6" t="s">
        <v>3024</v>
      </c>
      <c r="G64" s="6" t="s">
        <v>30</v>
      </c>
      <c r="H64" s="6" t="s">
        <v>150</v>
      </c>
      <c r="I64" s="6" t="s">
        <v>299</v>
      </c>
      <c r="J64" s="6" t="s">
        <v>152</v>
      </c>
      <c r="K64" s="6" t="s">
        <v>86</v>
      </c>
      <c r="L64" s="179">
        <v>2.097</v>
      </c>
      <c r="M64" s="177">
        <v>3.19</v>
      </c>
      <c r="N64" s="178">
        <v>2.1399999999999999E-2</v>
      </c>
      <c r="O64" s="179">
        <v>6.69</v>
      </c>
      <c r="P64" s="180">
        <v>1.37504824239155E-2</v>
      </c>
      <c r="Q64" s="180">
        <v>5.3886827841607401E-4</v>
      </c>
    </row>
    <row r="65" spans="1:17" x14ac:dyDescent="0.25">
      <c r="A65" s="6">
        <v>424</v>
      </c>
      <c r="B65" s="6">
        <v>15416</v>
      </c>
      <c r="C65" s="6" t="s">
        <v>536</v>
      </c>
      <c r="D65" s="6" t="s">
        <v>3325</v>
      </c>
      <c r="E65" s="3" t="s">
        <v>2408</v>
      </c>
      <c r="F65" s="6" t="s">
        <v>3022</v>
      </c>
      <c r="G65" s="6" t="s">
        <v>30</v>
      </c>
      <c r="H65" s="6" t="s">
        <v>150</v>
      </c>
      <c r="I65" s="6" t="s">
        <v>299</v>
      </c>
      <c r="J65" s="6" t="s">
        <v>152</v>
      </c>
      <c r="K65" s="6" t="s">
        <v>34</v>
      </c>
      <c r="L65" s="179">
        <v>15.37</v>
      </c>
      <c r="M65" s="177">
        <v>1</v>
      </c>
      <c r="N65" s="182">
        <v>3.78E-2</v>
      </c>
      <c r="O65" s="179">
        <v>15.37</v>
      </c>
      <c r="P65" s="180">
        <v>3.1589786178483403E-2</v>
      </c>
      <c r="Q65" s="180">
        <v>1.23797356112572E-3</v>
      </c>
    </row>
    <row r="66" spans="1:17" x14ac:dyDescent="0.25">
      <c r="A66" s="6">
        <v>969</v>
      </c>
      <c r="B66" s="6">
        <v>969</v>
      </c>
      <c r="C66" s="6" t="s">
        <v>2406</v>
      </c>
      <c r="D66" s="6" t="s">
        <v>2407</v>
      </c>
      <c r="E66" s="3" t="s">
        <v>2408</v>
      </c>
      <c r="F66" s="6" t="s">
        <v>3024</v>
      </c>
      <c r="G66" s="6" t="s">
        <v>30</v>
      </c>
      <c r="H66" s="6" t="s">
        <v>150</v>
      </c>
      <c r="I66" s="6" t="s">
        <v>299</v>
      </c>
      <c r="J66" s="6" t="s">
        <v>152</v>
      </c>
      <c r="K66" s="6" t="s">
        <v>86</v>
      </c>
      <c r="L66" s="179">
        <v>113.124</v>
      </c>
      <c r="M66" s="177">
        <v>3.19</v>
      </c>
      <c r="N66" s="178">
        <v>2.1399999999999999E-2</v>
      </c>
      <c r="O66" s="179">
        <v>360.86700000000002</v>
      </c>
      <c r="P66" s="180">
        <v>0.26165108138128401</v>
      </c>
      <c r="Q66" s="180">
        <v>4.8741144649745204E-3</v>
      </c>
    </row>
    <row r="67" spans="1:17" x14ac:dyDescent="0.25">
      <c r="A67" s="6">
        <v>969</v>
      </c>
      <c r="B67" s="6">
        <v>969</v>
      </c>
      <c r="C67" s="6" t="s">
        <v>2406</v>
      </c>
      <c r="D67" s="6" t="s">
        <v>2407</v>
      </c>
      <c r="E67" s="3" t="s">
        <v>2408</v>
      </c>
      <c r="F67" s="6" t="s">
        <v>3024</v>
      </c>
      <c r="G67" s="6" t="s">
        <v>30</v>
      </c>
      <c r="H67" s="6" t="s">
        <v>150</v>
      </c>
      <c r="I67" s="6" t="s">
        <v>299</v>
      </c>
      <c r="J67" s="6" t="s">
        <v>152</v>
      </c>
      <c r="K67" s="6" t="s">
        <v>589</v>
      </c>
      <c r="L67" s="179">
        <v>1.417</v>
      </c>
      <c r="M67" s="177">
        <v>3.7454999999999998</v>
      </c>
      <c r="N67" s="181">
        <v>0</v>
      </c>
      <c r="O67" s="179">
        <v>5.306</v>
      </c>
      <c r="P67" s="180">
        <v>3.8473084926591802E-3</v>
      </c>
      <c r="Q67" s="180">
        <v>7.1668811289807895E-5</v>
      </c>
    </row>
    <row r="68" spans="1:17" x14ac:dyDescent="0.25">
      <c r="A68" s="6">
        <v>969</v>
      </c>
      <c r="B68" s="6">
        <v>969</v>
      </c>
      <c r="C68" s="6" t="s">
        <v>2406</v>
      </c>
      <c r="D68" s="6" t="s">
        <v>2407</v>
      </c>
      <c r="E68" s="3" t="s">
        <v>2408</v>
      </c>
      <c r="F68" s="6" t="s">
        <v>3024</v>
      </c>
      <c r="G68" s="6" t="s">
        <v>30</v>
      </c>
      <c r="H68" s="6" t="s">
        <v>150</v>
      </c>
      <c r="I68" s="6" t="s">
        <v>299</v>
      </c>
      <c r="J68" s="6" t="s">
        <v>152</v>
      </c>
      <c r="K68" s="6" t="s">
        <v>1154</v>
      </c>
      <c r="L68" s="179">
        <v>7.75</v>
      </c>
      <c r="M68" s="177">
        <v>4.29</v>
      </c>
      <c r="N68" s="181">
        <v>0</v>
      </c>
      <c r="O68" s="179">
        <v>33.246000000000002</v>
      </c>
      <c r="P68" s="180">
        <v>2.4105302524731101E-2</v>
      </c>
      <c r="Q68" s="180">
        <v>4.4904077253617999E-4</v>
      </c>
    </row>
    <row r="69" spans="1:17" x14ac:dyDescent="0.25">
      <c r="A69" s="6">
        <v>969</v>
      </c>
      <c r="B69" s="6">
        <v>969</v>
      </c>
      <c r="C69" s="6" t="s">
        <v>2406</v>
      </c>
      <c r="D69" s="6" t="s">
        <v>2407</v>
      </c>
      <c r="E69" s="3" t="s">
        <v>2408</v>
      </c>
      <c r="F69" s="6" t="s">
        <v>3024</v>
      </c>
      <c r="G69" s="6" t="s">
        <v>30</v>
      </c>
      <c r="H69" s="6" t="s">
        <v>150</v>
      </c>
      <c r="I69" s="6" t="s">
        <v>299</v>
      </c>
      <c r="J69" s="6" t="s">
        <v>152</v>
      </c>
      <c r="K69" s="6" t="s">
        <v>3319</v>
      </c>
      <c r="L69" s="179">
        <v>4.569</v>
      </c>
      <c r="M69" s="177">
        <v>2.0365000000000001E-2</v>
      </c>
      <c r="N69" s="181">
        <v>0</v>
      </c>
      <c r="O69" s="179">
        <v>9.3049999999999997</v>
      </c>
      <c r="P69" s="180">
        <v>6.7464901749617803E-3</v>
      </c>
      <c r="Q69" s="180">
        <v>1.2567563327464901E-4</v>
      </c>
    </row>
    <row r="70" spans="1:17" x14ac:dyDescent="0.25">
      <c r="A70" s="6">
        <v>969</v>
      </c>
      <c r="B70" s="6">
        <v>969</v>
      </c>
      <c r="C70" s="6" t="s">
        <v>2406</v>
      </c>
      <c r="D70" s="6" t="s">
        <v>2407</v>
      </c>
      <c r="E70" s="3" t="s">
        <v>2408</v>
      </c>
      <c r="F70" s="6" t="s">
        <v>3024</v>
      </c>
      <c r="G70" s="6" t="s">
        <v>30</v>
      </c>
      <c r="H70" s="6" t="s">
        <v>150</v>
      </c>
      <c r="I70" s="6" t="s">
        <v>299</v>
      </c>
      <c r="J70" s="6" t="s">
        <v>152</v>
      </c>
      <c r="K70" s="6" t="s">
        <v>3318</v>
      </c>
      <c r="L70" s="179">
        <v>0</v>
      </c>
      <c r="M70" s="177">
        <v>2.3275000000000001</v>
      </c>
      <c r="N70" s="181">
        <v>0</v>
      </c>
      <c r="O70" s="179">
        <v>0</v>
      </c>
      <c r="P70" s="180">
        <v>3.2064076616482702E-7</v>
      </c>
      <c r="Q70" s="180">
        <v>5.9729919256366001E-9</v>
      </c>
    </row>
    <row r="71" spans="1:17" x14ac:dyDescent="0.25">
      <c r="A71" s="6">
        <v>969</v>
      </c>
      <c r="B71" s="6">
        <v>969</v>
      </c>
      <c r="C71" s="6" t="s">
        <v>2406</v>
      </c>
      <c r="D71" s="6" t="s">
        <v>2407</v>
      </c>
      <c r="E71" s="3" t="s">
        <v>2408</v>
      </c>
      <c r="F71" s="6" t="s">
        <v>3024</v>
      </c>
      <c r="G71" s="6" t="s">
        <v>30</v>
      </c>
      <c r="H71" s="6" t="s">
        <v>150</v>
      </c>
      <c r="I71" s="6" t="s">
        <v>299</v>
      </c>
      <c r="J71" s="6" t="s">
        <v>152</v>
      </c>
      <c r="K71" s="6" t="s">
        <v>3326</v>
      </c>
      <c r="L71" s="179">
        <v>0</v>
      </c>
      <c r="M71" s="177">
        <v>0.50149999999999995</v>
      </c>
      <c r="N71" s="181">
        <v>0</v>
      </c>
      <c r="O71" s="179">
        <v>0</v>
      </c>
      <c r="P71" s="180">
        <v>-3.6361884613411904E-9</v>
      </c>
      <c r="Q71" s="180">
        <v>-6.7736004312437294E-11</v>
      </c>
    </row>
    <row r="72" spans="1:17" x14ac:dyDescent="0.25">
      <c r="A72" s="6">
        <v>969</v>
      </c>
      <c r="B72" s="6">
        <v>969</v>
      </c>
      <c r="C72" s="6" t="s">
        <v>2406</v>
      </c>
      <c r="D72" s="6" t="s">
        <v>2407</v>
      </c>
      <c r="E72" s="3" t="s">
        <v>2408</v>
      </c>
      <c r="F72" s="6" t="s">
        <v>3024</v>
      </c>
      <c r="G72" s="6" t="s">
        <v>30</v>
      </c>
      <c r="H72" s="6" t="s">
        <v>150</v>
      </c>
      <c r="I72" s="6" t="s">
        <v>299</v>
      </c>
      <c r="J72" s="6" t="s">
        <v>152</v>
      </c>
      <c r="K72" s="6" t="s">
        <v>3324</v>
      </c>
      <c r="L72" s="179">
        <v>0</v>
      </c>
      <c r="M72" s="177">
        <v>0.4093</v>
      </c>
      <c r="N72" s="181">
        <v>0</v>
      </c>
      <c r="O72" s="179">
        <v>0</v>
      </c>
      <c r="P72" s="180">
        <v>-8.9030424958740701E-9</v>
      </c>
      <c r="Q72" s="180">
        <v>-1.6584853378911601E-10</v>
      </c>
    </row>
    <row r="73" spans="1:17" x14ac:dyDescent="0.25">
      <c r="A73" s="6">
        <v>969</v>
      </c>
      <c r="B73" s="6">
        <v>969</v>
      </c>
      <c r="C73" s="6" t="s">
        <v>2406</v>
      </c>
      <c r="D73" s="6" t="s">
        <v>2407</v>
      </c>
      <c r="E73" s="3" t="s">
        <v>2408</v>
      </c>
      <c r="F73" s="6" t="s">
        <v>3022</v>
      </c>
      <c r="G73" s="6" t="s">
        <v>30</v>
      </c>
      <c r="H73" s="6" t="s">
        <v>150</v>
      </c>
      <c r="I73" s="6" t="s">
        <v>299</v>
      </c>
      <c r="J73" s="6" t="s">
        <v>152</v>
      </c>
      <c r="K73" s="6" t="s">
        <v>34</v>
      </c>
      <c r="L73" s="179">
        <v>533.99699999999996</v>
      </c>
      <c r="M73" s="177">
        <v>1</v>
      </c>
      <c r="N73" s="182">
        <v>3.78E-2</v>
      </c>
      <c r="O73" s="179">
        <v>533.99699999999996</v>
      </c>
      <c r="P73" s="180">
        <v>0.38718110084235802</v>
      </c>
      <c r="Q73" s="180">
        <v>7.2125251469168398E-3</v>
      </c>
    </row>
    <row r="74" spans="1:17" x14ac:dyDescent="0.25">
      <c r="A74" s="6">
        <v>969</v>
      </c>
      <c r="B74" s="6">
        <v>969</v>
      </c>
      <c r="C74" s="6" t="s">
        <v>382</v>
      </c>
      <c r="D74" s="6" t="s">
        <v>3320</v>
      </c>
      <c r="E74" s="3" t="s">
        <v>2408</v>
      </c>
      <c r="F74" s="6" t="s">
        <v>3022</v>
      </c>
      <c r="G74" s="6" t="s">
        <v>30</v>
      </c>
      <c r="H74" s="6" t="s">
        <v>150</v>
      </c>
      <c r="I74" s="6" t="s">
        <v>299</v>
      </c>
      <c r="J74" s="6" t="s">
        <v>152</v>
      </c>
      <c r="K74" s="6" t="s">
        <v>34</v>
      </c>
      <c r="L74" s="179">
        <v>4.0000000000000001E-3</v>
      </c>
      <c r="M74" s="177">
        <v>1</v>
      </c>
      <c r="N74" s="181">
        <v>4.0300000000000002E-2</v>
      </c>
      <c r="O74" s="179">
        <v>4.0000000000000001E-3</v>
      </c>
      <c r="P74" s="180">
        <v>2.9872575195863801E-6</v>
      </c>
      <c r="Q74" s="180">
        <v>5.56475249785128E-8</v>
      </c>
    </row>
    <row r="75" spans="1:17" x14ac:dyDescent="0.25">
      <c r="A75" s="6">
        <v>969</v>
      </c>
      <c r="B75" s="6">
        <v>969</v>
      </c>
      <c r="C75" s="6" t="s">
        <v>382</v>
      </c>
      <c r="D75" s="6" t="s">
        <v>3320</v>
      </c>
      <c r="E75" s="3" t="s">
        <v>2408</v>
      </c>
      <c r="F75" s="6" t="s">
        <v>3022</v>
      </c>
      <c r="G75" s="6" t="s">
        <v>30</v>
      </c>
      <c r="H75" s="6" t="s">
        <v>150</v>
      </c>
      <c r="I75" s="6" t="s">
        <v>299</v>
      </c>
      <c r="J75" s="6" t="s">
        <v>152</v>
      </c>
      <c r="K75" s="6" t="s">
        <v>34</v>
      </c>
      <c r="L75" s="179">
        <v>0</v>
      </c>
      <c r="M75" s="177">
        <v>1</v>
      </c>
      <c r="N75" s="181">
        <v>0</v>
      </c>
      <c r="O75" s="179">
        <v>0</v>
      </c>
      <c r="P75" s="180">
        <v>7.2506250475397608E-9</v>
      </c>
      <c r="Q75" s="180">
        <v>1.3506680820027399E-10</v>
      </c>
    </row>
    <row r="76" spans="1:17" x14ac:dyDescent="0.25">
      <c r="A76" s="6">
        <v>969</v>
      </c>
      <c r="B76" s="6">
        <v>969</v>
      </c>
      <c r="C76" s="6" t="s">
        <v>382</v>
      </c>
      <c r="D76" s="6" t="s">
        <v>3320</v>
      </c>
      <c r="E76" s="3" t="s">
        <v>2408</v>
      </c>
      <c r="F76" s="6" t="s">
        <v>3022</v>
      </c>
      <c r="G76" s="6" t="s">
        <v>30</v>
      </c>
      <c r="H76" s="6" t="s">
        <v>150</v>
      </c>
      <c r="I76" s="6" t="s">
        <v>299</v>
      </c>
      <c r="J76" s="6" t="s">
        <v>152</v>
      </c>
      <c r="K76" s="6" t="s">
        <v>34</v>
      </c>
      <c r="L76" s="179">
        <v>436.46600000000001</v>
      </c>
      <c r="M76" s="177">
        <v>1</v>
      </c>
      <c r="N76" s="181">
        <v>4.0300000000000002E-2</v>
      </c>
      <c r="O76" s="179">
        <v>436.46600000000001</v>
      </c>
      <c r="P76" s="180">
        <v>0.31646541397432598</v>
      </c>
      <c r="Q76" s="180">
        <v>5.8952122183995896E-3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9B1D0D1-CC4C-4504-ADB2-C4A863E2AD9B}">
      <formula1>israel_abroad</formula1>
    </dataValidation>
    <dataValidation type="list" allowBlank="1" showInputMessage="1" showErrorMessage="1" sqref="H2:H20" xr:uid="{3B359CC4-EE5B-4BDF-BF30-A39E10F4546F}">
      <formula1>Holding_interest</formula1>
    </dataValidation>
    <dataValidation type="list" allowBlank="1" showInputMessage="1" showErrorMessage="1" sqref="J2:J21" xr:uid="{C39CB749-A0A2-4D47-966C-C22638F68FF4}">
      <formula1>Rating_Agency</formula1>
    </dataValidation>
    <dataValidation type="list" allowBlank="1" showInputMessage="1" showErrorMessage="1" sqref="E2:E20" xr:uid="{2075770F-F6EA-40FA-BBAF-AC8017A1EC07}">
      <formula1>Issuer_Number_Banks</formula1>
    </dataValidation>
  </dataValidation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5"/>
  <cols>
    <col min="1" max="20" width="11.59765625" style="2" customWidth="1"/>
    <col min="21" max="21" width="11.59765625" style="2" hidden="1" customWidth="1"/>
    <col min="22" max="16384" width="11.59765625" style="2" hidden="1"/>
  </cols>
  <sheetData>
    <row r="1" spans="1:20" ht="66" x14ac:dyDescent="0.25">
      <c r="A1" s="13" t="s">
        <v>0</v>
      </c>
      <c r="B1" s="13" t="s">
        <v>1</v>
      </c>
      <c r="C1" s="13" t="s">
        <v>2166</v>
      </c>
      <c r="D1" s="13" t="s">
        <v>2167</v>
      </c>
      <c r="E1" s="13" t="s">
        <v>2168</v>
      </c>
      <c r="F1" s="13" t="s">
        <v>2169</v>
      </c>
      <c r="G1" s="13" t="s">
        <v>2438</v>
      </c>
      <c r="H1" s="13" t="s">
        <v>6</v>
      </c>
      <c r="I1" s="13" t="s">
        <v>7</v>
      </c>
      <c r="J1" s="13" t="s">
        <v>134</v>
      </c>
      <c r="K1" s="13" t="s">
        <v>9</v>
      </c>
      <c r="L1" s="13" t="s">
        <v>10</v>
      </c>
      <c r="M1" s="13" t="s">
        <v>2174</v>
      </c>
      <c r="N1" s="13" t="s">
        <v>11</v>
      </c>
      <c r="O1" s="13" t="s">
        <v>18</v>
      </c>
      <c r="P1" s="13" t="s">
        <v>14</v>
      </c>
      <c r="Q1" s="13" t="s">
        <v>2175</v>
      </c>
      <c r="R1" s="13" t="s">
        <v>2439</v>
      </c>
      <c r="S1" s="13" t="s">
        <v>2440</v>
      </c>
      <c r="T1" s="13" t="s">
        <v>2441</v>
      </c>
    </row>
    <row r="2" spans="1:20" ht="14.1" customHeight="1" x14ac:dyDescent="0.25">
      <c r="D2" s="14"/>
      <c r="G2" s="12"/>
      <c r="H2" s="12"/>
      <c r="I2" s="12"/>
      <c r="J2" s="14"/>
      <c r="K2" s="14"/>
      <c r="L2" s="14"/>
      <c r="M2" s="14"/>
      <c r="Q2" s="14"/>
      <c r="R2" s="12"/>
      <c r="S2" s="12"/>
      <c r="T2" s="12"/>
    </row>
    <row r="3" spans="1:20" ht="14.1" customHeight="1" x14ac:dyDescent="0.25">
      <c r="D3" s="14"/>
      <c r="H3" s="12"/>
      <c r="I3" s="12"/>
      <c r="J3" s="14"/>
      <c r="K3" s="14"/>
      <c r="L3" s="14"/>
      <c r="M3" s="14"/>
      <c r="Q3" s="14"/>
    </row>
    <row r="4" spans="1:20" ht="14.1" customHeight="1" x14ac:dyDescent="0.25">
      <c r="D4" s="14"/>
      <c r="H4" s="12"/>
      <c r="I4" s="12"/>
      <c r="J4" s="14"/>
      <c r="K4" s="14"/>
      <c r="L4" s="14"/>
      <c r="M4" s="14"/>
      <c r="Q4" s="14"/>
    </row>
    <row r="5" spans="1:20" ht="14.1" customHeight="1" x14ac:dyDescent="0.25">
      <c r="D5" s="14"/>
      <c r="H5" s="12"/>
      <c r="I5" s="12"/>
      <c r="J5" s="14"/>
      <c r="K5" s="14"/>
      <c r="L5" s="14"/>
      <c r="M5" s="14"/>
      <c r="O5" s="6"/>
      <c r="Q5" s="14"/>
    </row>
    <row r="6" spans="1:20" ht="14.1" customHeight="1" x14ac:dyDescent="0.25">
      <c r="D6" s="14"/>
      <c r="H6" s="12"/>
      <c r="I6" s="12"/>
      <c r="J6" s="14"/>
      <c r="K6" s="14"/>
      <c r="L6" s="14"/>
      <c r="M6" s="14"/>
      <c r="O6" s="6"/>
      <c r="Q6" s="14"/>
    </row>
    <row r="7" spans="1:20" ht="14.1" customHeight="1" x14ac:dyDescent="0.25">
      <c r="D7" s="14"/>
      <c r="H7" s="12"/>
      <c r="I7" s="12"/>
      <c r="J7" s="14"/>
      <c r="K7" s="14"/>
      <c r="L7" s="14"/>
      <c r="M7" s="14"/>
      <c r="Q7" s="14"/>
    </row>
    <row r="8" spans="1:20" ht="14.1" customHeight="1" x14ac:dyDescent="0.25">
      <c r="D8" s="14"/>
      <c r="H8" s="12"/>
      <c r="I8" s="12"/>
      <c r="J8" s="14"/>
      <c r="K8" s="14"/>
      <c r="L8" s="14"/>
      <c r="M8" s="14"/>
      <c r="N8" s="6"/>
      <c r="Q8" s="14"/>
    </row>
    <row r="9" spans="1:20" ht="14.1" customHeight="1" x14ac:dyDescent="0.25">
      <c r="D9" s="14"/>
      <c r="H9" s="12"/>
      <c r="I9" s="12"/>
      <c r="J9" s="14"/>
      <c r="K9" s="14"/>
      <c r="L9" s="14"/>
      <c r="M9" s="14"/>
      <c r="Q9" s="14"/>
    </row>
    <row r="10" spans="1:20" ht="13.65" customHeight="1" x14ac:dyDescent="0.25">
      <c r="D10" s="14"/>
      <c r="H10" s="12"/>
      <c r="I10" s="12"/>
      <c r="J10" s="14"/>
      <c r="K10" s="14"/>
      <c r="L10" s="14"/>
      <c r="M10" s="14"/>
      <c r="Q10" s="14"/>
    </row>
    <row r="11" spans="1:20" ht="13.65" customHeight="1" x14ac:dyDescent="0.25">
      <c r="D11" s="14"/>
      <c r="H11" s="12"/>
      <c r="I11" s="12"/>
      <c r="J11" s="14"/>
      <c r="K11" s="14"/>
      <c r="L11" s="14"/>
      <c r="M11" s="14"/>
      <c r="Q11" s="14"/>
    </row>
    <row r="12" spans="1:20" ht="14.1" customHeight="1" x14ac:dyDescent="0.25">
      <c r="D12" s="14"/>
      <c r="H12" s="12"/>
      <c r="I12" s="12"/>
      <c r="J12" s="14"/>
      <c r="K12" s="14"/>
      <c r="L12" s="14"/>
      <c r="M12" s="14"/>
      <c r="Q12" s="14"/>
    </row>
    <row r="13" spans="1:20" ht="14.1" customHeight="1" x14ac:dyDescent="0.25">
      <c r="D13" s="14"/>
      <c r="H13" s="12"/>
      <c r="I13" s="12"/>
      <c r="J13" s="14"/>
      <c r="K13" s="14"/>
      <c r="L13" s="14"/>
      <c r="M13" s="14"/>
      <c r="Q13" s="14"/>
    </row>
    <row r="14" spans="1:20" ht="14.1" customHeight="1" x14ac:dyDescent="0.25">
      <c r="D14" s="14"/>
      <c r="H14" s="12"/>
      <c r="I14" s="12"/>
      <c r="J14" s="14"/>
      <c r="K14" s="14"/>
      <c r="L14" s="14"/>
      <c r="M14" s="14"/>
      <c r="Q14" s="14"/>
    </row>
    <row r="15" spans="1:20" ht="14.1" customHeight="1" x14ac:dyDescent="0.25">
      <c r="D15" s="14"/>
      <c r="H15" s="12"/>
      <c r="I15" s="12"/>
      <c r="J15" s="14"/>
      <c r="K15" s="14"/>
      <c r="L15" s="14"/>
      <c r="M15" s="14"/>
      <c r="Q15" s="14"/>
    </row>
    <row r="16" spans="1:20" ht="14.1" customHeight="1" x14ac:dyDescent="0.25">
      <c r="D16" s="14"/>
      <c r="H16" s="12"/>
      <c r="I16" s="12"/>
      <c r="J16" s="14"/>
      <c r="K16" s="14"/>
      <c r="L16" s="14"/>
      <c r="M16" s="14"/>
      <c r="Q16" s="14"/>
    </row>
    <row r="17" spans="4:17" ht="14.1" customHeight="1" x14ac:dyDescent="0.25">
      <c r="D17" s="14"/>
      <c r="H17" s="12"/>
      <c r="I17" s="12"/>
      <c r="J17" s="14"/>
      <c r="K17" s="14"/>
      <c r="L17" s="14"/>
      <c r="M17" s="14"/>
      <c r="Q17" s="14"/>
    </row>
    <row r="18" spans="4:17" ht="14.1" customHeight="1" x14ac:dyDescent="0.25">
      <c r="D18" s="14"/>
      <c r="H18" s="12"/>
      <c r="I18" s="12"/>
      <c r="J18" s="14"/>
      <c r="K18" s="14"/>
      <c r="L18" s="14"/>
      <c r="M18" s="14"/>
      <c r="Q18" s="14"/>
    </row>
    <row r="19" spans="4:17" ht="14.1" customHeight="1" x14ac:dyDescent="0.25">
      <c r="D19" s="14"/>
      <c r="H19" s="12"/>
      <c r="I19" s="12"/>
      <c r="J19" s="14"/>
      <c r="K19" s="14"/>
      <c r="L19" s="14"/>
      <c r="M19" s="14"/>
      <c r="Q19" s="14"/>
    </row>
    <row r="20" spans="4:17" ht="14.1" customHeight="1" x14ac:dyDescent="0.25">
      <c r="D20" s="14"/>
      <c r="H20" s="12"/>
      <c r="I20" s="12"/>
      <c r="J20" s="14"/>
      <c r="L20" s="14"/>
      <c r="M20" s="14"/>
      <c r="Q20" s="14"/>
    </row>
    <row r="21" spans="4:17" ht="14.1" customHeight="1" x14ac:dyDescent="0.25">
      <c r="D21" s="3"/>
    </row>
    <row r="22" spans="4:17" ht="14.1" customHeight="1" x14ac:dyDescent="0.25">
      <c r="D22" s="3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U234"/>
  <sheetViews>
    <sheetView rightToLeft="1" workbookViewId="0">
      <selection activeCell="E20" sqref="E20"/>
    </sheetView>
  </sheetViews>
  <sheetFormatPr defaultColWidth="0" defaultRowHeight="14.1" customHeight="1" x14ac:dyDescent="0.25"/>
  <cols>
    <col min="1" max="8" width="11.59765625" style="2" customWidth="1"/>
    <col min="9" max="9" width="12.59765625" style="2" customWidth="1"/>
    <col min="10" max="17" width="11.59765625" style="2" customWidth="1"/>
    <col min="18" max="18" width="11.59765625" style="2" hidden="1" customWidth="1"/>
    <col min="19" max="16384" width="11.59765625" style="2" hidden="1"/>
  </cols>
  <sheetData>
    <row r="1" spans="1:21" ht="79.2" x14ac:dyDescent="0.25">
      <c r="A1" s="13" t="s">
        <v>0</v>
      </c>
      <c r="B1" s="13" t="s">
        <v>1</v>
      </c>
      <c r="C1" s="13" t="s">
        <v>5</v>
      </c>
      <c r="D1" s="13" t="s">
        <v>1623</v>
      </c>
      <c r="E1" s="13" t="s">
        <v>1624</v>
      </c>
      <c r="F1" s="13" t="s">
        <v>1625</v>
      </c>
      <c r="G1" s="13" t="s">
        <v>1626</v>
      </c>
      <c r="H1" s="13" t="s">
        <v>1627</v>
      </c>
      <c r="I1" s="13" t="s">
        <v>1628</v>
      </c>
      <c r="J1" s="13" t="s">
        <v>11</v>
      </c>
      <c r="K1" s="13" t="s">
        <v>2442</v>
      </c>
      <c r="L1" s="13" t="s">
        <v>2443</v>
      </c>
      <c r="M1" s="13" t="s">
        <v>2444</v>
      </c>
      <c r="N1" s="13" t="s">
        <v>2445</v>
      </c>
      <c r="O1" s="13" t="s">
        <v>2446</v>
      </c>
      <c r="P1" s="13" t="s">
        <v>2447</v>
      </c>
      <c r="Q1" s="13" t="s">
        <v>2448</v>
      </c>
    </row>
    <row r="2" spans="1:21" customFormat="1" ht="13.8" x14ac:dyDescent="0.25">
      <c r="A2" s="19">
        <v>424</v>
      </c>
      <c r="B2" s="6">
        <v>7228</v>
      </c>
      <c r="C2" t="s">
        <v>3152</v>
      </c>
      <c r="D2" s="19" t="s">
        <v>1758</v>
      </c>
      <c r="E2" s="19" t="s">
        <v>1759</v>
      </c>
      <c r="F2" s="19" t="s">
        <v>143</v>
      </c>
      <c r="G2" s="19" t="s">
        <v>1758</v>
      </c>
      <c r="H2" s="6">
        <v>18952</v>
      </c>
      <c r="I2" s="19" t="s">
        <v>33</v>
      </c>
      <c r="J2" s="12" t="s">
        <v>34</v>
      </c>
      <c r="K2" s="153" t="s">
        <v>1773</v>
      </c>
      <c r="L2" s="167">
        <v>3250000</v>
      </c>
      <c r="M2" s="168">
        <f t="shared" ref="M2:M65" si="0">IF(J2="USD",L2/1000*$U$2,IF(J2="EUR",L2/1000*$U$3,L2/1000))</f>
        <v>3250</v>
      </c>
      <c r="N2" s="168">
        <v>540290</v>
      </c>
      <c r="O2" s="169">
        <f t="shared" ref="O2:O65" si="1">IF(J2="USD",N2/1000*$U$2,IF(J2="EUR",N2/1000*$U$3,N2/1000))</f>
        <v>540.29</v>
      </c>
      <c r="P2" s="170">
        <f>IFERROR(N2/L2,0)</f>
        <v>0.16624307692307691</v>
      </c>
      <c r="Q2" s="153">
        <f>IF((K2+4*365)&lt;$S$1,"31/12/2026",K2+4*365)</f>
        <v>44541</v>
      </c>
      <c r="R2" s="12"/>
      <c r="T2" s="171" t="s">
        <v>3327</v>
      </c>
      <c r="U2" s="171">
        <v>3.19</v>
      </c>
    </row>
    <row r="3" spans="1:21" customFormat="1" ht="13.8" x14ac:dyDescent="0.25">
      <c r="A3" s="19">
        <v>424</v>
      </c>
      <c r="B3" s="6">
        <v>7228</v>
      </c>
      <c r="C3" t="s">
        <v>3152</v>
      </c>
      <c r="D3" s="19" t="s">
        <v>2053</v>
      </c>
      <c r="E3" s="19" t="s">
        <v>2054</v>
      </c>
      <c r="F3" s="19" t="s">
        <v>143</v>
      </c>
      <c r="G3" s="19" t="s">
        <v>2055</v>
      </c>
      <c r="H3" s="6">
        <v>26427</v>
      </c>
      <c r="I3" s="19" t="s">
        <v>33</v>
      </c>
      <c r="J3" s="12" t="s">
        <v>34</v>
      </c>
      <c r="K3" s="153" t="s">
        <v>1403</v>
      </c>
      <c r="L3" s="167">
        <v>4000000</v>
      </c>
      <c r="M3" s="168">
        <f t="shared" si="0"/>
        <v>4000</v>
      </c>
      <c r="N3" s="168">
        <v>15951</v>
      </c>
      <c r="O3" s="169">
        <f t="shared" si="1"/>
        <v>15.951000000000001</v>
      </c>
      <c r="P3" s="170">
        <f t="shared" ref="P3:P66" si="2">IFERROR(N3/L3,0)</f>
        <v>3.98775E-3</v>
      </c>
      <c r="Q3" s="153">
        <f t="shared" ref="Q3:Q66" si="3">IF((K3+4*365)&lt;$S$1,"31/12/2026",K3+4*365)</f>
        <v>43463</v>
      </c>
      <c r="R3" s="12"/>
      <c r="T3" s="171" t="s">
        <v>3328</v>
      </c>
      <c r="U3" s="171">
        <v>3.7454999999999998</v>
      </c>
    </row>
    <row r="4" spans="1:21" customFormat="1" ht="13.8" x14ac:dyDescent="0.25">
      <c r="A4" s="19">
        <v>424</v>
      </c>
      <c r="B4" s="6">
        <v>7228</v>
      </c>
      <c r="C4" t="s">
        <v>3152</v>
      </c>
      <c r="D4" s="19" t="s">
        <v>2048</v>
      </c>
      <c r="E4" s="19" t="s">
        <v>2049</v>
      </c>
      <c r="F4" s="19" t="s">
        <v>508</v>
      </c>
      <c r="G4" s="19" t="s">
        <v>2050</v>
      </c>
      <c r="H4" s="6">
        <v>9840809</v>
      </c>
      <c r="I4" s="19" t="s">
        <v>33</v>
      </c>
      <c r="J4" s="12" t="s">
        <v>86</v>
      </c>
      <c r="K4" s="153" t="s">
        <v>1403</v>
      </c>
      <c r="L4" s="167">
        <v>750000</v>
      </c>
      <c r="M4" s="168">
        <f t="shared" si="0"/>
        <v>2392.5</v>
      </c>
      <c r="N4" s="168">
        <v>37500</v>
      </c>
      <c r="O4" s="169">
        <f t="shared" si="1"/>
        <v>119.625</v>
      </c>
      <c r="P4" s="170">
        <f t="shared" si="2"/>
        <v>0.05</v>
      </c>
      <c r="Q4" s="153">
        <f t="shared" si="3"/>
        <v>43463</v>
      </c>
      <c r="R4" s="12"/>
    </row>
    <row r="5" spans="1:21" customFormat="1" ht="13.8" x14ac:dyDescent="0.25">
      <c r="A5" s="19">
        <v>424</v>
      </c>
      <c r="B5" s="6">
        <v>7228</v>
      </c>
      <c r="C5" t="s">
        <v>3152</v>
      </c>
      <c r="D5" s="19" t="s">
        <v>2018</v>
      </c>
      <c r="E5" s="19" t="s">
        <v>2019</v>
      </c>
      <c r="F5" s="19" t="s">
        <v>143</v>
      </c>
      <c r="G5" s="19" t="s">
        <v>2020</v>
      </c>
      <c r="H5" s="6">
        <v>9840847</v>
      </c>
      <c r="I5" s="19" t="s">
        <v>33</v>
      </c>
      <c r="J5" s="12" t="s">
        <v>86</v>
      </c>
      <c r="K5" s="153" t="s">
        <v>1403</v>
      </c>
      <c r="L5" s="167">
        <v>500000</v>
      </c>
      <c r="M5" s="168">
        <f t="shared" si="0"/>
        <v>1595</v>
      </c>
      <c r="N5" s="168">
        <v>20000</v>
      </c>
      <c r="O5" s="169">
        <f t="shared" si="1"/>
        <v>63.8</v>
      </c>
      <c r="P5" s="170">
        <f t="shared" si="2"/>
        <v>0.04</v>
      </c>
      <c r="Q5" s="153">
        <f t="shared" si="3"/>
        <v>43463</v>
      </c>
      <c r="R5" s="12"/>
    </row>
    <row r="6" spans="1:21" customFormat="1" ht="13.8" x14ac:dyDescent="0.25">
      <c r="A6" s="19">
        <v>424</v>
      </c>
      <c r="B6" s="6">
        <v>7228</v>
      </c>
      <c r="C6" t="s">
        <v>3152</v>
      </c>
      <c r="D6" s="19" t="s">
        <v>1640</v>
      </c>
      <c r="E6" s="19" t="s">
        <v>1641</v>
      </c>
      <c r="F6" s="19" t="s">
        <v>372</v>
      </c>
      <c r="G6" s="19" t="s">
        <v>2056</v>
      </c>
      <c r="H6" s="6">
        <v>9840906</v>
      </c>
      <c r="I6" s="19" t="s">
        <v>33</v>
      </c>
      <c r="J6" s="12" t="s">
        <v>86</v>
      </c>
      <c r="K6" s="153" t="s">
        <v>1403</v>
      </c>
      <c r="L6" s="167">
        <v>1000000</v>
      </c>
      <c r="M6" s="168">
        <f t="shared" si="0"/>
        <v>3190</v>
      </c>
      <c r="N6" s="168">
        <v>113280</v>
      </c>
      <c r="O6" s="169">
        <f t="shared" si="1"/>
        <v>361.36320000000001</v>
      </c>
      <c r="P6" s="170">
        <f t="shared" si="2"/>
        <v>0.11328000000000001</v>
      </c>
      <c r="Q6" s="153">
        <f t="shared" si="3"/>
        <v>43463</v>
      </c>
      <c r="R6" s="12"/>
    </row>
    <row r="7" spans="1:21" customFormat="1" ht="13.8" x14ac:dyDescent="0.25">
      <c r="A7" s="19">
        <v>424</v>
      </c>
      <c r="B7" s="6">
        <v>7228</v>
      </c>
      <c r="C7" t="s">
        <v>3152</v>
      </c>
      <c r="D7" s="19" t="s">
        <v>2066</v>
      </c>
      <c r="E7" s="19" t="s">
        <v>2067</v>
      </c>
      <c r="F7" s="19" t="s">
        <v>143</v>
      </c>
      <c r="G7" s="19" t="s">
        <v>2068</v>
      </c>
      <c r="H7" s="6">
        <v>9840936</v>
      </c>
      <c r="I7" s="19" t="s">
        <v>33</v>
      </c>
      <c r="J7" s="12" t="s">
        <v>86</v>
      </c>
      <c r="K7" s="153" t="s">
        <v>1403</v>
      </c>
      <c r="L7" s="167">
        <v>600000</v>
      </c>
      <c r="M7" s="168">
        <f t="shared" si="0"/>
        <v>1914</v>
      </c>
      <c r="N7" s="168">
        <v>12100</v>
      </c>
      <c r="O7" s="169">
        <f t="shared" si="1"/>
        <v>38.598999999999997</v>
      </c>
      <c r="P7" s="170">
        <f t="shared" si="2"/>
        <v>2.0166666666666666E-2</v>
      </c>
      <c r="Q7" s="153">
        <f t="shared" si="3"/>
        <v>43463</v>
      </c>
      <c r="R7" s="12"/>
    </row>
    <row r="8" spans="1:21" customFormat="1" ht="13.8" x14ac:dyDescent="0.25">
      <c r="A8" s="19">
        <v>424</v>
      </c>
      <c r="B8" s="6">
        <v>7228</v>
      </c>
      <c r="C8" t="s">
        <v>3152</v>
      </c>
      <c r="D8" s="19" t="s">
        <v>2072</v>
      </c>
      <c r="E8" s="19" t="s">
        <v>2073</v>
      </c>
      <c r="F8" s="19" t="s">
        <v>143</v>
      </c>
      <c r="G8" s="19" t="s">
        <v>2074</v>
      </c>
      <c r="H8" s="6">
        <v>9840947</v>
      </c>
      <c r="I8" s="19" t="s">
        <v>33</v>
      </c>
      <c r="J8" s="12" t="s">
        <v>86</v>
      </c>
      <c r="K8" s="153" t="s">
        <v>1403</v>
      </c>
      <c r="L8" s="167">
        <v>1000000</v>
      </c>
      <c r="M8" s="168">
        <f t="shared" si="0"/>
        <v>3190</v>
      </c>
      <c r="N8" s="168">
        <v>64979</v>
      </c>
      <c r="O8" s="169">
        <f t="shared" si="1"/>
        <v>207.28300999999999</v>
      </c>
      <c r="P8" s="170">
        <f t="shared" si="2"/>
        <v>6.4978999999999995E-2</v>
      </c>
      <c r="Q8" s="153">
        <f t="shared" si="3"/>
        <v>43463</v>
      </c>
      <c r="R8" s="6"/>
    </row>
    <row r="9" spans="1:21" customFormat="1" ht="13.8" x14ac:dyDescent="0.25">
      <c r="A9" s="19">
        <v>424</v>
      </c>
      <c r="B9" s="6">
        <v>7228</v>
      </c>
      <c r="C9" t="s">
        <v>3152</v>
      </c>
      <c r="D9" s="19" t="s">
        <v>1677</v>
      </c>
      <c r="E9" s="19" t="s">
        <v>1678</v>
      </c>
      <c r="F9" s="19" t="s">
        <v>508</v>
      </c>
      <c r="G9" s="19" t="s">
        <v>1679</v>
      </c>
      <c r="H9" s="6">
        <v>50000983</v>
      </c>
      <c r="I9" s="19" t="s">
        <v>33</v>
      </c>
      <c r="J9" s="12" t="s">
        <v>34</v>
      </c>
      <c r="K9" s="153" t="s">
        <v>1681</v>
      </c>
      <c r="L9" s="167">
        <v>6000000</v>
      </c>
      <c r="M9" s="168">
        <f t="shared" si="0"/>
        <v>6000</v>
      </c>
      <c r="N9" s="168">
        <v>1800000</v>
      </c>
      <c r="O9" s="169">
        <f t="shared" si="1"/>
        <v>1800</v>
      </c>
      <c r="P9" s="170">
        <f t="shared" si="2"/>
        <v>0.3</v>
      </c>
      <c r="Q9" s="153">
        <f t="shared" si="3"/>
        <v>45235</v>
      </c>
      <c r="R9" s="6"/>
    </row>
    <row r="10" spans="1:21" customFormat="1" ht="13.8" x14ac:dyDescent="0.25">
      <c r="A10" s="19">
        <v>424</v>
      </c>
      <c r="B10" s="6">
        <v>7228</v>
      </c>
      <c r="C10" t="s">
        <v>3152</v>
      </c>
      <c r="D10" s="19" t="s">
        <v>1758</v>
      </c>
      <c r="E10" s="19" t="s">
        <v>1759</v>
      </c>
      <c r="F10" s="19" t="s">
        <v>143</v>
      </c>
      <c r="G10" s="19" t="s">
        <v>1760</v>
      </c>
      <c r="H10" s="6">
        <v>50007004</v>
      </c>
      <c r="I10" s="19" t="s">
        <v>33</v>
      </c>
      <c r="J10" s="12" t="s">
        <v>34</v>
      </c>
      <c r="K10" s="153" t="s">
        <v>1762</v>
      </c>
      <c r="L10" s="167">
        <v>8000000</v>
      </c>
      <c r="M10" s="168">
        <f t="shared" si="0"/>
        <v>8000</v>
      </c>
      <c r="N10" s="168">
        <v>1199022</v>
      </c>
      <c r="O10" s="169">
        <f t="shared" si="1"/>
        <v>1199.0219999999999</v>
      </c>
      <c r="P10" s="170">
        <f t="shared" si="2"/>
        <v>0.14987775</v>
      </c>
      <c r="Q10" s="153">
        <f t="shared" si="3"/>
        <v>45919</v>
      </c>
      <c r="R10" s="6"/>
    </row>
    <row r="11" spans="1:21" customFormat="1" ht="13.8" x14ac:dyDescent="0.25">
      <c r="A11" s="19">
        <v>424</v>
      </c>
      <c r="B11" s="6">
        <v>7228</v>
      </c>
      <c r="C11" t="s">
        <v>3152</v>
      </c>
      <c r="D11" s="19" t="s">
        <v>1774</v>
      </c>
      <c r="E11" s="19" t="s">
        <v>1775</v>
      </c>
      <c r="F11" s="19" t="s">
        <v>143</v>
      </c>
      <c r="G11" s="19" t="s">
        <v>1776</v>
      </c>
      <c r="H11" s="6">
        <v>50007160</v>
      </c>
      <c r="I11" s="19" t="s">
        <v>33</v>
      </c>
      <c r="J11" s="12" t="s">
        <v>34</v>
      </c>
      <c r="K11" s="153" t="s">
        <v>1777</v>
      </c>
      <c r="L11" s="167">
        <v>4500000</v>
      </c>
      <c r="M11" s="168">
        <f t="shared" si="0"/>
        <v>4500</v>
      </c>
      <c r="N11" s="168">
        <v>2150197</v>
      </c>
      <c r="O11" s="169">
        <f t="shared" si="1"/>
        <v>2150.1970000000001</v>
      </c>
      <c r="P11" s="170">
        <f t="shared" si="2"/>
        <v>0.47782155555555555</v>
      </c>
      <c r="Q11" s="153">
        <f t="shared" si="3"/>
        <v>45998</v>
      </c>
      <c r="R11" s="6"/>
    </row>
    <row r="12" spans="1:21" customFormat="1" ht="13.8" x14ac:dyDescent="0.25">
      <c r="A12" s="19">
        <v>424</v>
      </c>
      <c r="B12" s="6">
        <v>7228</v>
      </c>
      <c r="C12" t="s">
        <v>3152</v>
      </c>
      <c r="D12" s="19" t="s">
        <v>1763</v>
      </c>
      <c r="E12" s="19" t="s">
        <v>1764</v>
      </c>
      <c r="F12" s="19" t="s">
        <v>143</v>
      </c>
      <c r="G12" s="19" t="s">
        <v>1763</v>
      </c>
      <c r="H12" s="6">
        <v>50007350</v>
      </c>
      <c r="I12" s="19" t="s">
        <v>33</v>
      </c>
      <c r="J12" s="12" t="s">
        <v>34</v>
      </c>
      <c r="K12" s="153" t="s">
        <v>1766</v>
      </c>
      <c r="L12" s="167">
        <v>8000000</v>
      </c>
      <c r="M12" s="168">
        <f t="shared" si="0"/>
        <v>8000</v>
      </c>
      <c r="N12" s="168">
        <v>1423543</v>
      </c>
      <c r="O12" s="169">
        <f t="shared" si="1"/>
        <v>1423.5429999999999</v>
      </c>
      <c r="P12" s="170">
        <f t="shared" si="2"/>
        <v>0.177942875</v>
      </c>
      <c r="Q12" s="153">
        <f t="shared" si="3"/>
        <v>46066</v>
      </c>
      <c r="R12" s="6"/>
    </row>
    <row r="13" spans="1:21" customFormat="1" ht="13.8" x14ac:dyDescent="0.25">
      <c r="A13" s="19">
        <v>424</v>
      </c>
      <c r="B13" s="6">
        <v>7228</v>
      </c>
      <c r="C13" t="s">
        <v>3152</v>
      </c>
      <c r="D13" s="19" t="s">
        <v>1634</v>
      </c>
      <c r="E13" s="19" t="s">
        <v>1635</v>
      </c>
      <c r="F13" s="19" t="s">
        <v>143</v>
      </c>
      <c r="G13" s="19" t="s">
        <v>1636</v>
      </c>
      <c r="H13" s="6">
        <v>50007566</v>
      </c>
      <c r="I13" s="19" t="s">
        <v>33</v>
      </c>
      <c r="J13" s="12" t="s">
        <v>34</v>
      </c>
      <c r="K13" s="153" t="s">
        <v>1639</v>
      </c>
      <c r="L13" s="167">
        <v>2800000</v>
      </c>
      <c r="M13" s="168">
        <f t="shared" si="0"/>
        <v>2800</v>
      </c>
      <c r="N13" s="168">
        <v>456200</v>
      </c>
      <c r="O13" s="169">
        <f t="shared" si="1"/>
        <v>456.2</v>
      </c>
      <c r="P13" s="170">
        <f t="shared" si="2"/>
        <v>0.16292857142857142</v>
      </c>
      <c r="Q13" s="153">
        <f t="shared" si="3"/>
        <v>46178</v>
      </c>
      <c r="R13" s="6"/>
    </row>
    <row r="14" spans="1:21" customFormat="1" ht="13.8" x14ac:dyDescent="0.25">
      <c r="A14" s="19">
        <v>424</v>
      </c>
      <c r="B14" s="6">
        <v>7228</v>
      </c>
      <c r="C14" t="s">
        <v>3152</v>
      </c>
      <c r="D14" s="19" t="s">
        <v>1677</v>
      </c>
      <c r="E14" s="19" t="s">
        <v>1678</v>
      </c>
      <c r="F14" s="19" t="s">
        <v>508</v>
      </c>
      <c r="G14" s="19" t="s">
        <v>1682</v>
      </c>
      <c r="H14" s="6">
        <v>50007897</v>
      </c>
      <c r="I14" s="19" t="s">
        <v>33</v>
      </c>
      <c r="J14" s="12" t="s">
        <v>34</v>
      </c>
      <c r="K14" s="153" t="s">
        <v>1683</v>
      </c>
      <c r="L14" s="167">
        <v>9900000</v>
      </c>
      <c r="M14" s="168">
        <f t="shared" si="0"/>
        <v>9900</v>
      </c>
      <c r="N14" s="168">
        <v>5247000</v>
      </c>
      <c r="O14" s="169">
        <f t="shared" si="1"/>
        <v>5247</v>
      </c>
      <c r="P14" s="170">
        <f t="shared" si="2"/>
        <v>0.53</v>
      </c>
      <c r="Q14" s="153">
        <f t="shared" si="3"/>
        <v>46493</v>
      </c>
      <c r="R14" s="6"/>
    </row>
    <row r="15" spans="1:21" customFormat="1" ht="13.8" x14ac:dyDescent="0.25">
      <c r="A15" s="19">
        <v>424</v>
      </c>
      <c r="B15" s="6">
        <v>7228</v>
      </c>
      <c r="C15" t="s">
        <v>3152</v>
      </c>
      <c r="D15" s="19" t="s">
        <v>1767</v>
      </c>
      <c r="E15" s="19" t="s">
        <v>1768</v>
      </c>
      <c r="F15" s="19" t="s">
        <v>372</v>
      </c>
      <c r="G15" s="19" t="s">
        <v>1769</v>
      </c>
      <c r="H15" s="6">
        <v>50008325</v>
      </c>
      <c r="I15" s="19" t="s">
        <v>33</v>
      </c>
      <c r="J15" s="12" t="s">
        <v>34</v>
      </c>
      <c r="K15" s="153" t="s">
        <v>1770</v>
      </c>
      <c r="L15" s="167">
        <v>5500000</v>
      </c>
      <c r="M15" s="168">
        <f t="shared" si="0"/>
        <v>5500</v>
      </c>
      <c r="N15" s="168">
        <v>4667102</v>
      </c>
      <c r="O15" s="169">
        <f t="shared" si="1"/>
        <v>4667.1019999999999</v>
      </c>
      <c r="P15" s="170">
        <f t="shared" si="2"/>
        <v>0.84856399999999998</v>
      </c>
      <c r="Q15" s="153">
        <f t="shared" si="3"/>
        <v>47062</v>
      </c>
      <c r="R15" s="6"/>
    </row>
    <row r="16" spans="1:21" customFormat="1" ht="13.8" x14ac:dyDescent="0.25">
      <c r="A16" s="19">
        <v>424</v>
      </c>
      <c r="B16" s="6">
        <v>7228</v>
      </c>
      <c r="C16" t="s">
        <v>3152</v>
      </c>
      <c r="D16" s="19" t="s">
        <v>2025</v>
      </c>
      <c r="E16" s="19" t="s">
        <v>2026</v>
      </c>
      <c r="F16" s="19" t="s">
        <v>143</v>
      </c>
      <c r="G16" s="19" t="s">
        <v>2027</v>
      </c>
      <c r="H16" s="6">
        <v>60283439</v>
      </c>
      <c r="I16" s="19" t="s">
        <v>33</v>
      </c>
      <c r="J16" s="12" t="s">
        <v>86</v>
      </c>
      <c r="K16" s="153" t="s">
        <v>1403</v>
      </c>
      <c r="L16" s="167">
        <v>1000000</v>
      </c>
      <c r="M16" s="168">
        <f t="shared" si="0"/>
        <v>3190</v>
      </c>
      <c r="N16" s="168">
        <v>10000</v>
      </c>
      <c r="O16" s="169">
        <f t="shared" si="1"/>
        <v>31.9</v>
      </c>
      <c r="P16" s="170">
        <f t="shared" si="2"/>
        <v>0.01</v>
      </c>
      <c r="Q16" s="153">
        <f t="shared" si="3"/>
        <v>43463</v>
      </c>
      <c r="R16" s="6"/>
    </row>
    <row r="17" spans="1:18" customFormat="1" ht="13.8" x14ac:dyDescent="0.25">
      <c r="A17" s="19">
        <v>424</v>
      </c>
      <c r="B17" s="6">
        <v>7228</v>
      </c>
      <c r="C17" t="s">
        <v>3152</v>
      </c>
      <c r="D17" s="19" t="s">
        <v>1640</v>
      </c>
      <c r="E17" s="19" t="s">
        <v>1641</v>
      </c>
      <c r="F17" s="19" t="s">
        <v>372</v>
      </c>
      <c r="G17" s="19" t="s">
        <v>2024</v>
      </c>
      <c r="H17" s="6">
        <v>60305448</v>
      </c>
      <c r="I17" s="19" t="s">
        <v>33</v>
      </c>
      <c r="J17" s="12" t="s">
        <v>86</v>
      </c>
      <c r="K17" s="153" t="s">
        <v>1403</v>
      </c>
      <c r="L17" s="167">
        <v>2000000</v>
      </c>
      <c r="M17" s="168">
        <f t="shared" si="0"/>
        <v>6380</v>
      </c>
      <c r="N17" s="168">
        <v>180567</v>
      </c>
      <c r="O17" s="169">
        <f t="shared" si="1"/>
        <v>576.00873000000001</v>
      </c>
      <c r="P17" s="170">
        <f t="shared" si="2"/>
        <v>9.0283500000000003E-2</v>
      </c>
      <c r="Q17" s="153">
        <f t="shared" si="3"/>
        <v>43463</v>
      </c>
      <c r="R17" s="6"/>
    </row>
    <row r="18" spans="1:18" customFormat="1" ht="13.8" x14ac:dyDescent="0.25">
      <c r="A18" s="19">
        <v>424</v>
      </c>
      <c r="B18" s="6">
        <v>7228</v>
      </c>
      <c r="C18" t="s">
        <v>3152</v>
      </c>
      <c r="D18" s="19" t="s">
        <v>2044</v>
      </c>
      <c r="E18" s="19" t="s">
        <v>2045</v>
      </c>
      <c r="F18" s="19" t="s">
        <v>372</v>
      </c>
      <c r="G18" s="19" t="s">
        <v>2046</v>
      </c>
      <c r="H18" s="6">
        <v>60335908</v>
      </c>
      <c r="I18" s="19" t="s">
        <v>33</v>
      </c>
      <c r="J18" s="12" t="s">
        <v>86</v>
      </c>
      <c r="K18" s="153" t="s">
        <v>1403</v>
      </c>
      <c r="L18" s="167">
        <v>500000</v>
      </c>
      <c r="M18" s="168">
        <f t="shared" si="0"/>
        <v>1595</v>
      </c>
      <c r="N18" s="168">
        <v>20026</v>
      </c>
      <c r="O18" s="169">
        <f t="shared" si="1"/>
        <v>63.882939999999998</v>
      </c>
      <c r="P18" s="170">
        <f t="shared" si="2"/>
        <v>4.0051999999999997E-2</v>
      </c>
      <c r="Q18" s="153">
        <f t="shared" si="3"/>
        <v>43463</v>
      </c>
      <c r="R18" s="6"/>
    </row>
    <row r="19" spans="1:18" customFormat="1" ht="13.8" x14ac:dyDescent="0.25">
      <c r="A19" s="19">
        <v>424</v>
      </c>
      <c r="B19" s="6">
        <v>7228</v>
      </c>
      <c r="C19" t="s">
        <v>3152</v>
      </c>
      <c r="D19" s="19" t="s">
        <v>2031</v>
      </c>
      <c r="E19" s="19" t="s">
        <v>2032</v>
      </c>
      <c r="F19" s="19" t="s">
        <v>508</v>
      </c>
      <c r="G19" s="19" t="s">
        <v>2033</v>
      </c>
      <c r="H19" s="6">
        <v>60345527</v>
      </c>
      <c r="I19" s="19" t="s">
        <v>33</v>
      </c>
      <c r="J19" s="12" t="s">
        <v>86</v>
      </c>
      <c r="K19" s="153" t="s">
        <v>1403</v>
      </c>
      <c r="L19" s="167">
        <v>500000</v>
      </c>
      <c r="M19" s="168">
        <f t="shared" si="0"/>
        <v>1595</v>
      </c>
      <c r="N19" s="168">
        <v>10000</v>
      </c>
      <c r="O19" s="169">
        <f t="shared" si="1"/>
        <v>31.9</v>
      </c>
      <c r="P19" s="170">
        <f t="shared" si="2"/>
        <v>0.02</v>
      </c>
      <c r="Q19" s="153">
        <f t="shared" si="3"/>
        <v>43463</v>
      </c>
      <c r="R19" s="6"/>
    </row>
    <row r="20" spans="1:18" customFormat="1" ht="13.8" x14ac:dyDescent="0.25">
      <c r="A20" s="19">
        <v>424</v>
      </c>
      <c r="B20" s="6">
        <v>7228</v>
      </c>
      <c r="C20" t="s">
        <v>3152</v>
      </c>
      <c r="D20" s="19" t="s">
        <v>2037</v>
      </c>
      <c r="E20" s="19" t="s">
        <v>2038</v>
      </c>
      <c r="F20" s="19" t="s">
        <v>670</v>
      </c>
      <c r="G20" s="19" t="s">
        <v>2039</v>
      </c>
      <c r="H20" s="6">
        <v>60346871</v>
      </c>
      <c r="I20" s="19" t="s">
        <v>33</v>
      </c>
      <c r="J20" s="12" t="s">
        <v>86</v>
      </c>
      <c r="K20" s="153" t="s">
        <v>1403</v>
      </c>
      <c r="L20" s="167">
        <v>500000</v>
      </c>
      <c r="M20" s="168">
        <f t="shared" si="0"/>
        <v>1595</v>
      </c>
      <c r="N20" s="168">
        <v>43279</v>
      </c>
      <c r="O20" s="169">
        <f t="shared" si="1"/>
        <v>138.06001000000001</v>
      </c>
      <c r="P20" s="170">
        <f t="shared" si="2"/>
        <v>8.6557999999999996E-2</v>
      </c>
      <c r="Q20" s="153">
        <f t="shared" si="3"/>
        <v>43463</v>
      </c>
      <c r="R20" s="6"/>
    </row>
    <row r="21" spans="1:18" customFormat="1" ht="13.8" x14ac:dyDescent="0.25">
      <c r="A21" s="19">
        <v>424</v>
      </c>
      <c r="B21" s="6">
        <v>7228</v>
      </c>
      <c r="C21" t="s">
        <v>3152</v>
      </c>
      <c r="D21" s="19" t="s">
        <v>1712</v>
      </c>
      <c r="E21" s="19" t="s">
        <v>1713</v>
      </c>
      <c r="F21" s="19" t="s">
        <v>670</v>
      </c>
      <c r="G21" s="19" t="s">
        <v>2040</v>
      </c>
      <c r="H21" s="6">
        <v>60382116</v>
      </c>
      <c r="I21" s="19" t="s">
        <v>33</v>
      </c>
      <c r="J21" s="12" t="s">
        <v>86</v>
      </c>
      <c r="K21" s="153" t="s">
        <v>2041</v>
      </c>
      <c r="L21" s="167">
        <v>500000</v>
      </c>
      <c r="M21" s="168">
        <f t="shared" si="0"/>
        <v>1595</v>
      </c>
      <c r="N21" s="168">
        <v>25000</v>
      </c>
      <c r="O21" s="169">
        <f t="shared" si="1"/>
        <v>79.75</v>
      </c>
      <c r="P21" s="170">
        <f t="shared" si="2"/>
        <v>0.05</v>
      </c>
      <c r="Q21" s="153">
        <f t="shared" si="3"/>
        <v>43533</v>
      </c>
      <c r="R21" s="6"/>
    </row>
    <row r="22" spans="1:18" customFormat="1" ht="13.8" x14ac:dyDescent="0.25">
      <c r="A22" s="19">
        <v>424</v>
      </c>
      <c r="B22" s="6">
        <v>7228</v>
      </c>
      <c r="C22" t="s">
        <v>3152</v>
      </c>
      <c r="D22" s="19" t="s">
        <v>1640</v>
      </c>
      <c r="E22" s="19" t="s">
        <v>1641</v>
      </c>
      <c r="F22" s="19" t="s">
        <v>372</v>
      </c>
      <c r="G22" s="19" t="s">
        <v>1771</v>
      </c>
      <c r="H22" s="6">
        <v>60400892</v>
      </c>
      <c r="I22" s="19" t="s">
        <v>33</v>
      </c>
      <c r="J22" s="12" t="s">
        <v>86</v>
      </c>
      <c r="K22" s="153" t="s">
        <v>1772</v>
      </c>
      <c r="L22" s="167">
        <v>2000000</v>
      </c>
      <c r="M22" s="168">
        <f t="shared" si="0"/>
        <v>6380</v>
      </c>
      <c r="N22" s="168">
        <v>214547</v>
      </c>
      <c r="O22" s="169">
        <f t="shared" si="1"/>
        <v>684.40493000000004</v>
      </c>
      <c r="P22" s="170">
        <f t="shared" si="2"/>
        <v>0.10727349999999999</v>
      </c>
      <c r="Q22" s="153">
        <f t="shared" si="3"/>
        <v>44023</v>
      </c>
      <c r="R22" s="6"/>
    </row>
    <row r="23" spans="1:18" customFormat="1" ht="13.8" x14ac:dyDescent="0.25">
      <c r="A23" s="19">
        <v>424</v>
      </c>
      <c r="B23" s="6">
        <v>7228</v>
      </c>
      <c r="C23" t="s">
        <v>3152</v>
      </c>
      <c r="D23" s="19" t="s">
        <v>1673</v>
      </c>
      <c r="E23" s="19" t="s">
        <v>1674</v>
      </c>
      <c r="F23" s="19" t="s">
        <v>508</v>
      </c>
      <c r="G23" s="19" t="s">
        <v>1673</v>
      </c>
      <c r="H23" s="6">
        <v>60401809</v>
      </c>
      <c r="I23" s="19" t="s">
        <v>33</v>
      </c>
      <c r="J23" s="12" t="s">
        <v>86</v>
      </c>
      <c r="K23" s="153" t="s">
        <v>1676</v>
      </c>
      <c r="L23" s="167">
        <v>800000</v>
      </c>
      <c r="M23" s="168">
        <f t="shared" si="0"/>
        <v>2552</v>
      </c>
      <c r="N23" s="168">
        <v>8000</v>
      </c>
      <c r="O23" s="169">
        <f t="shared" si="1"/>
        <v>25.52</v>
      </c>
      <c r="P23" s="170">
        <f t="shared" si="2"/>
        <v>0.01</v>
      </c>
      <c r="Q23" s="153">
        <f t="shared" si="3"/>
        <v>43888</v>
      </c>
      <c r="R23" s="6"/>
    </row>
    <row r="24" spans="1:18" customFormat="1" ht="13.8" x14ac:dyDescent="0.25">
      <c r="A24" s="19">
        <v>424</v>
      </c>
      <c r="B24" s="6">
        <v>7228</v>
      </c>
      <c r="C24" t="s">
        <v>3152</v>
      </c>
      <c r="D24" s="19" t="s">
        <v>1716</v>
      </c>
      <c r="E24" s="19" t="s">
        <v>1717</v>
      </c>
      <c r="F24" s="19" t="s">
        <v>508</v>
      </c>
      <c r="G24" s="19" t="s">
        <v>1718</v>
      </c>
      <c r="H24" s="6">
        <v>60406600</v>
      </c>
      <c r="I24" s="19" t="s">
        <v>33</v>
      </c>
      <c r="J24" s="12" t="s">
        <v>86</v>
      </c>
      <c r="K24" s="153" t="s">
        <v>1720</v>
      </c>
      <c r="L24" s="167">
        <v>1000000</v>
      </c>
      <c r="M24" s="168">
        <f t="shared" si="0"/>
        <v>3190</v>
      </c>
      <c r="N24" s="168">
        <v>79979</v>
      </c>
      <c r="O24" s="169">
        <f t="shared" si="1"/>
        <v>255.13300999999998</v>
      </c>
      <c r="P24" s="170">
        <f t="shared" si="2"/>
        <v>7.9978999999999995E-2</v>
      </c>
      <c r="Q24" s="153">
        <f t="shared" si="3"/>
        <v>43972</v>
      </c>
      <c r="R24" s="6"/>
    </row>
    <row r="25" spans="1:18" customFormat="1" ht="13.8" x14ac:dyDescent="0.25">
      <c r="A25" s="19">
        <v>424</v>
      </c>
      <c r="B25" s="6">
        <v>7228</v>
      </c>
      <c r="C25" t="s">
        <v>3152</v>
      </c>
      <c r="D25" s="19" t="s">
        <v>1645</v>
      </c>
      <c r="E25" s="19" t="s">
        <v>1654</v>
      </c>
      <c r="F25" s="19" t="s">
        <v>508</v>
      </c>
      <c r="G25" s="19" t="s">
        <v>1655</v>
      </c>
      <c r="H25" s="6">
        <v>62000563</v>
      </c>
      <c r="I25" s="19" t="s">
        <v>33</v>
      </c>
      <c r="J25" s="12" t="s">
        <v>86</v>
      </c>
      <c r="K25" s="153" t="s">
        <v>1656</v>
      </c>
      <c r="L25" s="167">
        <v>900000</v>
      </c>
      <c r="M25" s="168">
        <f t="shared" si="0"/>
        <v>2871</v>
      </c>
      <c r="N25" s="168">
        <v>6750</v>
      </c>
      <c r="O25" s="169">
        <f t="shared" si="1"/>
        <v>21.532499999999999</v>
      </c>
      <c r="P25" s="170">
        <f t="shared" si="2"/>
        <v>7.4999999999999997E-3</v>
      </c>
      <c r="Q25" s="153">
        <f t="shared" si="3"/>
        <v>44238</v>
      </c>
      <c r="R25" s="6"/>
    </row>
    <row r="26" spans="1:18" customFormat="1" ht="13.8" x14ac:dyDescent="0.25">
      <c r="A26" s="19">
        <v>424</v>
      </c>
      <c r="B26" s="6">
        <v>7228</v>
      </c>
      <c r="C26" t="s">
        <v>3152</v>
      </c>
      <c r="D26" s="19" t="s">
        <v>1668</v>
      </c>
      <c r="E26" s="19" t="s">
        <v>1669</v>
      </c>
      <c r="F26" s="19" t="s">
        <v>143</v>
      </c>
      <c r="G26" s="19" t="s">
        <v>1670</v>
      </c>
      <c r="H26" s="6">
        <v>62001189</v>
      </c>
      <c r="I26" s="19" t="s">
        <v>33</v>
      </c>
      <c r="J26" s="12" t="s">
        <v>86</v>
      </c>
      <c r="K26" s="153" t="s">
        <v>1672</v>
      </c>
      <c r="L26" s="167">
        <v>730000</v>
      </c>
      <c r="M26" s="168">
        <f t="shared" si="0"/>
        <v>2328.6999999999998</v>
      </c>
      <c r="N26" s="168">
        <v>40150</v>
      </c>
      <c r="O26" s="169">
        <f t="shared" si="1"/>
        <v>128.07849999999999</v>
      </c>
      <c r="P26" s="170">
        <f t="shared" si="2"/>
        <v>5.5E-2</v>
      </c>
      <c r="Q26" s="153">
        <f t="shared" si="3"/>
        <v>44291</v>
      </c>
      <c r="R26" s="6"/>
    </row>
    <row r="27" spans="1:18" customFormat="1" ht="13.8" x14ac:dyDescent="0.25">
      <c r="A27" s="19">
        <v>424</v>
      </c>
      <c r="B27" s="6">
        <v>7228</v>
      </c>
      <c r="C27" t="s">
        <v>3152</v>
      </c>
      <c r="D27" s="19" t="s">
        <v>1690</v>
      </c>
      <c r="E27" s="19" t="s">
        <v>1691</v>
      </c>
      <c r="F27" s="19" t="s">
        <v>143</v>
      </c>
      <c r="G27" s="19" t="s">
        <v>1693</v>
      </c>
      <c r="H27" s="6">
        <v>62002785</v>
      </c>
      <c r="I27" s="19" t="s">
        <v>33</v>
      </c>
      <c r="J27" s="12" t="s">
        <v>86</v>
      </c>
      <c r="K27" s="153" t="s">
        <v>1694</v>
      </c>
      <c r="L27" s="167">
        <v>800000</v>
      </c>
      <c r="M27" s="168">
        <f t="shared" si="0"/>
        <v>2552</v>
      </c>
      <c r="N27" s="168">
        <v>18000</v>
      </c>
      <c r="O27" s="169">
        <f t="shared" si="1"/>
        <v>57.42</v>
      </c>
      <c r="P27" s="170">
        <f t="shared" si="2"/>
        <v>2.2499999999999999E-2</v>
      </c>
      <c r="Q27" s="153">
        <f t="shared" si="3"/>
        <v>44420</v>
      </c>
      <c r="R27" s="6"/>
    </row>
    <row r="28" spans="1:18" customFormat="1" ht="13.8" x14ac:dyDescent="0.25">
      <c r="A28" s="19">
        <v>424</v>
      </c>
      <c r="B28" s="6">
        <v>7228</v>
      </c>
      <c r="C28" t="s">
        <v>3152</v>
      </c>
      <c r="D28" s="19" t="s">
        <v>1747</v>
      </c>
      <c r="E28" s="19" t="s">
        <v>1748</v>
      </c>
      <c r="F28" s="19" t="s">
        <v>508</v>
      </c>
      <c r="G28" s="19" t="s">
        <v>1749</v>
      </c>
      <c r="H28" s="6">
        <v>62007349</v>
      </c>
      <c r="I28" s="19" t="s">
        <v>33</v>
      </c>
      <c r="J28" s="12" t="s">
        <v>86</v>
      </c>
      <c r="K28" s="153" t="s">
        <v>1750</v>
      </c>
      <c r="L28" s="167">
        <v>800000</v>
      </c>
      <c r="M28" s="168">
        <f t="shared" si="0"/>
        <v>2552</v>
      </c>
      <c r="N28" s="168">
        <v>79999</v>
      </c>
      <c r="O28" s="169">
        <f t="shared" si="1"/>
        <v>255.19680999999997</v>
      </c>
      <c r="P28" s="170">
        <f t="shared" si="2"/>
        <v>9.9998749999999997E-2</v>
      </c>
      <c r="Q28" s="153">
        <f t="shared" si="3"/>
        <v>44709</v>
      </c>
      <c r="R28" s="6"/>
    </row>
    <row r="29" spans="1:18" customFormat="1" ht="13.8" x14ac:dyDescent="0.25">
      <c r="A29" s="19">
        <v>424</v>
      </c>
      <c r="B29" s="6">
        <v>7228</v>
      </c>
      <c r="C29" t="s">
        <v>3152</v>
      </c>
      <c r="D29" s="19" t="s">
        <v>1721</v>
      </c>
      <c r="E29" s="19" t="s">
        <v>1722</v>
      </c>
      <c r="F29" s="19" t="s">
        <v>508</v>
      </c>
      <c r="G29" s="19" t="s">
        <v>1723</v>
      </c>
      <c r="H29" s="6">
        <v>62009048</v>
      </c>
      <c r="I29" s="19" t="s">
        <v>33</v>
      </c>
      <c r="J29" s="12" t="s">
        <v>86</v>
      </c>
      <c r="K29" s="153" t="s">
        <v>1724</v>
      </c>
      <c r="L29" s="167">
        <v>800000</v>
      </c>
      <c r="M29" s="168">
        <f t="shared" si="0"/>
        <v>2552</v>
      </c>
      <c r="N29" s="168">
        <v>24000</v>
      </c>
      <c r="O29" s="169">
        <f t="shared" si="1"/>
        <v>76.56</v>
      </c>
      <c r="P29" s="170">
        <f t="shared" si="2"/>
        <v>0.03</v>
      </c>
      <c r="Q29" s="153">
        <f t="shared" si="3"/>
        <v>44820</v>
      </c>
      <c r="R29" s="6"/>
    </row>
    <row r="30" spans="1:18" customFormat="1" ht="13.8" x14ac:dyDescent="0.25">
      <c r="A30" s="19">
        <v>424</v>
      </c>
      <c r="B30" s="6">
        <v>7228</v>
      </c>
      <c r="C30" t="s">
        <v>3152</v>
      </c>
      <c r="D30" s="19" t="s">
        <v>1712</v>
      </c>
      <c r="E30" s="19" t="s">
        <v>1713</v>
      </c>
      <c r="F30" s="19" t="s">
        <v>670</v>
      </c>
      <c r="G30" s="19" t="s">
        <v>1714</v>
      </c>
      <c r="H30" s="6">
        <v>62013024</v>
      </c>
      <c r="I30" s="19" t="s">
        <v>33</v>
      </c>
      <c r="J30" s="12" t="s">
        <v>86</v>
      </c>
      <c r="K30" s="153" t="s">
        <v>1715</v>
      </c>
      <c r="L30" s="167">
        <v>800000</v>
      </c>
      <c r="M30" s="168">
        <f t="shared" si="0"/>
        <v>2552</v>
      </c>
      <c r="N30" s="168">
        <v>120000</v>
      </c>
      <c r="O30" s="169">
        <f t="shared" si="1"/>
        <v>382.8</v>
      </c>
      <c r="P30" s="170">
        <f t="shared" si="2"/>
        <v>0.15</v>
      </c>
      <c r="Q30" s="153">
        <f t="shared" si="3"/>
        <v>45089</v>
      </c>
      <c r="R30" s="6"/>
    </row>
    <row r="31" spans="1:18" customFormat="1" ht="13.8" x14ac:dyDescent="0.25">
      <c r="A31" s="19">
        <v>424</v>
      </c>
      <c r="B31" s="6">
        <v>7228</v>
      </c>
      <c r="C31" t="s">
        <v>3152</v>
      </c>
      <c r="D31" s="19" t="s">
        <v>1645</v>
      </c>
      <c r="E31" s="19" t="s">
        <v>1654</v>
      </c>
      <c r="F31" s="19" t="s">
        <v>508</v>
      </c>
      <c r="G31" s="19" t="s">
        <v>1684</v>
      </c>
      <c r="H31" s="6">
        <v>62013347</v>
      </c>
      <c r="I31" s="19" t="s">
        <v>33</v>
      </c>
      <c r="J31" s="12" t="s">
        <v>86</v>
      </c>
      <c r="K31" s="153" t="s">
        <v>1685</v>
      </c>
      <c r="L31" s="167">
        <v>800000</v>
      </c>
      <c r="M31" s="168">
        <f t="shared" si="0"/>
        <v>2552</v>
      </c>
      <c r="N31" s="168">
        <v>1</v>
      </c>
      <c r="O31" s="169">
        <f t="shared" si="1"/>
        <v>3.1900000000000001E-3</v>
      </c>
      <c r="P31" s="170">
        <f t="shared" si="2"/>
        <v>1.2500000000000001E-6</v>
      </c>
      <c r="Q31" s="153">
        <f t="shared" si="3"/>
        <v>45107</v>
      </c>
      <c r="R31" s="6"/>
    </row>
    <row r="32" spans="1:18" customFormat="1" ht="13.8" x14ac:dyDescent="0.25">
      <c r="A32" s="19">
        <v>424</v>
      </c>
      <c r="B32" s="6">
        <v>7228</v>
      </c>
      <c r="C32" t="s">
        <v>3152</v>
      </c>
      <c r="D32" s="19" t="s">
        <v>1743</v>
      </c>
      <c r="E32" s="19" t="s">
        <v>1744</v>
      </c>
      <c r="F32" s="19" t="s">
        <v>508</v>
      </c>
      <c r="G32" s="19" t="s">
        <v>1745</v>
      </c>
      <c r="H32" s="6">
        <v>62015151</v>
      </c>
      <c r="I32" s="19" t="s">
        <v>33</v>
      </c>
      <c r="J32" s="12" t="s">
        <v>86</v>
      </c>
      <c r="K32" s="153" t="s">
        <v>1746</v>
      </c>
      <c r="L32" s="167">
        <v>1000000</v>
      </c>
      <c r="M32" s="168">
        <f t="shared" si="0"/>
        <v>3190</v>
      </c>
      <c r="N32" s="168">
        <v>215000</v>
      </c>
      <c r="O32" s="169">
        <f t="shared" si="1"/>
        <v>685.85</v>
      </c>
      <c r="P32" s="170">
        <f t="shared" si="2"/>
        <v>0.215</v>
      </c>
      <c r="Q32" s="153">
        <f t="shared" si="3"/>
        <v>45296</v>
      </c>
      <c r="R32" s="6"/>
    </row>
    <row r="33" spans="1:18" customFormat="1" ht="13.8" x14ac:dyDescent="0.25">
      <c r="A33" s="19">
        <v>424</v>
      </c>
      <c r="B33" s="6">
        <v>7228</v>
      </c>
      <c r="C33" t="s">
        <v>3152</v>
      </c>
      <c r="D33" s="19" t="s">
        <v>1725</v>
      </c>
      <c r="E33" s="19" t="s">
        <v>1726</v>
      </c>
      <c r="F33" s="19" t="s">
        <v>508</v>
      </c>
      <c r="G33" s="19" t="s">
        <v>1727</v>
      </c>
      <c r="H33" s="6">
        <v>62015334</v>
      </c>
      <c r="I33" s="19" t="s">
        <v>33</v>
      </c>
      <c r="J33" s="12" t="s">
        <v>86</v>
      </c>
      <c r="K33" s="153" t="s">
        <v>1728</v>
      </c>
      <c r="L33" s="167">
        <v>1200000</v>
      </c>
      <c r="M33" s="168">
        <f t="shared" si="0"/>
        <v>3828</v>
      </c>
      <c r="N33" s="168">
        <v>144000</v>
      </c>
      <c r="O33" s="169">
        <f t="shared" si="1"/>
        <v>459.36</v>
      </c>
      <c r="P33" s="170">
        <f t="shared" si="2"/>
        <v>0.12</v>
      </c>
      <c r="Q33" s="153">
        <f t="shared" si="3"/>
        <v>45313</v>
      </c>
      <c r="R33" s="6"/>
    </row>
    <row r="34" spans="1:18" customFormat="1" ht="13.8" x14ac:dyDescent="0.25">
      <c r="A34" s="19">
        <v>424</v>
      </c>
      <c r="B34" s="6">
        <v>7228</v>
      </c>
      <c r="C34" t="s">
        <v>3152</v>
      </c>
      <c r="D34" s="19" t="s">
        <v>1662</v>
      </c>
      <c r="E34" s="19" t="s">
        <v>1663</v>
      </c>
      <c r="F34" s="19" t="s">
        <v>143</v>
      </c>
      <c r="G34" s="19" t="s">
        <v>1664</v>
      </c>
      <c r="H34" s="6">
        <v>62017538</v>
      </c>
      <c r="I34" s="19" t="s">
        <v>33</v>
      </c>
      <c r="J34" s="12" t="s">
        <v>86</v>
      </c>
      <c r="K34" s="153" t="s">
        <v>1667</v>
      </c>
      <c r="L34" s="167">
        <v>4600000</v>
      </c>
      <c r="M34" s="168">
        <f t="shared" si="0"/>
        <v>14674</v>
      </c>
      <c r="N34" s="168">
        <v>529000</v>
      </c>
      <c r="O34" s="172">
        <f t="shared" si="1"/>
        <v>1687.51</v>
      </c>
      <c r="P34" s="170">
        <f t="shared" si="2"/>
        <v>0.115</v>
      </c>
      <c r="Q34" s="153">
        <f t="shared" si="3"/>
        <v>45577</v>
      </c>
      <c r="R34" s="6"/>
    </row>
    <row r="35" spans="1:18" customFormat="1" ht="13.8" x14ac:dyDescent="0.25">
      <c r="A35" s="19">
        <v>424</v>
      </c>
      <c r="B35" s="6">
        <v>7228</v>
      </c>
      <c r="C35" t="s">
        <v>3152</v>
      </c>
      <c r="D35" s="19" t="s">
        <v>1690</v>
      </c>
      <c r="E35" s="19" t="s">
        <v>1691</v>
      </c>
      <c r="F35" s="19" t="s">
        <v>143</v>
      </c>
      <c r="G35" s="19" t="s">
        <v>1695</v>
      </c>
      <c r="H35" s="6">
        <v>62017827</v>
      </c>
      <c r="I35" s="19" t="s">
        <v>33</v>
      </c>
      <c r="J35" s="12" t="s">
        <v>86</v>
      </c>
      <c r="K35" s="153" t="s">
        <v>1696</v>
      </c>
      <c r="L35" s="167">
        <v>600000</v>
      </c>
      <c r="M35" s="168">
        <f t="shared" si="0"/>
        <v>1914</v>
      </c>
      <c r="N35" s="168">
        <v>66000</v>
      </c>
      <c r="O35" s="169">
        <f t="shared" si="1"/>
        <v>210.54</v>
      </c>
      <c r="P35" s="170">
        <f t="shared" si="2"/>
        <v>0.11</v>
      </c>
      <c r="Q35" s="153">
        <f t="shared" si="3"/>
        <v>45704</v>
      </c>
      <c r="R35" s="6"/>
    </row>
    <row r="36" spans="1:18" customFormat="1" ht="13.8" x14ac:dyDescent="0.25">
      <c r="A36" s="19">
        <v>424</v>
      </c>
      <c r="B36" s="6">
        <v>7228</v>
      </c>
      <c r="C36" t="s">
        <v>3152</v>
      </c>
      <c r="D36" s="19" t="s">
        <v>1729</v>
      </c>
      <c r="E36" s="19" t="s">
        <v>1730</v>
      </c>
      <c r="F36" s="19" t="s">
        <v>508</v>
      </c>
      <c r="G36" s="19" t="s">
        <v>1731</v>
      </c>
      <c r="H36" s="6">
        <v>62017835</v>
      </c>
      <c r="I36" s="19" t="s">
        <v>33</v>
      </c>
      <c r="J36" s="12" t="s">
        <v>86</v>
      </c>
      <c r="K36" s="153" t="s">
        <v>1696</v>
      </c>
      <c r="L36" s="167">
        <v>800000</v>
      </c>
      <c r="M36" s="168">
        <f t="shared" si="0"/>
        <v>2552</v>
      </c>
      <c r="N36" s="168">
        <v>72000</v>
      </c>
      <c r="O36" s="169">
        <f t="shared" si="1"/>
        <v>229.68</v>
      </c>
      <c r="P36" s="170">
        <f t="shared" si="2"/>
        <v>0.09</v>
      </c>
      <c r="Q36" s="153">
        <f t="shared" si="3"/>
        <v>45704</v>
      </c>
      <c r="R36" s="6"/>
    </row>
    <row r="37" spans="1:18" customFormat="1" ht="13.8" x14ac:dyDescent="0.25">
      <c r="A37" s="19">
        <v>424</v>
      </c>
      <c r="B37" s="6">
        <v>7228</v>
      </c>
      <c r="C37" t="s">
        <v>3152</v>
      </c>
      <c r="D37" s="19" t="s">
        <v>1690</v>
      </c>
      <c r="E37" s="19" t="s">
        <v>1691</v>
      </c>
      <c r="F37" s="19" t="s">
        <v>143</v>
      </c>
      <c r="G37" s="19" t="s">
        <v>1697</v>
      </c>
      <c r="H37" s="6">
        <v>62018247</v>
      </c>
      <c r="I37" s="19" t="s">
        <v>33</v>
      </c>
      <c r="J37" s="12" t="s">
        <v>86</v>
      </c>
      <c r="K37" s="153" t="s">
        <v>1698</v>
      </c>
      <c r="L37" s="167">
        <v>1200000</v>
      </c>
      <c r="M37" s="168">
        <f t="shared" si="0"/>
        <v>3828</v>
      </c>
      <c r="N37" s="168">
        <v>180000</v>
      </c>
      <c r="O37" s="169">
        <f t="shared" si="1"/>
        <v>574.20000000000005</v>
      </c>
      <c r="P37" s="170">
        <f t="shared" si="2"/>
        <v>0.15</v>
      </c>
      <c r="Q37" s="153">
        <f t="shared" si="3"/>
        <v>45781</v>
      </c>
      <c r="R37" s="6"/>
    </row>
    <row r="38" spans="1:18" customFormat="1" ht="13.8" x14ac:dyDescent="0.25">
      <c r="A38" s="19">
        <v>424</v>
      </c>
      <c r="B38" s="6">
        <v>7228</v>
      </c>
      <c r="C38" t="s">
        <v>3152</v>
      </c>
      <c r="D38" s="19" t="s">
        <v>1640</v>
      </c>
      <c r="E38" s="19" t="s">
        <v>1641</v>
      </c>
      <c r="F38" s="19" t="s">
        <v>372</v>
      </c>
      <c r="G38" s="19" t="s">
        <v>1642</v>
      </c>
      <c r="H38" s="6">
        <v>62018312</v>
      </c>
      <c r="I38" s="19" t="s">
        <v>33</v>
      </c>
      <c r="J38" s="12" t="s">
        <v>86</v>
      </c>
      <c r="K38" s="153" t="s">
        <v>1644</v>
      </c>
      <c r="L38" s="167">
        <v>2000000</v>
      </c>
      <c r="M38" s="168">
        <f t="shared" si="0"/>
        <v>6380</v>
      </c>
      <c r="N38" s="168">
        <v>747200</v>
      </c>
      <c r="O38" s="169">
        <f t="shared" si="1"/>
        <v>2383.5680000000002</v>
      </c>
      <c r="P38" s="170">
        <f t="shared" si="2"/>
        <v>0.37359999999999999</v>
      </c>
      <c r="Q38" s="153">
        <f t="shared" si="3"/>
        <v>45800</v>
      </c>
      <c r="R38" s="6"/>
    </row>
    <row r="39" spans="1:18" customFormat="1" ht="13.8" x14ac:dyDescent="0.25">
      <c r="A39" s="19">
        <v>424</v>
      </c>
      <c r="B39" s="6">
        <v>7228</v>
      </c>
      <c r="C39" t="s">
        <v>3152</v>
      </c>
      <c r="D39" s="19" t="s">
        <v>1645</v>
      </c>
      <c r="E39" s="19" t="s">
        <v>1651</v>
      </c>
      <c r="F39" s="19" t="s">
        <v>508</v>
      </c>
      <c r="G39" s="19" t="s">
        <v>1652</v>
      </c>
      <c r="H39" s="6">
        <v>62019724</v>
      </c>
      <c r="I39" s="19" t="s">
        <v>33</v>
      </c>
      <c r="J39" s="12" t="s">
        <v>86</v>
      </c>
      <c r="K39" s="153" t="s">
        <v>1653</v>
      </c>
      <c r="L39" s="167">
        <v>900000</v>
      </c>
      <c r="M39" s="168">
        <f t="shared" si="0"/>
        <v>2871</v>
      </c>
      <c r="N39" s="168">
        <v>45000</v>
      </c>
      <c r="O39" s="169">
        <f t="shared" si="1"/>
        <v>143.55000000000001</v>
      </c>
      <c r="P39" s="170">
        <f t="shared" si="2"/>
        <v>0.05</v>
      </c>
      <c r="Q39" s="153">
        <f t="shared" si="3"/>
        <v>45978</v>
      </c>
      <c r="R39" s="6"/>
    </row>
    <row r="40" spans="1:18" customFormat="1" ht="13.8" x14ac:dyDescent="0.25">
      <c r="A40" s="19">
        <v>424</v>
      </c>
      <c r="B40" s="6">
        <v>7228</v>
      </c>
      <c r="C40" t="s">
        <v>3152</v>
      </c>
      <c r="D40" s="19" t="s">
        <v>1732</v>
      </c>
      <c r="E40" s="19" t="s">
        <v>1733</v>
      </c>
      <c r="F40" s="19" t="s">
        <v>508</v>
      </c>
      <c r="G40" s="19" t="s">
        <v>1734</v>
      </c>
      <c r="H40" s="6">
        <v>62020011</v>
      </c>
      <c r="I40" s="19" t="s">
        <v>33</v>
      </c>
      <c r="J40" s="12" t="s">
        <v>86</v>
      </c>
      <c r="K40" s="153" t="s">
        <v>1735</v>
      </c>
      <c r="L40" s="167">
        <v>1200000</v>
      </c>
      <c r="M40" s="168">
        <f t="shared" si="0"/>
        <v>3828</v>
      </c>
      <c r="N40" s="168">
        <v>468000</v>
      </c>
      <c r="O40" s="169">
        <f t="shared" si="1"/>
        <v>1492.92</v>
      </c>
      <c r="P40" s="170">
        <f t="shared" si="2"/>
        <v>0.39</v>
      </c>
      <c r="Q40" s="153">
        <f t="shared" si="3"/>
        <v>46013</v>
      </c>
      <c r="R40" s="6"/>
    </row>
    <row r="41" spans="1:18" customFormat="1" ht="13.8" x14ac:dyDescent="0.25">
      <c r="A41" s="19">
        <v>424</v>
      </c>
      <c r="B41" s="6">
        <v>7228</v>
      </c>
      <c r="C41" t="s">
        <v>3152</v>
      </c>
      <c r="D41" s="19" t="s">
        <v>1707</v>
      </c>
      <c r="E41" s="19" t="s">
        <v>1708</v>
      </c>
      <c r="F41" s="19" t="s">
        <v>372</v>
      </c>
      <c r="G41" s="19" t="s">
        <v>1709</v>
      </c>
      <c r="H41" s="6">
        <v>62020375</v>
      </c>
      <c r="I41" s="19" t="s">
        <v>33</v>
      </c>
      <c r="J41" s="12" t="s">
        <v>86</v>
      </c>
      <c r="K41" s="153" t="s">
        <v>1711</v>
      </c>
      <c r="L41" s="167">
        <v>2500000</v>
      </c>
      <c r="M41" s="168">
        <f t="shared" si="0"/>
        <v>7975</v>
      </c>
      <c r="N41" s="168">
        <v>1585438</v>
      </c>
      <c r="O41" s="169">
        <f t="shared" si="1"/>
        <v>5057.5472200000004</v>
      </c>
      <c r="P41" s="170">
        <f t="shared" si="2"/>
        <v>0.63417520000000005</v>
      </c>
      <c r="Q41" s="153">
        <f t="shared" si="3"/>
        <v>46100</v>
      </c>
      <c r="R41" s="6"/>
    </row>
    <row r="42" spans="1:18" customFormat="1" ht="13.8" x14ac:dyDescent="0.25">
      <c r="A42" s="19">
        <v>424</v>
      </c>
      <c r="B42" s="6">
        <v>7228</v>
      </c>
      <c r="C42" t="s">
        <v>3152</v>
      </c>
      <c r="D42" s="19" t="s">
        <v>1736</v>
      </c>
      <c r="E42" s="19" t="s">
        <v>1737</v>
      </c>
      <c r="F42" s="19" t="s">
        <v>508</v>
      </c>
      <c r="G42" s="19" t="s">
        <v>1738</v>
      </c>
      <c r="H42" s="6">
        <v>62020748</v>
      </c>
      <c r="I42" s="19" t="s">
        <v>33</v>
      </c>
      <c r="J42" s="12" t="s">
        <v>86</v>
      </c>
      <c r="K42" s="153" t="s">
        <v>1739</v>
      </c>
      <c r="L42" s="167">
        <v>1250000</v>
      </c>
      <c r="M42" s="168">
        <f t="shared" si="0"/>
        <v>3987.5</v>
      </c>
      <c r="N42" s="168">
        <v>650000</v>
      </c>
      <c r="O42" s="169">
        <f t="shared" si="1"/>
        <v>2073.5</v>
      </c>
      <c r="P42" s="170">
        <f t="shared" si="2"/>
        <v>0.52</v>
      </c>
      <c r="Q42" s="153">
        <f t="shared" si="3"/>
        <v>46248</v>
      </c>
      <c r="R42" s="6"/>
    </row>
    <row r="43" spans="1:18" customFormat="1" ht="13.8" x14ac:dyDescent="0.25">
      <c r="A43" s="19">
        <v>424</v>
      </c>
      <c r="B43" s="6">
        <v>7228</v>
      </c>
      <c r="C43" t="s">
        <v>3152</v>
      </c>
      <c r="D43" s="19" t="s">
        <v>1751</v>
      </c>
      <c r="E43" s="19" t="s">
        <v>1752</v>
      </c>
      <c r="F43" s="19" t="s">
        <v>508</v>
      </c>
      <c r="G43" s="19" t="s">
        <v>1753</v>
      </c>
      <c r="H43" s="6">
        <v>62020755</v>
      </c>
      <c r="I43" s="19" t="s">
        <v>33</v>
      </c>
      <c r="J43" s="12" t="s">
        <v>86</v>
      </c>
      <c r="K43" s="153" t="s">
        <v>1739</v>
      </c>
      <c r="L43" s="167">
        <v>1600000</v>
      </c>
      <c r="M43" s="168">
        <f t="shared" si="0"/>
        <v>5104</v>
      </c>
      <c r="N43" s="168">
        <v>496000</v>
      </c>
      <c r="O43" s="169">
        <f t="shared" si="1"/>
        <v>1582.24</v>
      </c>
      <c r="P43" s="170">
        <f t="shared" si="2"/>
        <v>0.31</v>
      </c>
      <c r="Q43" s="153">
        <f t="shared" si="3"/>
        <v>46248</v>
      </c>
      <c r="R43" s="6"/>
    </row>
    <row r="44" spans="1:18" customFormat="1" ht="13.8" x14ac:dyDescent="0.25">
      <c r="A44" s="19">
        <v>424</v>
      </c>
      <c r="B44" s="6">
        <v>7228</v>
      </c>
      <c r="C44" t="s">
        <v>3152</v>
      </c>
      <c r="D44" s="19" t="s">
        <v>1740</v>
      </c>
      <c r="E44" s="19" t="s">
        <v>1737</v>
      </c>
      <c r="F44" s="19" t="s">
        <v>508</v>
      </c>
      <c r="G44" s="19" t="s">
        <v>1741</v>
      </c>
      <c r="H44" s="6">
        <v>62022710</v>
      </c>
      <c r="I44" s="19" t="s">
        <v>33</v>
      </c>
      <c r="J44" s="12" t="s">
        <v>86</v>
      </c>
      <c r="K44" s="153" t="s">
        <v>1742</v>
      </c>
      <c r="L44" s="167">
        <v>1700000</v>
      </c>
      <c r="M44" s="168">
        <f t="shared" si="0"/>
        <v>5423</v>
      </c>
      <c r="N44" s="168">
        <v>1581000</v>
      </c>
      <c r="O44" s="169">
        <f t="shared" si="1"/>
        <v>5043.3900000000003</v>
      </c>
      <c r="P44" s="170">
        <f t="shared" si="2"/>
        <v>0.93</v>
      </c>
      <c r="Q44" s="153">
        <f t="shared" si="3"/>
        <v>47389</v>
      </c>
      <c r="R44" s="6"/>
    </row>
    <row r="45" spans="1:18" customFormat="1" ht="13.8" x14ac:dyDescent="0.25">
      <c r="A45" s="19">
        <v>424</v>
      </c>
      <c r="B45" s="6">
        <v>7228</v>
      </c>
      <c r="C45" t="s">
        <v>3152</v>
      </c>
      <c r="D45" s="19" t="s">
        <v>1822</v>
      </c>
      <c r="E45" s="19" t="s">
        <v>1823</v>
      </c>
      <c r="F45" s="19" t="s">
        <v>508</v>
      </c>
      <c r="G45" s="19" t="s">
        <v>1824</v>
      </c>
      <c r="H45" s="6">
        <v>60419041</v>
      </c>
      <c r="I45" s="19" t="s">
        <v>33</v>
      </c>
      <c r="J45" s="12" t="s">
        <v>86</v>
      </c>
      <c r="K45" s="153" t="s">
        <v>1825</v>
      </c>
      <c r="L45" s="167">
        <v>1000000</v>
      </c>
      <c r="M45" s="168">
        <f t="shared" si="0"/>
        <v>3190</v>
      </c>
      <c r="N45" s="168">
        <v>90000</v>
      </c>
      <c r="O45" s="169">
        <f t="shared" si="1"/>
        <v>287.10000000000002</v>
      </c>
      <c r="P45" s="170">
        <f t="shared" si="2"/>
        <v>0.09</v>
      </c>
      <c r="Q45" s="153">
        <f t="shared" si="3"/>
        <v>44170</v>
      </c>
      <c r="R45" s="6"/>
    </row>
    <row r="46" spans="1:18" customFormat="1" ht="13.8" x14ac:dyDescent="0.25">
      <c r="A46" s="19">
        <v>424</v>
      </c>
      <c r="B46" s="6">
        <v>7228</v>
      </c>
      <c r="C46" t="s">
        <v>3152</v>
      </c>
      <c r="D46" s="19" t="s">
        <v>2077</v>
      </c>
      <c r="E46" s="19" t="s">
        <v>2078</v>
      </c>
      <c r="F46" s="19" t="s">
        <v>508</v>
      </c>
      <c r="G46" s="19" t="s">
        <v>2079</v>
      </c>
      <c r="H46" s="6">
        <v>62001875</v>
      </c>
      <c r="I46" s="19" t="s">
        <v>33</v>
      </c>
      <c r="J46" s="12" t="s">
        <v>86</v>
      </c>
      <c r="K46" s="153" t="s">
        <v>2080</v>
      </c>
      <c r="L46" s="167">
        <v>1000000</v>
      </c>
      <c r="M46" s="168">
        <f t="shared" si="0"/>
        <v>3190</v>
      </c>
      <c r="N46" s="168">
        <v>241075.00000000012</v>
      </c>
      <c r="O46" s="169">
        <f t="shared" si="1"/>
        <v>769.02925000000027</v>
      </c>
      <c r="P46" s="170">
        <f t="shared" si="2"/>
        <v>0.24107500000000012</v>
      </c>
      <c r="Q46" s="153">
        <f t="shared" si="3"/>
        <v>44352</v>
      </c>
      <c r="R46" s="6"/>
    </row>
    <row r="47" spans="1:18" customFormat="1" ht="13.8" x14ac:dyDescent="0.25">
      <c r="A47" s="19">
        <v>424</v>
      </c>
      <c r="B47" s="6">
        <v>7228</v>
      </c>
      <c r="C47" t="s">
        <v>3152</v>
      </c>
      <c r="D47" s="19" t="s">
        <v>1862</v>
      </c>
      <c r="E47" s="19" t="s">
        <v>1863</v>
      </c>
      <c r="F47" s="19" t="s">
        <v>670</v>
      </c>
      <c r="G47" s="19" t="s">
        <v>1864</v>
      </c>
      <c r="H47" s="6">
        <v>62003800</v>
      </c>
      <c r="I47" s="19" t="s">
        <v>33</v>
      </c>
      <c r="J47" s="12" t="s">
        <v>86</v>
      </c>
      <c r="K47" s="153" t="s">
        <v>1866</v>
      </c>
      <c r="L47" s="167">
        <v>3000000</v>
      </c>
      <c r="M47" s="168">
        <f t="shared" si="0"/>
        <v>9570</v>
      </c>
      <c r="N47" s="168">
        <v>450000</v>
      </c>
      <c r="O47" s="169">
        <f t="shared" si="1"/>
        <v>1435.5</v>
      </c>
      <c r="P47" s="170">
        <f t="shared" si="2"/>
        <v>0.15</v>
      </c>
      <c r="Q47" s="153">
        <f t="shared" si="3"/>
        <v>44497</v>
      </c>
      <c r="R47" s="6"/>
    </row>
    <row r="48" spans="1:18" customFormat="1" ht="13.8" x14ac:dyDescent="0.25">
      <c r="A48" s="19">
        <v>424</v>
      </c>
      <c r="B48" s="6">
        <v>7228</v>
      </c>
      <c r="C48" t="s">
        <v>3152</v>
      </c>
      <c r="D48" s="19" t="s">
        <v>1980</v>
      </c>
      <c r="E48" s="19" t="s">
        <v>1981</v>
      </c>
      <c r="F48" s="19" t="s">
        <v>508</v>
      </c>
      <c r="G48" s="19" t="s">
        <v>1982</v>
      </c>
      <c r="H48" s="6">
        <v>62006366</v>
      </c>
      <c r="I48" s="19" t="s">
        <v>33</v>
      </c>
      <c r="J48" s="12" t="s">
        <v>86</v>
      </c>
      <c r="K48" s="153" t="s">
        <v>1984</v>
      </c>
      <c r="L48" s="167">
        <v>400000</v>
      </c>
      <c r="M48" s="168">
        <f t="shared" si="0"/>
        <v>1276</v>
      </c>
      <c r="N48" s="168">
        <v>20000</v>
      </c>
      <c r="O48" s="169">
        <f t="shared" si="1"/>
        <v>63.8</v>
      </c>
      <c r="P48" s="170">
        <f t="shared" si="2"/>
        <v>0.05</v>
      </c>
      <c r="Q48" s="153">
        <f t="shared" si="3"/>
        <v>44648</v>
      </c>
      <c r="R48" s="6"/>
    </row>
    <row r="49" spans="1:18" customFormat="1" ht="13.8" x14ac:dyDescent="0.25">
      <c r="A49" s="19">
        <v>424</v>
      </c>
      <c r="B49" s="6">
        <v>7228</v>
      </c>
      <c r="C49" t="s">
        <v>3152</v>
      </c>
      <c r="D49" s="19" t="s">
        <v>1911</v>
      </c>
      <c r="E49" s="19" t="s">
        <v>1912</v>
      </c>
      <c r="F49" s="19" t="s">
        <v>508</v>
      </c>
      <c r="G49" s="19" t="s">
        <v>1913</v>
      </c>
      <c r="H49" s="6">
        <v>62006705</v>
      </c>
      <c r="I49" s="19" t="s">
        <v>33</v>
      </c>
      <c r="J49" s="12" t="s">
        <v>86</v>
      </c>
      <c r="K49" s="153" t="s">
        <v>1914</v>
      </c>
      <c r="L49" s="167">
        <v>1000000</v>
      </c>
      <c r="M49" s="168">
        <f t="shared" si="0"/>
        <v>3190</v>
      </c>
      <c r="N49" s="168">
        <v>26665.850000000093</v>
      </c>
      <c r="O49" s="169">
        <f t="shared" si="1"/>
        <v>85.064061500000307</v>
      </c>
      <c r="P49" s="170">
        <f t="shared" si="2"/>
        <v>2.6665850000000092E-2</v>
      </c>
      <c r="Q49" s="153">
        <f t="shared" si="3"/>
        <v>44673</v>
      </c>
      <c r="R49" s="6"/>
    </row>
    <row r="50" spans="1:18" customFormat="1" ht="13.8" x14ac:dyDescent="0.25">
      <c r="A50" s="19">
        <v>424</v>
      </c>
      <c r="B50" s="6">
        <v>7228</v>
      </c>
      <c r="C50" t="s">
        <v>3152</v>
      </c>
      <c r="D50" s="19" t="s">
        <v>1899</v>
      </c>
      <c r="E50" s="19" t="s">
        <v>1900</v>
      </c>
      <c r="F50" s="19" t="s">
        <v>508</v>
      </c>
      <c r="G50" s="19" t="s">
        <v>2081</v>
      </c>
      <c r="H50" s="6">
        <v>62006754</v>
      </c>
      <c r="I50" s="19" t="s">
        <v>33</v>
      </c>
      <c r="J50" s="12" t="s">
        <v>86</v>
      </c>
      <c r="K50" s="153" t="s">
        <v>2082</v>
      </c>
      <c r="L50" s="167">
        <v>750000</v>
      </c>
      <c r="M50" s="168">
        <f t="shared" si="0"/>
        <v>2392.5</v>
      </c>
      <c r="N50" s="168">
        <v>62543.419999999809</v>
      </c>
      <c r="O50" s="169">
        <f t="shared" si="1"/>
        <v>199.51350979999938</v>
      </c>
      <c r="P50" s="170">
        <f t="shared" si="2"/>
        <v>8.3391226666666415E-2</v>
      </c>
      <c r="Q50" s="153">
        <f t="shared" si="3"/>
        <v>44772</v>
      </c>
      <c r="R50" s="6"/>
    </row>
    <row r="51" spans="1:18" customFormat="1" ht="13.8" x14ac:dyDescent="0.25">
      <c r="A51" s="19">
        <v>424</v>
      </c>
      <c r="B51" s="6">
        <v>7228</v>
      </c>
      <c r="C51" t="s">
        <v>3152</v>
      </c>
      <c r="D51" s="19" t="s">
        <v>1959</v>
      </c>
      <c r="E51" s="19" t="s">
        <v>1960</v>
      </c>
      <c r="F51" s="19" t="s">
        <v>508</v>
      </c>
      <c r="G51" s="19" t="s">
        <v>1961</v>
      </c>
      <c r="H51" s="6">
        <v>62009204</v>
      </c>
      <c r="I51" s="19" t="s">
        <v>33</v>
      </c>
      <c r="J51" s="12" t="s">
        <v>86</v>
      </c>
      <c r="K51" s="153" t="s">
        <v>1962</v>
      </c>
      <c r="L51" s="167">
        <v>1500000</v>
      </c>
      <c r="M51" s="168">
        <f t="shared" si="0"/>
        <v>4785</v>
      </c>
      <c r="N51" s="168">
        <v>130128</v>
      </c>
      <c r="O51" s="169">
        <f t="shared" si="1"/>
        <v>415.10831999999994</v>
      </c>
      <c r="P51" s="170">
        <f t="shared" si="2"/>
        <v>8.6751999999999996E-2</v>
      </c>
      <c r="Q51" s="153">
        <f t="shared" si="3"/>
        <v>44842</v>
      </c>
      <c r="R51" s="6"/>
    </row>
    <row r="52" spans="1:18" customFormat="1" ht="13.8" x14ac:dyDescent="0.25">
      <c r="A52" s="19">
        <v>424</v>
      </c>
      <c r="B52" s="6">
        <v>7228</v>
      </c>
      <c r="C52" t="s">
        <v>3152</v>
      </c>
      <c r="D52" s="19" t="s">
        <v>1976</v>
      </c>
      <c r="E52" s="19" t="s">
        <v>1977</v>
      </c>
      <c r="F52" s="19" t="s">
        <v>508</v>
      </c>
      <c r="G52" s="19" t="s">
        <v>1978</v>
      </c>
      <c r="H52" s="6">
        <v>62010137</v>
      </c>
      <c r="I52" s="19" t="s">
        <v>33</v>
      </c>
      <c r="J52" s="12" t="s">
        <v>86</v>
      </c>
      <c r="K52" s="153" t="s">
        <v>1979</v>
      </c>
      <c r="L52" s="167">
        <v>1500000</v>
      </c>
      <c r="M52" s="168">
        <f t="shared" si="0"/>
        <v>4785</v>
      </c>
      <c r="N52" s="168">
        <v>370893</v>
      </c>
      <c r="O52" s="169">
        <f t="shared" si="1"/>
        <v>1183.1486699999998</v>
      </c>
      <c r="P52" s="170">
        <f t="shared" si="2"/>
        <v>0.24726200000000001</v>
      </c>
      <c r="Q52" s="153">
        <f t="shared" si="3"/>
        <v>44906</v>
      </c>
      <c r="R52" s="6"/>
    </row>
    <row r="53" spans="1:18" customFormat="1" ht="13.8" x14ac:dyDescent="0.25">
      <c r="A53" s="19">
        <v>424</v>
      </c>
      <c r="B53" s="6">
        <v>7228</v>
      </c>
      <c r="C53" t="s">
        <v>3152</v>
      </c>
      <c r="D53" s="19" t="s">
        <v>1862</v>
      </c>
      <c r="E53" s="19" t="s">
        <v>1863</v>
      </c>
      <c r="F53" s="19" t="s">
        <v>670</v>
      </c>
      <c r="G53" s="19" t="s">
        <v>1868</v>
      </c>
      <c r="H53" s="6">
        <v>62014857</v>
      </c>
      <c r="I53" s="19" t="s">
        <v>33</v>
      </c>
      <c r="J53" s="12" t="s">
        <v>86</v>
      </c>
      <c r="K53" s="153" t="s">
        <v>1869</v>
      </c>
      <c r="L53" s="167">
        <v>1500000</v>
      </c>
      <c r="M53" s="168">
        <f t="shared" si="0"/>
        <v>4785</v>
      </c>
      <c r="N53" s="168">
        <v>270000</v>
      </c>
      <c r="O53" s="172">
        <f t="shared" si="1"/>
        <v>861.3</v>
      </c>
      <c r="P53" s="170">
        <f t="shared" si="2"/>
        <v>0.18</v>
      </c>
      <c r="Q53" s="153">
        <f t="shared" si="3"/>
        <v>45268</v>
      </c>
      <c r="R53" s="6"/>
    </row>
    <row r="54" spans="1:18" customFormat="1" ht="13.8" x14ac:dyDescent="0.25">
      <c r="A54" s="19">
        <v>424</v>
      </c>
      <c r="B54" s="6">
        <v>7228</v>
      </c>
      <c r="C54" t="s">
        <v>3152</v>
      </c>
      <c r="D54" s="19" t="s">
        <v>1826</v>
      </c>
      <c r="E54" s="19" t="s">
        <v>1827</v>
      </c>
      <c r="F54" s="19" t="s">
        <v>508</v>
      </c>
      <c r="G54" s="19" t="s">
        <v>1828</v>
      </c>
      <c r="H54" s="6">
        <v>62016654</v>
      </c>
      <c r="I54" s="19" t="s">
        <v>33</v>
      </c>
      <c r="J54" s="12" t="s">
        <v>86</v>
      </c>
      <c r="K54" s="153" t="s">
        <v>1829</v>
      </c>
      <c r="L54" s="167">
        <v>2250000</v>
      </c>
      <c r="M54" s="168">
        <f t="shared" si="0"/>
        <v>7177.5</v>
      </c>
      <c r="N54" s="168">
        <v>405000</v>
      </c>
      <c r="O54" s="172">
        <f t="shared" si="1"/>
        <v>1291.95</v>
      </c>
      <c r="P54" s="170">
        <f t="shared" si="2"/>
        <v>0.18</v>
      </c>
      <c r="Q54" s="153">
        <f t="shared" si="3"/>
        <v>45445</v>
      </c>
      <c r="R54" s="6"/>
    </row>
    <row r="55" spans="1:18" customFormat="1" ht="13.8" x14ac:dyDescent="0.25">
      <c r="A55" s="19">
        <v>424</v>
      </c>
      <c r="B55" s="6">
        <v>7228</v>
      </c>
      <c r="C55" t="s">
        <v>3152</v>
      </c>
      <c r="D55" s="19" t="s">
        <v>1915</v>
      </c>
      <c r="E55" s="19" t="s">
        <v>1916</v>
      </c>
      <c r="F55" s="19" t="s">
        <v>508</v>
      </c>
      <c r="G55" s="19" t="s">
        <v>1917</v>
      </c>
      <c r="H55" s="6">
        <v>62017652</v>
      </c>
      <c r="I55" s="19" t="s">
        <v>33</v>
      </c>
      <c r="J55" s="12" t="s">
        <v>86</v>
      </c>
      <c r="K55" s="153" t="s">
        <v>1919</v>
      </c>
      <c r="L55" s="167">
        <v>2200000</v>
      </c>
      <c r="M55" s="168">
        <f t="shared" si="0"/>
        <v>7018</v>
      </c>
      <c r="N55" s="168">
        <v>677862.35999999987</v>
      </c>
      <c r="O55" s="172">
        <f t="shared" si="1"/>
        <v>2162.3809283999994</v>
      </c>
      <c r="P55" s="170">
        <f t="shared" si="2"/>
        <v>0.30811925454545447</v>
      </c>
      <c r="Q55" s="153">
        <f t="shared" si="3"/>
        <v>45620</v>
      </c>
      <c r="R55" s="6"/>
    </row>
    <row r="56" spans="1:18" customFormat="1" ht="13.8" x14ac:dyDescent="0.25">
      <c r="A56" s="19">
        <v>424</v>
      </c>
      <c r="B56" s="6">
        <v>7228</v>
      </c>
      <c r="C56" t="s">
        <v>3152</v>
      </c>
      <c r="D56" s="19" t="s">
        <v>1862</v>
      </c>
      <c r="E56" s="19" t="s">
        <v>1863</v>
      </c>
      <c r="F56" s="19" t="s">
        <v>670</v>
      </c>
      <c r="G56" s="19" t="s">
        <v>1877</v>
      </c>
      <c r="H56" s="6">
        <v>62017678</v>
      </c>
      <c r="I56" s="19" t="s">
        <v>33</v>
      </c>
      <c r="J56" s="12" t="s">
        <v>86</v>
      </c>
      <c r="K56" s="153" t="s">
        <v>1878</v>
      </c>
      <c r="L56" s="167">
        <v>3000000</v>
      </c>
      <c r="M56" s="168">
        <f t="shared" si="0"/>
        <v>9570</v>
      </c>
      <c r="N56" s="168">
        <v>90000</v>
      </c>
      <c r="O56" s="169">
        <f t="shared" si="1"/>
        <v>287.10000000000002</v>
      </c>
      <c r="P56" s="170">
        <f t="shared" si="2"/>
        <v>0.03</v>
      </c>
      <c r="Q56" s="153">
        <f t="shared" si="3"/>
        <v>45627</v>
      </c>
      <c r="R56" s="6"/>
    </row>
    <row r="57" spans="1:18" customFormat="1" ht="13.8" x14ac:dyDescent="0.25">
      <c r="A57" s="19">
        <v>424</v>
      </c>
      <c r="B57" s="6">
        <v>7228</v>
      </c>
      <c r="C57" t="s">
        <v>3152</v>
      </c>
      <c r="D57" s="19" t="s">
        <v>1894</v>
      </c>
      <c r="E57" s="19" t="s">
        <v>1895</v>
      </c>
      <c r="F57" s="19" t="s">
        <v>508</v>
      </c>
      <c r="G57" s="19" t="s">
        <v>1896</v>
      </c>
      <c r="H57" s="6">
        <v>62017702</v>
      </c>
      <c r="I57" s="19" t="s">
        <v>33</v>
      </c>
      <c r="J57" s="12" t="s">
        <v>86</v>
      </c>
      <c r="K57" s="153" t="s">
        <v>1898</v>
      </c>
      <c r="L57" s="167">
        <v>2500000</v>
      </c>
      <c r="M57" s="168">
        <f t="shared" si="0"/>
        <v>7975</v>
      </c>
      <c r="N57" s="168">
        <v>82308</v>
      </c>
      <c r="O57" s="169">
        <f t="shared" si="1"/>
        <v>262.56252000000001</v>
      </c>
      <c r="P57" s="170">
        <f t="shared" si="2"/>
        <v>3.29232E-2</v>
      </c>
      <c r="Q57" s="153">
        <f t="shared" si="3"/>
        <v>45647</v>
      </c>
      <c r="R57" s="6"/>
    </row>
    <row r="58" spans="1:18" customFormat="1" ht="13.8" x14ac:dyDescent="0.25">
      <c r="A58" s="19">
        <v>424</v>
      </c>
      <c r="B58" s="6">
        <v>7228</v>
      </c>
      <c r="C58" t="s">
        <v>3152</v>
      </c>
      <c r="D58" s="19" t="s">
        <v>1834</v>
      </c>
      <c r="E58" s="19" t="s">
        <v>1835</v>
      </c>
      <c r="F58" s="19" t="s">
        <v>670</v>
      </c>
      <c r="G58" s="19" t="s">
        <v>1836</v>
      </c>
      <c r="H58" s="6">
        <v>62018064</v>
      </c>
      <c r="I58" s="19" t="s">
        <v>33</v>
      </c>
      <c r="J58" s="12" t="s">
        <v>86</v>
      </c>
      <c r="K58" s="153" t="s">
        <v>1583</v>
      </c>
      <c r="L58" s="167">
        <v>1000000</v>
      </c>
      <c r="M58" s="168">
        <f t="shared" si="0"/>
        <v>3190</v>
      </c>
      <c r="N58" s="168">
        <v>123255</v>
      </c>
      <c r="O58" s="169">
        <f t="shared" si="1"/>
        <v>393.18344999999999</v>
      </c>
      <c r="P58" s="170">
        <f t="shared" si="2"/>
        <v>0.123255</v>
      </c>
      <c r="Q58" s="153">
        <f t="shared" si="3"/>
        <v>45740</v>
      </c>
      <c r="R58" s="6"/>
    </row>
    <row r="59" spans="1:18" customFormat="1" ht="13.8" x14ac:dyDescent="0.25">
      <c r="A59" s="19">
        <v>424</v>
      </c>
      <c r="B59" s="6">
        <v>7228</v>
      </c>
      <c r="C59" t="s">
        <v>3152</v>
      </c>
      <c r="D59" s="19" t="s">
        <v>1985</v>
      </c>
      <c r="E59" s="19" t="s">
        <v>1986</v>
      </c>
      <c r="F59" s="19" t="s">
        <v>508</v>
      </c>
      <c r="G59" s="19" t="s">
        <v>1987</v>
      </c>
      <c r="H59" s="6">
        <v>62018387</v>
      </c>
      <c r="I59" s="19" t="s">
        <v>33</v>
      </c>
      <c r="J59" s="12" t="s">
        <v>86</v>
      </c>
      <c r="K59" s="153" t="s">
        <v>1988</v>
      </c>
      <c r="L59" s="167">
        <v>1500000</v>
      </c>
      <c r="M59" s="168">
        <f t="shared" si="0"/>
        <v>4785</v>
      </c>
      <c r="N59" s="168">
        <v>89578.360000000102</v>
      </c>
      <c r="O59" s="169">
        <f t="shared" si="1"/>
        <v>285.75496840000034</v>
      </c>
      <c r="P59" s="170">
        <f t="shared" si="2"/>
        <v>5.9718906666666738E-2</v>
      </c>
      <c r="Q59" s="153">
        <f t="shared" si="3"/>
        <v>45802</v>
      </c>
      <c r="R59" s="6"/>
    </row>
    <row r="60" spans="1:18" customFormat="1" ht="13.8" x14ac:dyDescent="0.25">
      <c r="A60" s="19">
        <v>424</v>
      </c>
      <c r="B60" s="6">
        <v>7228</v>
      </c>
      <c r="C60" t="s">
        <v>3152</v>
      </c>
      <c r="D60" s="19" t="s">
        <v>1989</v>
      </c>
      <c r="E60" s="19" t="s">
        <v>1990</v>
      </c>
      <c r="F60" s="19" t="s">
        <v>670</v>
      </c>
      <c r="G60" s="19" t="s">
        <v>1991</v>
      </c>
      <c r="H60" s="6">
        <v>62018551</v>
      </c>
      <c r="I60" s="19" t="s">
        <v>33</v>
      </c>
      <c r="J60" s="12" t="s">
        <v>86</v>
      </c>
      <c r="K60" s="153" t="s">
        <v>1993</v>
      </c>
      <c r="L60" s="167">
        <v>2080000</v>
      </c>
      <c r="M60" s="168">
        <f t="shared" si="0"/>
        <v>6635.2</v>
      </c>
      <c r="N60" s="168">
        <v>343200</v>
      </c>
      <c r="O60" s="169">
        <f t="shared" si="1"/>
        <v>1094.808</v>
      </c>
      <c r="P60" s="170">
        <f t="shared" si="2"/>
        <v>0.16500000000000001</v>
      </c>
      <c r="Q60" s="153">
        <f t="shared" si="3"/>
        <v>45845</v>
      </c>
      <c r="R60" s="6"/>
    </row>
    <row r="61" spans="1:18" customFormat="1" ht="13.8" x14ac:dyDescent="0.25">
      <c r="A61" s="19">
        <v>424</v>
      </c>
      <c r="B61" s="6">
        <v>7228</v>
      </c>
      <c r="C61" t="s">
        <v>3152</v>
      </c>
      <c r="D61" s="19" t="s">
        <v>1840</v>
      </c>
      <c r="E61" s="19" t="s">
        <v>1841</v>
      </c>
      <c r="F61" s="19" t="s">
        <v>508</v>
      </c>
      <c r="G61" s="19" t="s">
        <v>1842</v>
      </c>
      <c r="H61" s="6">
        <v>62018908</v>
      </c>
      <c r="I61" s="19" t="s">
        <v>33</v>
      </c>
      <c r="J61" s="12" t="s">
        <v>86</v>
      </c>
      <c r="K61" s="153" t="s">
        <v>1843</v>
      </c>
      <c r="L61" s="167">
        <v>3400000</v>
      </c>
      <c r="M61" s="168">
        <f t="shared" si="0"/>
        <v>10846</v>
      </c>
      <c r="N61" s="168">
        <v>640787.30000000028</v>
      </c>
      <c r="O61" s="169">
        <f t="shared" si="1"/>
        <v>2044.111487000001</v>
      </c>
      <c r="P61" s="170">
        <f t="shared" si="2"/>
        <v>0.18846685294117654</v>
      </c>
      <c r="Q61" s="153">
        <f t="shared" si="3"/>
        <v>45879</v>
      </c>
      <c r="R61" s="6"/>
    </row>
    <row r="62" spans="1:18" customFormat="1" ht="13.8" x14ac:dyDescent="0.25">
      <c r="A62" s="19">
        <v>424</v>
      </c>
      <c r="B62" s="6">
        <v>7228</v>
      </c>
      <c r="C62" t="s">
        <v>3152</v>
      </c>
      <c r="D62" s="19" t="s">
        <v>1907</v>
      </c>
      <c r="E62" s="19" t="s">
        <v>1908</v>
      </c>
      <c r="F62" s="19" t="s">
        <v>508</v>
      </c>
      <c r="G62" s="19" t="s">
        <v>1909</v>
      </c>
      <c r="H62" s="6">
        <v>62019013</v>
      </c>
      <c r="I62" s="19" t="s">
        <v>33</v>
      </c>
      <c r="J62" s="12" t="s">
        <v>86</v>
      </c>
      <c r="K62" s="153" t="s">
        <v>1910</v>
      </c>
      <c r="L62" s="167">
        <v>2700000</v>
      </c>
      <c r="M62" s="168">
        <f t="shared" si="0"/>
        <v>8613</v>
      </c>
      <c r="N62" s="168">
        <v>152717.5700000003</v>
      </c>
      <c r="O62" s="169">
        <f t="shared" si="1"/>
        <v>487.16904830000095</v>
      </c>
      <c r="P62" s="170">
        <f t="shared" si="2"/>
        <v>5.6562062962963074E-2</v>
      </c>
      <c r="Q62" s="153">
        <f t="shared" si="3"/>
        <v>45892</v>
      </c>
      <c r="R62" s="6"/>
    </row>
    <row r="63" spans="1:18" customFormat="1" ht="13.8" x14ac:dyDescent="0.25">
      <c r="A63" s="19">
        <v>424</v>
      </c>
      <c r="B63" s="6">
        <v>7228</v>
      </c>
      <c r="C63" t="s">
        <v>3152</v>
      </c>
      <c r="D63" s="19" t="s">
        <v>1862</v>
      </c>
      <c r="E63" s="19" t="s">
        <v>1863</v>
      </c>
      <c r="F63" s="19" t="s">
        <v>670</v>
      </c>
      <c r="G63" s="19" t="s">
        <v>1879</v>
      </c>
      <c r="H63" s="6">
        <v>62019237</v>
      </c>
      <c r="I63" s="19" t="s">
        <v>33</v>
      </c>
      <c r="J63" s="12" t="s">
        <v>86</v>
      </c>
      <c r="K63" s="153" t="s">
        <v>1880</v>
      </c>
      <c r="L63" s="167">
        <v>3000000</v>
      </c>
      <c r="M63" s="168">
        <f t="shared" si="0"/>
        <v>9570</v>
      </c>
      <c r="N63" s="168">
        <v>300000</v>
      </c>
      <c r="O63" s="169">
        <f t="shared" si="1"/>
        <v>957</v>
      </c>
      <c r="P63" s="170">
        <f t="shared" si="2"/>
        <v>0.1</v>
      </c>
      <c r="Q63" s="153">
        <f t="shared" si="3"/>
        <v>45898</v>
      </c>
      <c r="R63" s="6"/>
    </row>
    <row r="64" spans="1:18" customFormat="1" ht="13.8" x14ac:dyDescent="0.25">
      <c r="A64" s="19">
        <v>424</v>
      </c>
      <c r="B64" s="6">
        <v>7228</v>
      </c>
      <c r="C64" t="s">
        <v>3152</v>
      </c>
      <c r="D64" s="19" t="s">
        <v>1862</v>
      </c>
      <c r="E64" s="19" t="s">
        <v>1863</v>
      </c>
      <c r="F64" s="19" t="s">
        <v>670</v>
      </c>
      <c r="G64" s="19" t="s">
        <v>1870</v>
      </c>
      <c r="H64" s="6">
        <v>62019476</v>
      </c>
      <c r="I64" s="19" t="s">
        <v>33</v>
      </c>
      <c r="J64" s="12" t="s">
        <v>86</v>
      </c>
      <c r="K64" s="153" t="s">
        <v>1762</v>
      </c>
      <c r="L64" s="167">
        <v>1750000</v>
      </c>
      <c r="M64" s="168">
        <f t="shared" si="0"/>
        <v>5582.5</v>
      </c>
      <c r="N64" s="168">
        <v>458311</v>
      </c>
      <c r="O64" s="169">
        <f t="shared" si="1"/>
        <v>1462.0120899999999</v>
      </c>
      <c r="P64" s="170">
        <f t="shared" si="2"/>
        <v>0.26189200000000001</v>
      </c>
      <c r="Q64" s="153">
        <f t="shared" si="3"/>
        <v>45919</v>
      </c>
      <c r="R64" s="6"/>
    </row>
    <row r="65" spans="1:18" customFormat="1" ht="13.8" x14ac:dyDescent="0.25">
      <c r="A65" s="19">
        <v>424</v>
      </c>
      <c r="B65" s="6">
        <v>7228</v>
      </c>
      <c r="C65" t="s">
        <v>3152</v>
      </c>
      <c r="D65" s="19" t="s">
        <v>1801</v>
      </c>
      <c r="E65" s="19" t="s">
        <v>1802</v>
      </c>
      <c r="F65" s="19" t="s">
        <v>508</v>
      </c>
      <c r="G65" s="19" t="s">
        <v>1803</v>
      </c>
      <c r="H65" s="6">
        <v>62019757</v>
      </c>
      <c r="I65" s="19" t="s">
        <v>33</v>
      </c>
      <c r="J65" s="12" t="s">
        <v>86</v>
      </c>
      <c r="K65" s="153" t="s">
        <v>1804</v>
      </c>
      <c r="L65" s="167">
        <v>1400000</v>
      </c>
      <c r="M65" s="168">
        <f t="shared" si="0"/>
        <v>4466</v>
      </c>
      <c r="N65" s="168">
        <v>576601</v>
      </c>
      <c r="O65" s="169">
        <f t="shared" si="1"/>
        <v>1839.3571899999999</v>
      </c>
      <c r="P65" s="170">
        <f t="shared" si="2"/>
        <v>0.41185785714285716</v>
      </c>
      <c r="Q65" s="153">
        <f t="shared" si="3"/>
        <v>45982</v>
      </c>
      <c r="R65" s="6"/>
    </row>
    <row r="66" spans="1:18" customFormat="1" ht="13.8" x14ac:dyDescent="0.25">
      <c r="A66" s="19">
        <v>424</v>
      </c>
      <c r="B66" s="6">
        <v>7228</v>
      </c>
      <c r="C66" t="s">
        <v>3152</v>
      </c>
      <c r="D66" s="19" t="s">
        <v>1963</v>
      </c>
      <c r="E66" s="19" t="s">
        <v>1964</v>
      </c>
      <c r="F66" s="19" t="s">
        <v>508</v>
      </c>
      <c r="G66" s="19" t="s">
        <v>1965</v>
      </c>
      <c r="H66" s="6">
        <v>62019807</v>
      </c>
      <c r="I66" s="19" t="s">
        <v>33</v>
      </c>
      <c r="J66" s="12" t="s">
        <v>86</v>
      </c>
      <c r="K66" s="153" t="s">
        <v>1800</v>
      </c>
      <c r="L66" s="167">
        <v>2700000</v>
      </c>
      <c r="M66" s="168">
        <f t="shared" ref="M66:M129" si="4">IF(J66="USD",L66/1000*$U$2,IF(J66="EUR",L66/1000*$U$3,L66/1000))</f>
        <v>8613</v>
      </c>
      <c r="N66" s="168">
        <v>418021</v>
      </c>
      <c r="O66" s="169">
        <f t="shared" ref="O66:O129" si="5">IF(J66="USD",N66/1000*$U$2,IF(J66="EUR",N66/1000*$U$3,N66/1000))</f>
        <v>1333.4869900000001</v>
      </c>
      <c r="P66" s="170">
        <f t="shared" si="2"/>
        <v>0.15482259259259259</v>
      </c>
      <c r="Q66" s="153">
        <f t="shared" si="3"/>
        <v>45997</v>
      </c>
      <c r="R66" s="6"/>
    </row>
    <row r="67" spans="1:18" customFormat="1" ht="13.8" x14ac:dyDescent="0.25">
      <c r="A67" s="19">
        <v>424</v>
      </c>
      <c r="B67" s="6">
        <v>7228</v>
      </c>
      <c r="C67" t="s">
        <v>3152</v>
      </c>
      <c r="D67" s="19" t="s">
        <v>1798</v>
      </c>
      <c r="E67" s="19" t="s">
        <v>1799</v>
      </c>
      <c r="F67" s="19" t="s">
        <v>670</v>
      </c>
      <c r="G67" s="19" t="s">
        <v>1798</v>
      </c>
      <c r="H67" s="6">
        <v>62019815</v>
      </c>
      <c r="I67" s="19" t="s">
        <v>33</v>
      </c>
      <c r="J67" s="12" t="s">
        <v>86</v>
      </c>
      <c r="K67" s="153" t="s">
        <v>1800</v>
      </c>
      <c r="L67" s="167">
        <v>4000000</v>
      </c>
      <c r="M67" s="168">
        <f t="shared" si="4"/>
        <v>12760</v>
      </c>
      <c r="N67" s="168">
        <v>1502169</v>
      </c>
      <c r="O67" s="169">
        <f t="shared" si="5"/>
        <v>4791.9191099999998</v>
      </c>
      <c r="P67" s="170">
        <f t="shared" ref="P67:P130" si="6">IFERROR(N67/L67,0)</f>
        <v>0.37554225000000002</v>
      </c>
      <c r="Q67" s="153">
        <f t="shared" ref="Q67:Q130" si="7">IF((K67+4*365)&lt;$S$1,"31/12/2026",K67+4*365)</f>
        <v>45997</v>
      </c>
      <c r="R67" s="6"/>
    </row>
    <row r="68" spans="1:18" customFormat="1" ht="13.8" x14ac:dyDescent="0.25">
      <c r="A68" s="19">
        <v>424</v>
      </c>
      <c r="B68" s="6">
        <v>7228</v>
      </c>
      <c r="C68" t="s">
        <v>3152</v>
      </c>
      <c r="D68" s="19" t="s">
        <v>1951</v>
      </c>
      <c r="E68" s="19" t="s">
        <v>1952</v>
      </c>
      <c r="F68" s="19" t="s">
        <v>508</v>
      </c>
      <c r="G68" s="19" t="s">
        <v>1953</v>
      </c>
      <c r="H68" s="6">
        <v>62019849</v>
      </c>
      <c r="I68" s="19" t="s">
        <v>33</v>
      </c>
      <c r="J68" s="12" t="s">
        <v>86</v>
      </c>
      <c r="K68" s="153" t="s">
        <v>1954</v>
      </c>
      <c r="L68" s="167">
        <v>2800000</v>
      </c>
      <c r="M68" s="168">
        <f t="shared" si="4"/>
        <v>8932</v>
      </c>
      <c r="N68" s="168">
        <v>584447.3200000003</v>
      </c>
      <c r="O68" s="169">
        <f t="shared" si="5"/>
        <v>1864.3869508000009</v>
      </c>
      <c r="P68" s="170">
        <f t="shared" si="6"/>
        <v>0.20873118571428581</v>
      </c>
      <c r="Q68" s="153">
        <f t="shared" si="7"/>
        <v>46005</v>
      </c>
      <c r="R68" s="6"/>
    </row>
    <row r="69" spans="1:18" customFormat="1" ht="13.8" x14ac:dyDescent="0.25">
      <c r="A69" s="19">
        <v>424</v>
      </c>
      <c r="B69" s="6">
        <v>7228</v>
      </c>
      <c r="C69" t="s">
        <v>3152</v>
      </c>
      <c r="D69" s="19" t="s">
        <v>1998</v>
      </c>
      <c r="E69" s="19" t="s">
        <v>1999</v>
      </c>
      <c r="F69" s="19" t="s">
        <v>670</v>
      </c>
      <c r="G69" s="19" t="s">
        <v>2000</v>
      </c>
      <c r="H69" s="6">
        <v>62020169</v>
      </c>
      <c r="I69" s="19" t="s">
        <v>33</v>
      </c>
      <c r="J69" s="12" t="s">
        <v>86</v>
      </c>
      <c r="K69" s="153" t="s">
        <v>2001</v>
      </c>
      <c r="L69" s="167">
        <v>2500000</v>
      </c>
      <c r="M69" s="168">
        <f t="shared" si="4"/>
        <v>7975</v>
      </c>
      <c r="N69" s="168">
        <v>400000</v>
      </c>
      <c r="O69" s="169">
        <f t="shared" si="5"/>
        <v>1276</v>
      </c>
      <c r="P69" s="170">
        <f t="shared" si="6"/>
        <v>0.16</v>
      </c>
      <c r="Q69" s="153">
        <f t="shared" si="7"/>
        <v>46059</v>
      </c>
      <c r="R69" s="6"/>
    </row>
    <row r="70" spans="1:18" customFormat="1" ht="13.8" x14ac:dyDescent="0.25">
      <c r="A70" s="19">
        <v>424</v>
      </c>
      <c r="B70" s="6">
        <v>7228</v>
      </c>
      <c r="C70" t="s">
        <v>3152</v>
      </c>
      <c r="D70" s="19" t="s">
        <v>1932</v>
      </c>
      <c r="E70" s="19" t="s">
        <v>1933</v>
      </c>
      <c r="F70" s="19" t="s">
        <v>508</v>
      </c>
      <c r="G70" s="19" t="s">
        <v>1934</v>
      </c>
      <c r="H70" s="6">
        <v>62020425</v>
      </c>
      <c r="I70" s="19" t="s">
        <v>33</v>
      </c>
      <c r="J70" s="12" t="s">
        <v>86</v>
      </c>
      <c r="K70" s="153" t="s">
        <v>1935</v>
      </c>
      <c r="L70" s="167">
        <v>3000000</v>
      </c>
      <c r="M70" s="168">
        <f t="shared" si="4"/>
        <v>9570</v>
      </c>
      <c r="N70" s="168">
        <v>499772</v>
      </c>
      <c r="O70" s="169">
        <f t="shared" si="5"/>
        <v>1594.27268</v>
      </c>
      <c r="P70" s="170">
        <f t="shared" si="6"/>
        <v>0.16659066666666666</v>
      </c>
      <c r="Q70" s="153">
        <f t="shared" si="7"/>
        <v>46138</v>
      </c>
      <c r="R70" s="6"/>
    </row>
    <row r="71" spans="1:18" customFormat="1" ht="13.8" x14ac:dyDescent="0.25">
      <c r="A71" s="19">
        <v>424</v>
      </c>
      <c r="B71" s="6">
        <v>7228</v>
      </c>
      <c r="C71" t="s">
        <v>3152</v>
      </c>
      <c r="D71" s="19" t="s">
        <v>1862</v>
      </c>
      <c r="E71" s="19" t="s">
        <v>1863</v>
      </c>
      <c r="F71" s="19" t="s">
        <v>670</v>
      </c>
      <c r="G71" s="19" t="s">
        <v>1875</v>
      </c>
      <c r="H71" s="6">
        <v>62020458</v>
      </c>
      <c r="I71" s="19" t="s">
        <v>33</v>
      </c>
      <c r="J71" s="12" t="s">
        <v>86</v>
      </c>
      <c r="K71" s="153" t="s">
        <v>1876</v>
      </c>
      <c r="L71" s="167">
        <v>1000000</v>
      </c>
      <c r="M71" s="168">
        <f t="shared" si="4"/>
        <v>3190</v>
      </c>
      <c r="N71" s="168">
        <v>150000</v>
      </c>
      <c r="O71" s="169">
        <f t="shared" si="5"/>
        <v>478.5</v>
      </c>
      <c r="P71" s="170">
        <f t="shared" si="6"/>
        <v>0.15</v>
      </c>
      <c r="Q71" s="153">
        <f t="shared" si="7"/>
        <v>46143</v>
      </c>
      <c r="R71" s="6"/>
    </row>
    <row r="72" spans="1:18" customFormat="1" ht="13.8" x14ac:dyDescent="0.25">
      <c r="A72" s="19">
        <v>424</v>
      </c>
      <c r="B72" s="6">
        <v>7228</v>
      </c>
      <c r="C72" t="s">
        <v>3152</v>
      </c>
      <c r="D72" s="19" t="s">
        <v>1891</v>
      </c>
      <c r="E72" s="19" t="s">
        <v>1892</v>
      </c>
      <c r="F72" s="19" t="s">
        <v>670</v>
      </c>
      <c r="G72" s="19" t="s">
        <v>1893</v>
      </c>
      <c r="H72" s="6">
        <v>62020565</v>
      </c>
      <c r="I72" s="19" t="s">
        <v>33</v>
      </c>
      <c r="J72" s="12" t="s">
        <v>589</v>
      </c>
      <c r="K72" s="153" t="s">
        <v>1639</v>
      </c>
      <c r="L72" s="167">
        <v>1320000</v>
      </c>
      <c r="M72" s="168">
        <f t="shared" si="4"/>
        <v>4944.0599999999995</v>
      </c>
      <c r="N72" s="168">
        <v>304488.83000000019</v>
      </c>
      <c r="O72" s="169">
        <f t="shared" si="5"/>
        <v>1140.4629127650005</v>
      </c>
      <c r="P72" s="170">
        <f t="shared" si="6"/>
        <v>0.23067335606060621</v>
      </c>
      <c r="Q72" s="153">
        <f t="shared" si="7"/>
        <v>46178</v>
      </c>
      <c r="R72" s="6"/>
    </row>
    <row r="73" spans="1:18" customFormat="1" ht="13.8" x14ac:dyDescent="0.25">
      <c r="A73" s="19">
        <v>424</v>
      </c>
      <c r="B73" s="6">
        <v>7228</v>
      </c>
      <c r="C73" t="s">
        <v>3152</v>
      </c>
      <c r="D73" s="19" t="s">
        <v>1969</v>
      </c>
      <c r="E73" s="19" t="s">
        <v>1960</v>
      </c>
      <c r="F73" s="19" t="s">
        <v>508</v>
      </c>
      <c r="G73" s="19" t="s">
        <v>1970</v>
      </c>
      <c r="H73" s="6">
        <v>62020615</v>
      </c>
      <c r="I73" s="19" t="s">
        <v>33</v>
      </c>
      <c r="J73" s="12" t="s">
        <v>86</v>
      </c>
      <c r="K73" s="153" t="s">
        <v>1971</v>
      </c>
      <c r="L73" s="167">
        <v>2600000</v>
      </c>
      <c r="M73" s="168">
        <f t="shared" si="4"/>
        <v>8294</v>
      </c>
      <c r="N73" s="168">
        <v>556433</v>
      </c>
      <c r="O73" s="169">
        <f t="shared" si="5"/>
        <v>1775.02127</v>
      </c>
      <c r="P73" s="170">
        <f t="shared" si="6"/>
        <v>0.21401269230769232</v>
      </c>
      <c r="Q73" s="153">
        <f t="shared" si="7"/>
        <v>46193</v>
      </c>
      <c r="R73" s="6"/>
    </row>
    <row r="74" spans="1:18" customFormat="1" ht="13.8" x14ac:dyDescent="0.25">
      <c r="A74" s="19">
        <v>424</v>
      </c>
      <c r="B74" s="6">
        <v>7228</v>
      </c>
      <c r="C74" t="s">
        <v>3152</v>
      </c>
      <c r="D74" s="19" t="s">
        <v>1783</v>
      </c>
      <c r="E74" s="19" t="s">
        <v>1784</v>
      </c>
      <c r="F74" s="19" t="s">
        <v>670</v>
      </c>
      <c r="G74" s="19" t="s">
        <v>1785</v>
      </c>
      <c r="H74" s="6">
        <v>62020672</v>
      </c>
      <c r="I74" s="19" t="s">
        <v>33</v>
      </c>
      <c r="J74" s="12" t="s">
        <v>86</v>
      </c>
      <c r="K74" s="153" t="s">
        <v>1786</v>
      </c>
      <c r="L74" s="167">
        <v>1100000</v>
      </c>
      <c r="M74" s="168">
        <f t="shared" si="4"/>
        <v>3509</v>
      </c>
      <c r="N74" s="168">
        <v>1218</v>
      </c>
      <c r="O74" s="169">
        <f t="shared" si="5"/>
        <v>3.8854199999999999</v>
      </c>
      <c r="P74" s="170">
        <f t="shared" si="6"/>
        <v>1.1072727272727274E-3</v>
      </c>
      <c r="Q74" s="153">
        <f t="shared" si="7"/>
        <v>46227</v>
      </c>
      <c r="R74" s="6"/>
    </row>
    <row r="75" spans="1:18" customFormat="1" ht="13.8" x14ac:dyDescent="0.25">
      <c r="A75" s="19">
        <v>424</v>
      </c>
      <c r="B75" s="6">
        <v>7228</v>
      </c>
      <c r="C75" t="s">
        <v>3152</v>
      </c>
      <c r="D75" s="19" t="s">
        <v>1972</v>
      </c>
      <c r="E75" s="19" t="s">
        <v>1973</v>
      </c>
      <c r="F75" s="19" t="s">
        <v>508</v>
      </c>
      <c r="G75" s="19" t="s">
        <v>1974</v>
      </c>
      <c r="H75" s="6">
        <v>62020813</v>
      </c>
      <c r="I75" s="19" t="s">
        <v>33</v>
      </c>
      <c r="J75" s="12" t="s">
        <v>86</v>
      </c>
      <c r="K75" s="153" t="s">
        <v>1975</v>
      </c>
      <c r="L75" s="167">
        <v>2200000</v>
      </c>
      <c r="M75" s="168">
        <f t="shared" si="4"/>
        <v>7018</v>
      </c>
      <c r="N75" s="168">
        <v>984267</v>
      </c>
      <c r="O75" s="169">
        <f t="shared" si="5"/>
        <v>3139.8117299999999</v>
      </c>
      <c r="P75" s="170">
        <f t="shared" si="6"/>
        <v>0.44739409090909094</v>
      </c>
      <c r="Q75" s="153">
        <f t="shared" si="7"/>
        <v>46270</v>
      </c>
      <c r="R75" s="6"/>
    </row>
    <row r="76" spans="1:18" customFormat="1" ht="13.8" x14ac:dyDescent="0.25">
      <c r="A76" s="19">
        <v>424</v>
      </c>
      <c r="B76" s="6">
        <v>7228</v>
      </c>
      <c r="C76" t="s">
        <v>3152</v>
      </c>
      <c r="D76" s="19" t="s">
        <v>1791</v>
      </c>
      <c r="E76" s="19" t="s">
        <v>1792</v>
      </c>
      <c r="F76" s="19" t="s">
        <v>508</v>
      </c>
      <c r="G76" s="19" t="s">
        <v>1791</v>
      </c>
      <c r="H76" s="6">
        <v>62020896</v>
      </c>
      <c r="I76" s="19" t="s">
        <v>33</v>
      </c>
      <c r="J76" s="12" t="s">
        <v>86</v>
      </c>
      <c r="K76" s="153" t="s">
        <v>1794</v>
      </c>
      <c r="L76" s="167">
        <v>2700000</v>
      </c>
      <c r="M76" s="168">
        <f t="shared" si="4"/>
        <v>8613</v>
      </c>
      <c r="N76" s="168">
        <v>1519841</v>
      </c>
      <c r="O76" s="169">
        <f t="shared" si="5"/>
        <v>4848.2927899999995</v>
      </c>
      <c r="P76" s="170">
        <f t="shared" si="6"/>
        <v>0.56290407407407406</v>
      </c>
      <c r="Q76" s="153">
        <f t="shared" si="7"/>
        <v>46300</v>
      </c>
      <c r="R76" s="6"/>
    </row>
    <row r="77" spans="1:18" customFormat="1" ht="13.8" x14ac:dyDescent="0.25">
      <c r="A77" s="19">
        <v>424</v>
      </c>
      <c r="B77" s="6">
        <v>7228</v>
      </c>
      <c r="C77" t="s">
        <v>3152</v>
      </c>
      <c r="D77" s="19" t="s">
        <v>1848</v>
      </c>
      <c r="E77" s="19" t="s">
        <v>1849</v>
      </c>
      <c r="F77" s="19" t="s">
        <v>670</v>
      </c>
      <c r="G77" s="19" t="s">
        <v>1850</v>
      </c>
      <c r="H77" s="6">
        <v>62020946</v>
      </c>
      <c r="I77" s="19" t="s">
        <v>33</v>
      </c>
      <c r="J77" s="12" t="s">
        <v>86</v>
      </c>
      <c r="K77" s="153" t="s">
        <v>1851</v>
      </c>
      <c r="L77" s="167">
        <v>2700000</v>
      </c>
      <c r="M77" s="168">
        <f t="shared" si="4"/>
        <v>8613</v>
      </c>
      <c r="N77" s="168">
        <v>134933</v>
      </c>
      <c r="O77" s="169">
        <f t="shared" si="5"/>
        <v>430.43626999999998</v>
      </c>
      <c r="P77" s="170">
        <f t="shared" si="6"/>
        <v>4.9975185185185185E-2</v>
      </c>
      <c r="Q77" s="153">
        <f t="shared" si="7"/>
        <v>46319</v>
      </c>
      <c r="R77" s="6"/>
    </row>
    <row r="78" spans="1:18" customFormat="1" ht="13.8" x14ac:dyDescent="0.25">
      <c r="A78" s="19">
        <v>424</v>
      </c>
      <c r="B78" s="6">
        <v>7228</v>
      </c>
      <c r="C78" t="s">
        <v>3152</v>
      </c>
      <c r="D78" s="19" t="s">
        <v>1924</v>
      </c>
      <c r="E78" s="19" t="s">
        <v>1925</v>
      </c>
      <c r="F78" s="19" t="s">
        <v>508</v>
      </c>
      <c r="G78" s="19" t="s">
        <v>1926</v>
      </c>
      <c r="H78" s="6">
        <v>62020953</v>
      </c>
      <c r="I78" s="19" t="s">
        <v>33</v>
      </c>
      <c r="J78" s="12" t="s">
        <v>86</v>
      </c>
      <c r="K78" s="153" t="s">
        <v>1927</v>
      </c>
      <c r="L78" s="167">
        <v>1800000</v>
      </c>
      <c r="M78" s="168">
        <f t="shared" si="4"/>
        <v>5742</v>
      </c>
      <c r="N78" s="168">
        <v>675000</v>
      </c>
      <c r="O78" s="169">
        <f t="shared" si="5"/>
        <v>2153.25</v>
      </c>
      <c r="P78" s="170">
        <f t="shared" si="6"/>
        <v>0.375</v>
      </c>
      <c r="Q78" s="153">
        <f t="shared" si="7"/>
        <v>46327</v>
      </c>
      <c r="R78" s="6"/>
    </row>
    <row r="79" spans="1:18" customFormat="1" ht="13.8" x14ac:dyDescent="0.25">
      <c r="A79" s="19">
        <v>424</v>
      </c>
      <c r="B79" s="6">
        <v>7228</v>
      </c>
      <c r="C79" t="s">
        <v>3152</v>
      </c>
      <c r="D79" s="19" t="s">
        <v>2013</v>
      </c>
      <c r="E79" s="19" t="s">
        <v>2014</v>
      </c>
      <c r="F79" s="19" t="s">
        <v>508</v>
      </c>
      <c r="G79" s="19" t="s">
        <v>2015</v>
      </c>
      <c r="H79" s="6">
        <v>62020995</v>
      </c>
      <c r="I79" s="19" t="s">
        <v>33</v>
      </c>
      <c r="J79" s="12" t="s">
        <v>86</v>
      </c>
      <c r="K79" s="153" t="s">
        <v>2016</v>
      </c>
      <c r="L79" s="167">
        <v>1250000</v>
      </c>
      <c r="M79" s="168">
        <f t="shared" si="4"/>
        <v>3987.5</v>
      </c>
      <c r="N79" s="168">
        <v>668750</v>
      </c>
      <c r="O79" s="169">
        <f t="shared" si="5"/>
        <v>2133.3125</v>
      </c>
      <c r="P79" s="170">
        <f t="shared" si="6"/>
        <v>0.53500000000000003</v>
      </c>
      <c r="Q79" s="153">
        <f t="shared" si="7"/>
        <v>46339</v>
      </c>
      <c r="R79" s="6"/>
    </row>
    <row r="80" spans="1:18" customFormat="1" ht="13.8" x14ac:dyDescent="0.25">
      <c r="A80" s="19">
        <v>424</v>
      </c>
      <c r="B80" s="6">
        <v>7228</v>
      </c>
      <c r="C80" t="s">
        <v>3152</v>
      </c>
      <c r="D80" s="19" t="s">
        <v>1920</v>
      </c>
      <c r="E80" s="19" t="s">
        <v>1921</v>
      </c>
      <c r="F80" s="19" t="s">
        <v>508</v>
      </c>
      <c r="G80" s="19" t="s">
        <v>1922</v>
      </c>
      <c r="H80" s="6">
        <v>62021142</v>
      </c>
      <c r="I80" s="19" t="s">
        <v>33</v>
      </c>
      <c r="J80" s="12" t="s">
        <v>86</v>
      </c>
      <c r="K80" s="153" t="s">
        <v>1923</v>
      </c>
      <c r="L80" s="167">
        <v>2800000</v>
      </c>
      <c r="M80" s="168">
        <f t="shared" si="4"/>
        <v>8932</v>
      </c>
      <c r="N80" s="168">
        <v>448000</v>
      </c>
      <c r="O80" s="169">
        <f t="shared" si="5"/>
        <v>1429.12</v>
      </c>
      <c r="P80" s="170">
        <f t="shared" si="6"/>
        <v>0.16</v>
      </c>
      <c r="Q80" s="153">
        <f t="shared" si="7"/>
        <v>46467</v>
      </c>
      <c r="R80" s="6"/>
    </row>
    <row r="81" spans="1:18" customFormat="1" ht="13.8" x14ac:dyDescent="0.25">
      <c r="A81" s="19">
        <v>424</v>
      </c>
      <c r="B81" s="6">
        <v>7228</v>
      </c>
      <c r="C81" t="s">
        <v>3152</v>
      </c>
      <c r="D81" s="19" t="s">
        <v>1830</v>
      </c>
      <c r="E81" s="19" t="s">
        <v>1831</v>
      </c>
      <c r="F81" s="19" t="s">
        <v>670</v>
      </c>
      <c r="G81" s="19" t="s">
        <v>1832</v>
      </c>
      <c r="H81" s="6">
        <v>62021241</v>
      </c>
      <c r="I81" s="19" t="s">
        <v>33</v>
      </c>
      <c r="J81" s="12" t="s">
        <v>86</v>
      </c>
      <c r="K81" s="153" t="s">
        <v>1833</v>
      </c>
      <c r="L81" s="167">
        <v>1600000</v>
      </c>
      <c r="M81" s="168">
        <f t="shared" si="4"/>
        <v>5104</v>
      </c>
      <c r="N81" s="168">
        <v>784000</v>
      </c>
      <c r="O81" s="169">
        <f t="shared" si="5"/>
        <v>2500.96</v>
      </c>
      <c r="P81" s="170">
        <f t="shared" si="6"/>
        <v>0.49</v>
      </c>
      <c r="Q81" s="153">
        <f t="shared" si="7"/>
        <v>46558</v>
      </c>
      <c r="R81" s="6"/>
    </row>
    <row r="82" spans="1:18" customFormat="1" ht="13.8" x14ac:dyDescent="0.25">
      <c r="A82" s="19">
        <v>424</v>
      </c>
      <c r="B82" s="6">
        <v>7228</v>
      </c>
      <c r="C82" t="s">
        <v>3152</v>
      </c>
      <c r="D82" s="19" t="s">
        <v>1834</v>
      </c>
      <c r="E82" s="19" t="s">
        <v>1835</v>
      </c>
      <c r="F82" s="19" t="s">
        <v>670</v>
      </c>
      <c r="G82" s="19" t="s">
        <v>1838</v>
      </c>
      <c r="H82" s="6">
        <v>62021340</v>
      </c>
      <c r="I82" s="19" t="s">
        <v>33</v>
      </c>
      <c r="J82" s="12" t="s">
        <v>86</v>
      </c>
      <c r="K82" s="153" t="s">
        <v>1839</v>
      </c>
      <c r="L82" s="167">
        <v>1500000</v>
      </c>
      <c r="M82" s="168">
        <f t="shared" si="4"/>
        <v>4785</v>
      </c>
      <c r="N82" s="168">
        <v>327334</v>
      </c>
      <c r="O82" s="169">
        <f t="shared" si="5"/>
        <v>1044.1954599999999</v>
      </c>
      <c r="P82" s="170">
        <f t="shared" si="6"/>
        <v>0.21822266666666668</v>
      </c>
      <c r="Q82" s="153">
        <f t="shared" si="7"/>
        <v>46628</v>
      </c>
      <c r="R82" s="6"/>
    </row>
    <row r="83" spans="1:18" customFormat="1" ht="13.8" x14ac:dyDescent="0.25">
      <c r="A83" s="19">
        <v>424</v>
      </c>
      <c r="B83" s="6">
        <v>7228</v>
      </c>
      <c r="C83" t="s">
        <v>3152</v>
      </c>
      <c r="D83" s="19" t="s">
        <v>1787</v>
      </c>
      <c r="E83" s="19" t="s">
        <v>1788</v>
      </c>
      <c r="F83" s="19" t="s">
        <v>670</v>
      </c>
      <c r="G83" s="19" t="s">
        <v>1787</v>
      </c>
      <c r="H83" s="6">
        <v>62021365</v>
      </c>
      <c r="I83" s="19" t="s">
        <v>33</v>
      </c>
      <c r="J83" s="12" t="s">
        <v>86</v>
      </c>
      <c r="K83" s="153" t="s">
        <v>1790</v>
      </c>
      <c r="L83" s="167">
        <v>3000000</v>
      </c>
      <c r="M83" s="168">
        <f t="shared" si="4"/>
        <v>9570</v>
      </c>
      <c r="N83" s="168">
        <v>2343608.42</v>
      </c>
      <c r="O83" s="169">
        <f t="shared" si="5"/>
        <v>7476.1108598000001</v>
      </c>
      <c r="P83" s="170">
        <f t="shared" si="6"/>
        <v>0.78120280666666664</v>
      </c>
      <c r="Q83" s="153">
        <f t="shared" si="7"/>
        <v>46633</v>
      </c>
      <c r="R83" s="6"/>
    </row>
    <row r="84" spans="1:18" customFormat="1" ht="13.8" x14ac:dyDescent="0.25">
      <c r="A84" s="19">
        <v>424</v>
      </c>
      <c r="B84" s="6">
        <v>7228</v>
      </c>
      <c r="C84" t="s">
        <v>3152</v>
      </c>
      <c r="D84" s="19" t="s">
        <v>1852</v>
      </c>
      <c r="E84" s="19" t="s">
        <v>1853</v>
      </c>
      <c r="F84" s="19" t="s">
        <v>372</v>
      </c>
      <c r="G84" s="19" t="s">
        <v>1854</v>
      </c>
      <c r="H84" s="6">
        <v>62021431</v>
      </c>
      <c r="I84" s="19" t="s">
        <v>33</v>
      </c>
      <c r="J84" s="12" t="s">
        <v>86</v>
      </c>
      <c r="K84" s="153" t="s">
        <v>1855</v>
      </c>
      <c r="L84" s="167">
        <v>1120000</v>
      </c>
      <c r="M84" s="168">
        <f t="shared" si="4"/>
        <v>3572.7999999999997</v>
      </c>
      <c r="N84" s="168">
        <v>632800</v>
      </c>
      <c r="O84" s="169">
        <f t="shared" si="5"/>
        <v>2018.6319999999998</v>
      </c>
      <c r="P84" s="170">
        <f t="shared" si="6"/>
        <v>0.56499999999999995</v>
      </c>
      <c r="Q84" s="153">
        <f t="shared" si="7"/>
        <v>46684</v>
      </c>
      <c r="R84" s="6"/>
    </row>
    <row r="85" spans="1:18" customFormat="1" ht="13.8" x14ac:dyDescent="0.25">
      <c r="A85" s="19">
        <v>424</v>
      </c>
      <c r="B85" s="6">
        <v>7228</v>
      </c>
      <c r="C85" t="s">
        <v>3152</v>
      </c>
      <c r="D85" s="19" t="s">
        <v>1947</v>
      </c>
      <c r="E85" s="19" t="s">
        <v>1948</v>
      </c>
      <c r="F85" s="19" t="s">
        <v>670</v>
      </c>
      <c r="G85" s="19" t="s">
        <v>1949</v>
      </c>
      <c r="H85" s="6">
        <v>62021571</v>
      </c>
      <c r="I85" s="19" t="s">
        <v>33</v>
      </c>
      <c r="J85" s="12" t="s">
        <v>589</v>
      </c>
      <c r="K85" s="153" t="s">
        <v>1950</v>
      </c>
      <c r="L85" s="167">
        <v>1600000</v>
      </c>
      <c r="M85" s="168">
        <f t="shared" si="4"/>
        <v>5992.7999999999993</v>
      </c>
      <c r="N85" s="168">
        <v>428015.32000000007</v>
      </c>
      <c r="O85" s="169">
        <f t="shared" si="5"/>
        <v>1603.1313810600002</v>
      </c>
      <c r="P85" s="170">
        <f t="shared" si="6"/>
        <v>0.26750957500000005</v>
      </c>
      <c r="Q85" s="153">
        <f t="shared" si="7"/>
        <v>46818</v>
      </c>
      <c r="R85" s="6"/>
    </row>
    <row r="86" spans="1:18" customFormat="1" ht="13.8" x14ac:dyDescent="0.25">
      <c r="A86" s="19">
        <v>424</v>
      </c>
      <c r="B86" s="6">
        <v>7228</v>
      </c>
      <c r="C86" t="s">
        <v>3152</v>
      </c>
      <c r="D86" s="19" t="s">
        <v>1871</v>
      </c>
      <c r="E86" s="19" t="s">
        <v>1872</v>
      </c>
      <c r="F86" s="19" t="s">
        <v>372</v>
      </c>
      <c r="G86" s="19" t="s">
        <v>1881</v>
      </c>
      <c r="H86" s="6">
        <v>62021845</v>
      </c>
      <c r="I86" s="19" t="s">
        <v>33</v>
      </c>
      <c r="J86" s="12" t="s">
        <v>86</v>
      </c>
      <c r="K86" s="153" t="s">
        <v>1882</v>
      </c>
      <c r="L86" s="167">
        <v>1500000</v>
      </c>
      <c r="M86" s="168">
        <f t="shared" si="4"/>
        <v>4785</v>
      </c>
      <c r="N86" s="168">
        <v>862500</v>
      </c>
      <c r="O86" s="169">
        <f t="shared" si="5"/>
        <v>2751.375</v>
      </c>
      <c r="P86" s="170">
        <f t="shared" si="6"/>
        <v>0.57499999999999996</v>
      </c>
      <c r="Q86" s="153">
        <f t="shared" si="7"/>
        <v>46958</v>
      </c>
      <c r="R86" s="6"/>
    </row>
    <row r="87" spans="1:18" customFormat="1" ht="13.8" x14ac:dyDescent="0.25">
      <c r="A87" s="19">
        <v>424</v>
      </c>
      <c r="B87" s="6">
        <v>7228</v>
      </c>
      <c r="C87" t="s">
        <v>3152</v>
      </c>
      <c r="D87" s="19" t="s">
        <v>3329</v>
      </c>
      <c r="E87" s="19" t="s">
        <v>3330</v>
      </c>
      <c r="F87" s="19" t="s">
        <v>670</v>
      </c>
      <c r="G87" s="19" t="s">
        <v>2012</v>
      </c>
      <c r="H87" s="6">
        <v>62021852</v>
      </c>
      <c r="I87" s="19" t="s">
        <v>33</v>
      </c>
      <c r="J87" s="12" t="s">
        <v>589</v>
      </c>
      <c r="K87" s="153" t="s">
        <v>1882</v>
      </c>
      <c r="L87" s="167">
        <v>1400000</v>
      </c>
      <c r="M87" s="168">
        <f t="shared" si="4"/>
        <v>5243.7</v>
      </c>
      <c r="N87" s="168">
        <v>676654.75</v>
      </c>
      <c r="O87" s="169">
        <f t="shared" si="5"/>
        <v>2534.4103661250001</v>
      </c>
      <c r="P87" s="170">
        <f t="shared" si="6"/>
        <v>0.48332482142857142</v>
      </c>
      <c r="Q87" s="153">
        <f t="shared" si="7"/>
        <v>46958</v>
      </c>
      <c r="R87" s="6"/>
    </row>
    <row r="88" spans="1:18" customFormat="1" ht="13.8" x14ac:dyDescent="0.25">
      <c r="A88" s="19">
        <v>424</v>
      </c>
      <c r="B88" s="6">
        <v>7228</v>
      </c>
      <c r="C88" t="s">
        <v>3152</v>
      </c>
      <c r="D88" s="19" t="s">
        <v>1943</v>
      </c>
      <c r="E88" s="19" t="s">
        <v>1944</v>
      </c>
      <c r="F88" s="19" t="s">
        <v>670</v>
      </c>
      <c r="G88" s="19" t="s">
        <v>1945</v>
      </c>
      <c r="H88" s="6">
        <v>62021894</v>
      </c>
      <c r="I88" s="19" t="s">
        <v>33</v>
      </c>
      <c r="J88" s="12" t="s">
        <v>86</v>
      </c>
      <c r="K88" s="153" t="s">
        <v>1946</v>
      </c>
      <c r="L88" s="167">
        <v>1500000</v>
      </c>
      <c r="M88" s="168">
        <f t="shared" si="4"/>
        <v>4785</v>
      </c>
      <c r="N88" s="168">
        <v>1190846.96</v>
      </c>
      <c r="O88" s="169">
        <f t="shared" si="5"/>
        <v>3798.8018023999994</v>
      </c>
      <c r="P88" s="170">
        <f t="shared" si="6"/>
        <v>0.79389797333333334</v>
      </c>
      <c r="Q88" s="153">
        <f t="shared" si="7"/>
        <v>46998</v>
      </c>
      <c r="R88" s="6"/>
    </row>
    <row r="89" spans="1:18" customFormat="1" ht="13.8" x14ac:dyDescent="0.25">
      <c r="A89" s="19">
        <v>424</v>
      </c>
      <c r="B89" s="6">
        <v>7228</v>
      </c>
      <c r="C89" t="s">
        <v>3152</v>
      </c>
      <c r="D89" s="19" t="s">
        <v>1955</v>
      </c>
      <c r="E89" s="19" t="s">
        <v>1956</v>
      </c>
      <c r="F89" s="19" t="s">
        <v>508</v>
      </c>
      <c r="G89" s="19" t="s">
        <v>1957</v>
      </c>
      <c r="H89" s="6">
        <v>62021944</v>
      </c>
      <c r="I89" s="19" t="s">
        <v>33</v>
      </c>
      <c r="J89" s="12" t="s">
        <v>86</v>
      </c>
      <c r="K89" s="153" t="s">
        <v>1958</v>
      </c>
      <c r="L89" s="167">
        <v>1500000</v>
      </c>
      <c r="M89" s="168">
        <f t="shared" si="4"/>
        <v>4785</v>
      </c>
      <c r="N89" s="168">
        <v>863927.09</v>
      </c>
      <c r="O89" s="169">
        <f t="shared" si="5"/>
        <v>2755.9274171000002</v>
      </c>
      <c r="P89" s="170">
        <f t="shared" si="6"/>
        <v>0.57595139333333334</v>
      </c>
      <c r="Q89" s="153">
        <f t="shared" si="7"/>
        <v>47025</v>
      </c>
      <c r="R89" s="6"/>
    </row>
    <row r="90" spans="1:18" customFormat="1" ht="13.8" x14ac:dyDescent="0.25">
      <c r="A90" s="19">
        <v>424</v>
      </c>
      <c r="B90" s="6">
        <v>7228</v>
      </c>
      <c r="C90" t="s">
        <v>3152</v>
      </c>
      <c r="D90" s="19" t="s">
        <v>1928</v>
      </c>
      <c r="E90" s="19" t="s">
        <v>1929</v>
      </c>
      <c r="F90" s="19" t="s">
        <v>508</v>
      </c>
      <c r="G90" s="19" t="s">
        <v>1930</v>
      </c>
      <c r="H90" s="6">
        <v>62021951</v>
      </c>
      <c r="I90" s="19" t="s">
        <v>33</v>
      </c>
      <c r="J90" s="12" t="s">
        <v>86</v>
      </c>
      <c r="K90" s="153" t="s">
        <v>1931</v>
      </c>
      <c r="L90" s="167">
        <v>1700000</v>
      </c>
      <c r="M90" s="168">
        <f t="shared" si="4"/>
        <v>5423</v>
      </c>
      <c r="N90" s="168">
        <v>999148</v>
      </c>
      <c r="O90" s="169">
        <f t="shared" si="5"/>
        <v>3187.2821199999998</v>
      </c>
      <c r="P90" s="170">
        <f t="shared" si="6"/>
        <v>0.58773411764705885</v>
      </c>
      <c r="Q90" s="153">
        <f t="shared" si="7"/>
        <v>47034</v>
      </c>
      <c r="R90" s="6"/>
    </row>
    <row r="91" spans="1:18" customFormat="1" ht="13.8" x14ac:dyDescent="0.25">
      <c r="A91" s="19">
        <v>424</v>
      </c>
      <c r="B91" s="6">
        <v>7228</v>
      </c>
      <c r="C91" t="s">
        <v>3152</v>
      </c>
      <c r="D91" s="19" t="s">
        <v>3329</v>
      </c>
      <c r="E91" s="19" t="s">
        <v>3330</v>
      </c>
      <c r="F91" s="19" t="s">
        <v>670</v>
      </c>
      <c r="G91" s="19" t="s">
        <v>2008</v>
      </c>
      <c r="H91" s="6">
        <v>62022033</v>
      </c>
      <c r="I91" s="19" t="s">
        <v>33</v>
      </c>
      <c r="J91" s="12" t="s">
        <v>86</v>
      </c>
      <c r="K91" s="153" t="s">
        <v>2009</v>
      </c>
      <c r="L91" s="167">
        <v>1700000</v>
      </c>
      <c r="M91" s="168">
        <f t="shared" si="4"/>
        <v>5423</v>
      </c>
      <c r="N91" s="168">
        <v>978424.33000000007</v>
      </c>
      <c r="O91" s="169">
        <f t="shared" si="5"/>
        <v>3121.1736126999999</v>
      </c>
      <c r="P91" s="170">
        <f t="shared" si="6"/>
        <v>0.57554372352941185</v>
      </c>
      <c r="Q91" s="153">
        <f t="shared" si="7"/>
        <v>47097</v>
      </c>
      <c r="R91" s="6"/>
    </row>
    <row r="92" spans="1:18" customFormat="1" ht="13.8" x14ac:dyDescent="0.25">
      <c r="A92" s="19">
        <v>424</v>
      </c>
      <c r="B92" s="6">
        <v>7228</v>
      </c>
      <c r="C92" t="s">
        <v>3152</v>
      </c>
      <c r="D92" s="19" t="s">
        <v>1871</v>
      </c>
      <c r="E92" s="19" t="s">
        <v>1872</v>
      </c>
      <c r="F92" s="19" t="s">
        <v>372</v>
      </c>
      <c r="G92" s="19" t="s">
        <v>1873</v>
      </c>
      <c r="H92" s="6">
        <v>62022074</v>
      </c>
      <c r="I92" s="19" t="s">
        <v>33</v>
      </c>
      <c r="J92" s="12" t="s">
        <v>86</v>
      </c>
      <c r="K92" s="153" t="s">
        <v>1874</v>
      </c>
      <c r="L92" s="167">
        <v>1700000</v>
      </c>
      <c r="M92" s="168">
        <f t="shared" si="4"/>
        <v>5423</v>
      </c>
      <c r="N92" s="168">
        <v>1275000</v>
      </c>
      <c r="O92" s="169">
        <f t="shared" si="5"/>
        <v>4067.25</v>
      </c>
      <c r="P92" s="170">
        <f t="shared" si="6"/>
        <v>0.75</v>
      </c>
      <c r="Q92" s="153">
        <f t="shared" si="7"/>
        <v>47105</v>
      </c>
      <c r="R92" s="6"/>
    </row>
    <row r="93" spans="1:18" customFormat="1" ht="13.8" x14ac:dyDescent="0.25">
      <c r="A93" s="19">
        <v>424</v>
      </c>
      <c r="B93" s="6">
        <v>7228</v>
      </c>
      <c r="C93" t="s">
        <v>3152</v>
      </c>
      <c r="D93" s="19" t="s">
        <v>1778</v>
      </c>
      <c r="E93" s="19" t="s">
        <v>1779</v>
      </c>
      <c r="F93" s="19" t="s">
        <v>670</v>
      </c>
      <c r="G93" s="19" t="s">
        <v>1780</v>
      </c>
      <c r="H93" s="6">
        <v>62022124</v>
      </c>
      <c r="I93" s="19" t="s">
        <v>33</v>
      </c>
      <c r="J93" s="12" t="s">
        <v>589</v>
      </c>
      <c r="K93" s="153" t="s">
        <v>1782</v>
      </c>
      <c r="L93" s="167">
        <v>1400000</v>
      </c>
      <c r="M93" s="168">
        <f t="shared" si="4"/>
        <v>5243.7</v>
      </c>
      <c r="N93" s="168">
        <v>615337.44999999995</v>
      </c>
      <c r="O93" s="169">
        <f t="shared" si="5"/>
        <v>2304.7464189749999</v>
      </c>
      <c r="P93" s="170">
        <f t="shared" si="6"/>
        <v>0.43952674999999997</v>
      </c>
      <c r="Q93" s="153">
        <f t="shared" si="7"/>
        <v>47137</v>
      </c>
      <c r="R93" s="6"/>
    </row>
    <row r="94" spans="1:18" customFormat="1" ht="13.8" x14ac:dyDescent="0.25">
      <c r="A94" s="19">
        <v>424</v>
      </c>
      <c r="B94" s="6">
        <v>7228</v>
      </c>
      <c r="C94" t="s">
        <v>3152</v>
      </c>
      <c r="D94" s="19" t="s">
        <v>1899</v>
      </c>
      <c r="E94" s="19" t="s">
        <v>1900</v>
      </c>
      <c r="F94" s="19" t="s">
        <v>508</v>
      </c>
      <c r="G94" s="19" t="s">
        <v>1901</v>
      </c>
      <c r="H94" s="6">
        <v>62022231</v>
      </c>
      <c r="I94" s="19" t="s">
        <v>33</v>
      </c>
      <c r="J94" s="12" t="s">
        <v>86</v>
      </c>
      <c r="K94" s="153" t="s">
        <v>1902</v>
      </c>
      <c r="L94" s="167">
        <v>1700000</v>
      </c>
      <c r="M94" s="168">
        <f t="shared" si="4"/>
        <v>5423</v>
      </c>
      <c r="N94" s="168">
        <v>1347833.2</v>
      </c>
      <c r="O94" s="169">
        <f t="shared" si="5"/>
        <v>4299.5879080000004</v>
      </c>
      <c r="P94" s="170">
        <f t="shared" si="6"/>
        <v>0.79284305882352935</v>
      </c>
      <c r="Q94" s="153">
        <f t="shared" si="7"/>
        <v>47181</v>
      </c>
      <c r="R94" s="6"/>
    </row>
    <row r="95" spans="1:18" customFormat="1" ht="13.8" x14ac:dyDescent="0.25">
      <c r="A95" s="19">
        <v>424</v>
      </c>
      <c r="B95" s="6">
        <v>7228</v>
      </c>
      <c r="C95" t="s">
        <v>3152</v>
      </c>
      <c r="D95" s="19" t="s">
        <v>1994</v>
      </c>
      <c r="E95" s="19" t="s">
        <v>1995</v>
      </c>
      <c r="F95" s="19" t="s">
        <v>670</v>
      </c>
      <c r="G95" s="19" t="s">
        <v>1996</v>
      </c>
      <c r="H95" s="6">
        <v>62022306</v>
      </c>
      <c r="I95" s="19" t="s">
        <v>33</v>
      </c>
      <c r="J95" s="12" t="s">
        <v>86</v>
      </c>
      <c r="K95" s="153" t="s">
        <v>1997</v>
      </c>
      <c r="L95" s="167">
        <v>1700000</v>
      </c>
      <c r="M95" s="168">
        <f t="shared" si="4"/>
        <v>5423</v>
      </c>
      <c r="N95" s="168">
        <v>1287079.3700000001</v>
      </c>
      <c r="O95" s="169">
        <f t="shared" si="5"/>
        <v>4105.7831903000006</v>
      </c>
      <c r="P95" s="170">
        <f t="shared" si="6"/>
        <v>0.75710551176470597</v>
      </c>
      <c r="Q95" s="153">
        <f t="shared" si="7"/>
        <v>47202</v>
      </c>
      <c r="R95" s="6"/>
    </row>
    <row r="96" spans="1:18" customFormat="1" ht="13.8" x14ac:dyDescent="0.25">
      <c r="A96" s="19">
        <v>424</v>
      </c>
      <c r="B96" s="6">
        <v>7228</v>
      </c>
      <c r="C96" t="s">
        <v>3152</v>
      </c>
      <c r="D96" s="19" t="s">
        <v>1815</v>
      </c>
      <c r="E96" s="19" t="s">
        <v>1816</v>
      </c>
      <c r="F96" s="19" t="s">
        <v>508</v>
      </c>
      <c r="G96" s="19" t="s">
        <v>1817</v>
      </c>
      <c r="H96" s="6">
        <v>62022348</v>
      </c>
      <c r="I96" s="19" t="s">
        <v>33</v>
      </c>
      <c r="J96" s="12" t="s">
        <v>86</v>
      </c>
      <c r="K96" s="153" t="s">
        <v>1818</v>
      </c>
      <c r="L96" s="167">
        <v>1700000</v>
      </c>
      <c r="M96" s="168">
        <f t="shared" si="4"/>
        <v>5423</v>
      </c>
      <c r="N96" s="168">
        <v>1149768.81</v>
      </c>
      <c r="O96" s="169">
        <f t="shared" si="5"/>
        <v>3667.7625039</v>
      </c>
      <c r="P96" s="170">
        <f t="shared" si="6"/>
        <v>0.67633459411764707</v>
      </c>
      <c r="Q96" s="153">
        <f t="shared" si="7"/>
        <v>47216</v>
      </c>
      <c r="R96" s="6"/>
    </row>
    <row r="97" spans="1:18" customFormat="1" ht="13.8" x14ac:dyDescent="0.25">
      <c r="A97" s="19">
        <v>424</v>
      </c>
      <c r="B97" s="6">
        <v>7228</v>
      </c>
      <c r="C97" t="s">
        <v>3152</v>
      </c>
      <c r="D97" s="19" t="s">
        <v>1966</v>
      </c>
      <c r="E97" s="19" t="s">
        <v>1967</v>
      </c>
      <c r="F97" s="19" t="s">
        <v>508</v>
      </c>
      <c r="G97" s="19" t="s">
        <v>1968</v>
      </c>
      <c r="H97" s="6">
        <v>62022355</v>
      </c>
      <c r="I97" s="19" t="s">
        <v>33</v>
      </c>
      <c r="J97" s="12" t="s">
        <v>86</v>
      </c>
      <c r="K97" s="153" t="s">
        <v>1818</v>
      </c>
      <c r="L97" s="167">
        <v>1700000</v>
      </c>
      <c r="M97" s="168">
        <f t="shared" si="4"/>
        <v>5423</v>
      </c>
      <c r="N97" s="168">
        <v>1450303.16</v>
      </c>
      <c r="O97" s="169">
        <f t="shared" si="5"/>
        <v>4626.4670803999998</v>
      </c>
      <c r="P97" s="170">
        <f t="shared" si="6"/>
        <v>0.85311950588235286</v>
      </c>
      <c r="Q97" s="153">
        <f t="shared" si="7"/>
        <v>47216</v>
      </c>
      <c r="R97" s="6"/>
    </row>
    <row r="98" spans="1:18" customFormat="1" ht="13.8" x14ac:dyDescent="0.25">
      <c r="A98" s="19">
        <v>424</v>
      </c>
      <c r="B98" s="6">
        <v>7228</v>
      </c>
      <c r="C98" t="s">
        <v>3152</v>
      </c>
      <c r="D98" s="19" t="s">
        <v>1883</v>
      </c>
      <c r="E98" s="19" t="s">
        <v>1884</v>
      </c>
      <c r="F98" s="19" t="s">
        <v>670</v>
      </c>
      <c r="G98" s="19" t="s">
        <v>1885</v>
      </c>
      <c r="H98" s="6">
        <v>62022389</v>
      </c>
      <c r="I98" s="19" t="s">
        <v>33</v>
      </c>
      <c r="J98" s="12" t="s">
        <v>86</v>
      </c>
      <c r="K98" s="153" t="s">
        <v>1886</v>
      </c>
      <c r="L98" s="167">
        <v>1700000</v>
      </c>
      <c r="M98" s="168">
        <f t="shared" si="4"/>
        <v>5423</v>
      </c>
      <c r="N98" s="168">
        <v>1564000</v>
      </c>
      <c r="O98" s="169">
        <f t="shared" si="5"/>
        <v>4989.16</v>
      </c>
      <c r="P98" s="170">
        <f t="shared" si="6"/>
        <v>0.92</v>
      </c>
      <c r="Q98" s="153">
        <f t="shared" si="7"/>
        <v>47249</v>
      </c>
      <c r="R98" s="6"/>
    </row>
    <row r="99" spans="1:18" customFormat="1" ht="13.8" x14ac:dyDescent="0.25">
      <c r="A99" s="19">
        <v>424</v>
      </c>
      <c r="B99" s="6">
        <v>7228</v>
      </c>
      <c r="C99" t="s">
        <v>3152</v>
      </c>
      <c r="D99" s="19" t="s">
        <v>3331</v>
      </c>
      <c r="E99" s="19" t="s">
        <v>3332</v>
      </c>
      <c r="F99" s="19" t="s">
        <v>143</v>
      </c>
      <c r="G99" s="19" t="s">
        <v>2004</v>
      </c>
      <c r="H99" s="6">
        <v>62022439</v>
      </c>
      <c r="I99" s="19" t="s">
        <v>33</v>
      </c>
      <c r="J99" s="12" t="s">
        <v>589</v>
      </c>
      <c r="K99" s="153" t="s">
        <v>2005</v>
      </c>
      <c r="L99" s="167">
        <v>1400000</v>
      </c>
      <c r="M99" s="168">
        <f t="shared" si="4"/>
        <v>5243.7</v>
      </c>
      <c r="N99" s="168">
        <v>580300</v>
      </c>
      <c r="O99" s="169">
        <f t="shared" si="5"/>
        <v>2173.5136499999999</v>
      </c>
      <c r="P99" s="170">
        <f t="shared" si="6"/>
        <v>0.41449999999999998</v>
      </c>
      <c r="Q99" s="153">
        <f t="shared" si="7"/>
        <v>47305</v>
      </c>
      <c r="R99" s="6"/>
    </row>
    <row r="100" spans="1:18" customFormat="1" ht="13.8" x14ac:dyDescent="0.25">
      <c r="A100" s="19">
        <v>424</v>
      </c>
      <c r="B100" s="6">
        <v>7228</v>
      </c>
      <c r="C100" t="s">
        <v>3152</v>
      </c>
      <c r="D100" s="19" t="s">
        <v>1795</v>
      </c>
      <c r="E100" s="19" t="s">
        <v>1796</v>
      </c>
      <c r="F100" s="19" t="s">
        <v>670</v>
      </c>
      <c r="G100" s="19" t="s">
        <v>1797</v>
      </c>
      <c r="H100" s="6">
        <v>62022447</v>
      </c>
      <c r="I100" s="19" t="s">
        <v>33</v>
      </c>
      <c r="J100" s="12" t="s">
        <v>86</v>
      </c>
      <c r="K100" s="153" t="s">
        <v>1425</v>
      </c>
      <c r="L100" s="167">
        <v>2400000</v>
      </c>
      <c r="M100" s="168">
        <f t="shared" si="4"/>
        <v>7656</v>
      </c>
      <c r="N100" s="168">
        <v>2399760</v>
      </c>
      <c r="O100" s="169">
        <f t="shared" si="5"/>
        <v>7655.2344000000003</v>
      </c>
      <c r="P100" s="170">
        <f t="shared" si="6"/>
        <v>0.99990000000000001</v>
      </c>
      <c r="Q100" s="153">
        <f t="shared" si="7"/>
        <v>47308</v>
      </c>
      <c r="R100" s="6"/>
    </row>
    <row r="101" spans="1:18" customFormat="1" ht="13.8" x14ac:dyDescent="0.25">
      <c r="A101" s="19">
        <v>424</v>
      </c>
      <c r="B101" s="6">
        <v>7228</v>
      </c>
      <c r="C101" t="s">
        <v>3152</v>
      </c>
      <c r="D101" s="19" t="s">
        <v>1819</v>
      </c>
      <c r="E101" s="19" t="s">
        <v>1816</v>
      </c>
      <c r="F101" s="19" t="s">
        <v>508</v>
      </c>
      <c r="G101" s="19" t="s">
        <v>1820</v>
      </c>
      <c r="H101" s="6">
        <v>62022504</v>
      </c>
      <c r="I101" s="19" t="s">
        <v>33</v>
      </c>
      <c r="J101" s="12" t="s">
        <v>86</v>
      </c>
      <c r="K101" s="153" t="s">
        <v>1821</v>
      </c>
      <c r="L101" s="167">
        <v>1700000</v>
      </c>
      <c r="M101" s="168">
        <f t="shared" si="4"/>
        <v>5423</v>
      </c>
      <c r="N101" s="168">
        <v>1290915.04</v>
      </c>
      <c r="O101" s="169">
        <f t="shared" si="5"/>
        <v>4118.0189776000007</v>
      </c>
      <c r="P101" s="170">
        <f t="shared" si="6"/>
        <v>0.7593617882352941</v>
      </c>
      <c r="Q101" s="153">
        <f t="shared" si="7"/>
        <v>47336</v>
      </c>
      <c r="R101" s="6"/>
    </row>
    <row r="102" spans="1:18" customFormat="1" ht="13.8" x14ac:dyDescent="0.25">
      <c r="A102" s="19">
        <v>424</v>
      </c>
      <c r="B102" s="6">
        <v>7228</v>
      </c>
      <c r="C102" t="s">
        <v>3152</v>
      </c>
      <c r="D102" s="19" t="s">
        <v>1887</v>
      </c>
      <c r="E102" s="19" t="s">
        <v>1888</v>
      </c>
      <c r="F102" s="19" t="s">
        <v>670</v>
      </c>
      <c r="G102" s="19" t="s">
        <v>1889</v>
      </c>
      <c r="H102" s="6">
        <v>62022744</v>
      </c>
      <c r="I102" s="19" t="s">
        <v>33</v>
      </c>
      <c r="J102" s="12" t="s">
        <v>86</v>
      </c>
      <c r="K102" s="153" t="s">
        <v>1890</v>
      </c>
      <c r="L102" s="167">
        <v>1700000</v>
      </c>
      <c r="M102" s="168">
        <f t="shared" si="4"/>
        <v>5423</v>
      </c>
      <c r="N102" s="168">
        <v>922329</v>
      </c>
      <c r="O102" s="169">
        <f t="shared" si="5"/>
        <v>2942.2295099999997</v>
      </c>
      <c r="P102" s="170">
        <f t="shared" si="6"/>
        <v>0.54254647058823524</v>
      </c>
      <c r="Q102" s="153">
        <f t="shared" si="7"/>
        <v>47424</v>
      </c>
      <c r="R102" s="6"/>
    </row>
    <row r="103" spans="1:18" customFormat="1" ht="13.8" x14ac:dyDescent="0.25">
      <c r="A103" s="19">
        <v>424</v>
      </c>
      <c r="B103" s="6">
        <v>7228</v>
      </c>
      <c r="C103" t="s">
        <v>3152</v>
      </c>
      <c r="D103" s="19" t="s">
        <v>1862</v>
      </c>
      <c r="E103" s="19" t="s">
        <v>1863</v>
      </c>
      <c r="F103" s="19" t="s">
        <v>670</v>
      </c>
      <c r="G103" s="19" t="s">
        <v>1867</v>
      </c>
      <c r="H103" s="6">
        <v>620101031</v>
      </c>
      <c r="I103" s="19" t="s">
        <v>33</v>
      </c>
      <c r="J103" s="12" t="s">
        <v>86</v>
      </c>
      <c r="K103" s="153" t="s">
        <v>1702</v>
      </c>
      <c r="L103" s="173">
        <v>1500000</v>
      </c>
      <c r="M103" s="174">
        <f t="shared" si="4"/>
        <v>4785</v>
      </c>
      <c r="N103" s="174">
        <v>165000</v>
      </c>
      <c r="O103" s="172">
        <f t="shared" si="5"/>
        <v>526.35</v>
      </c>
      <c r="P103" s="175">
        <f t="shared" si="6"/>
        <v>0.11</v>
      </c>
      <c r="Q103" s="153">
        <f t="shared" si="7"/>
        <v>45115</v>
      </c>
      <c r="R103" s="6"/>
    </row>
    <row r="104" spans="1:18" customFormat="1" ht="13.8" x14ac:dyDescent="0.25">
      <c r="A104" s="19">
        <v>424</v>
      </c>
      <c r="B104" s="6">
        <v>7229</v>
      </c>
      <c r="C104" t="s">
        <v>3152</v>
      </c>
      <c r="D104" s="19" t="s">
        <v>1758</v>
      </c>
      <c r="E104" s="19" t="s">
        <v>1759</v>
      </c>
      <c r="F104" s="19" t="s">
        <v>143</v>
      </c>
      <c r="G104" s="19" t="s">
        <v>1758</v>
      </c>
      <c r="H104" s="6">
        <v>18952</v>
      </c>
      <c r="I104" s="19" t="s">
        <v>33</v>
      </c>
      <c r="J104" s="12" t="s">
        <v>34</v>
      </c>
      <c r="K104" s="153" t="s">
        <v>1773</v>
      </c>
      <c r="L104" s="167">
        <v>260000</v>
      </c>
      <c r="M104" s="168">
        <f t="shared" si="4"/>
        <v>260</v>
      </c>
      <c r="N104" s="168">
        <v>43224</v>
      </c>
      <c r="O104" s="169">
        <f t="shared" si="5"/>
        <v>43.223999999999997</v>
      </c>
      <c r="P104" s="170">
        <f t="shared" si="6"/>
        <v>0.16624615384615385</v>
      </c>
      <c r="Q104" s="153">
        <f t="shared" si="7"/>
        <v>44541</v>
      </c>
      <c r="R104" s="6"/>
    </row>
    <row r="105" spans="1:18" customFormat="1" ht="13.8" x14ac:dyDescent="0.25">
      <c r="A105" s="19">
        <v>424</v>
      </c>
      <c r="B105" s="6">
        <v>7229</v>
      </c>
      <c r="C105" t="s">
        <v>3152</v>
      </c>
      <c r="D105" s="19" t="s">
        <v>1677</v>
      </c>
      <c r="E105" s="19" t="s">
        <v>1678</v>
      </c>
      <c r="F105" s="19" t="s">
        <v>508</v>
      </c>
      <c r="G105" s="19" t="s">
        <v>1679</v>
      </c>
      <c r="H105" s="6">
        <v>50000983</v>
      </c>
      <c r="I105" s="19" t="s">
        <v>33</v>
      </c>
      <c r="J105" s="12" t="s">
        <v>34</v>
      </c>
      <c r="K105" s="153" t="s">
        <v>1681</v>
      </c>
      <c r="L105" s="167">
        <v>500000</v>
      </c>
      <c r="M105" s="168">
        <f t="shared" si="4"/>
        <v>500</v>
      </c>
      <c r="N105" s="168">
        <v>150000</v>
      </c>
      <c r="O105" s="169">
        <f t="shared" si="5"/>
        <v>150</v>
      </c>
      <c r="P105" s="170">
        <f t="shared" si="6"/>
        <v>0.3</v>
      </c>
      <c r="Q105" s="153">
        <f t="shared" si="7"/>
        <v>45235</v>
      </c>
      <c r="R105" s="6"/>
    </row>
    <row r="106" spans="1:18" customFormat="1" ht="13.8" x14ac:dyDescent="0.25">
      <c r="A106" s="19">
        <v>424</v>
      </c>
      <c r="B106" s="6">
        <v>7229</v>
      </c>
      <c r="C106" t="s">
        <v>3152</v>
      </c>
      <c r="D106" s="19" t="s">
        <v>1758</v>
      </c>
      <c r="E106" s="19" t="s">
        <v>1759</v>
      </c>
      <c r="F106" s="19" t="s">
        <v>143</v>
      </c>
      <c r="G106" s="19" t="s">
        <v>1760</v>
      </c>
      <c r="H106" s="6">
        <v>50007004</v>
      </c>
      <c r="I106" s="19" t="s">
        <v>33</v>
      </c>
      <c r="J106" s="12" t="s">
        <v>34</v>
      </c>
      <c r="K106" s="153" t="s">
        <v>1762</v>
      </c>
      <c r="L106" s="167">
        <v>800000</v>
      </c>
      <c r="M106" s="168">
        <f t="shared" si="4"/>
        <v>800</v>
      </c>
      <c r="N106" s="168">
        <v>119903</v>
      </c>
      <c r="O106" s="169">
        <f t="shared" si="5"/>
        <v>119.90300000000001</v>
      </c>
      <c r="P106" s="170">
        <f t="shared" si="6"/>
        <v>0.14987875000000001</v>
      </c>
      <c r="Q106" s="153">
        <f t="shared" si="7"/>
        <v>45919</v>
      </c>
      <c r="R106" s="6"/>
    </row>
    <row r="107" spans="1:18" customFormat="1" ht="13.8" x14ac:dyDescent="0.25">
      <c r="A107" s="19">
        <v>424</v>
      </c>
      <c r="B107" s="6">
        <v>7229</v>
      </c>
      <c r="C107" t="s">
        <v>3152</v>
      </c>
      <c r="D107" s="19" t="s">
        <v>1774</v>
      </c>
      <c r="E107" s="19" t="s">
        <v>1775</v>
      </c>
      <c r="F107" s="19" t="s">
        <v>143</v>
      </c>
      <c r="G107" s="19" t="s">
        <v>1776</v>
      </c>
      <c r="H107" s="6">
        <v>50007160</v>
      </c>
      <c r="I107" s="19" t="s">
        <v>33</v>
      </c>
      <c r="J107" s="12" t="s">
        <v>34</v>
      </c>
      <c r="K107" s="153" t="s">
        <v>1777</v>
      </c>
      <c r="L107" s="167">
        <v>600000</v>
      </c>
      <c r="M107" s="168">
        <f t="shared" si="4"/>
        <v>600</v>
      </c>
      <c r="N107" s="168">
        <v>286693</v>
      </c>
      <c r="O107" s="169">
        <f t="shared" si="5"/>
        <v>286.69299999999998</v>
      </c>
      <c r="P107" s="170">
        <f t="shared" si="6"/>
        <v>0.47782166666666664</v>
      </c>
      <c r="Q107" s="153">
        <f t="shared" si="7"/>
        <v>45998</v>
      </c>
      <c r="R107" s="6"/>
    </row>
    <row r="108" spans="1:18" customFormat="1" ht="13.8" x14ac:dyDescent="0.25">
      <c r="A108" s="19">
        <v>424</v>
      </c>
      <c r="B108" s="6">
        <v>7229</v>
      </c>
      <c r="C108" t="s">
        <v>3152</v>
      </c>
      <c r="D108" s="19" t="s">
        <v>1763</v>
      </c>
      <c r="E108" s="19" t="s">
        <v>1764</v>
      </c>
      <c r="F108" s="19" t="s">
        <v>143</v>
      </c>
      <c r="G108" s="19" t="s">
        <v>1763</v>
      </c>
      <c r="H108" s="6">
        <v>50007350</v>
      </c>
      <c r="I108" s="19" t="s">
        <v>33</v>
      </c>
      <c r="J108" s="12" t="s">
        <v>34</v>
      </c>
      <c r="K108" s="153" t="s">
        <v>1766</v>
      </c>
      <c r="L108" s="167">
        <v>750000</v>
      </c>
      <c r="M108" s="168">
        <f t="shared" si="4"/>
        <v>750</v>
      </c>
      <c r="N108" s="168">
        <v>133457</v>
      </c>
      <c r="O108" s="169">
        <f t="shared" si="5"/>
        <v>133.45699999999999</v>
      </c>
      <c r="P108" s="170">
        <f t="shared" si="6"/>
        <v>0.17794266666666667</v>
      </c>
      <c r="Q108" s="153">
        <f t="shared" si="7"/>
        <v>46066</v>
      </c>
      <c r="R108" s="6"/>
    </row>
    <row r="109" spans="1:18" customFormat="1" ht="13.8" x14ac:dyDescent="0.25">
      <c r="A109" s="19">
        <v>424</v>
      </c>
      <c r="B109" s="6">
        <v>7229</v>
      </c>
      <c r="C109" t="s">
        <v>3152</v>
      </c>
      <c r="D109" s="19" t="s">
        <v>1668</v>
      </c>
      <c r="E109" s="19" t="s">
        <v>1669</v>
      </c>
      <c r="F109" s="19" t="s">
        <v>143</v>
      </c>
      <c r="G109" s="19" t="s">
        <v>1670</v>
      </c>
      <c r="H109" s="6">
        <v>62001189</v>
      </c>
      <c r="I109" s="19" t="s">
        <v>33</v>
      </c>
      <c r="J109" s="12" t="s">
        <v>86</v>
      </c>
      <c r="K109" s="153" t="s">
        <v>1672</v>
      </c>
      <c r="L109" s="167">
        <v>70000</v>
      </c>
      <c r="M109" s="168">
        <f t="shared" si="4"/>
        <v>223.29999999999998</v>
      </c>
      <c r="N109" s="168">
        <v>3850</v>
      </c>
      <c r="O109" s="169">
        <f t="shared" si="5"/>
        <v>12.281499999999999</v>
      </c>
      <c r="P109" s="170">
        <f t="shared" si="6"/>
        <v>5.5E-2</v>
      </c>
      <c r="Q109" s="153">
        <f t="shared" si="7"/>
        <v>44291</v>
      </c>
      <c r="R109" s="6"/>
    </row>
    <row r="110" spans="1:18" customFormat="1" ht="13.8" x14ac:dyDescent="0.25">
      <c r="A110" s="19">
        <v>424</v>
      </c>
      <c r="B110" s="6">
        <v>7229</v>
      </c>
      <c r="C110" t="s">
        <v>3152</v>
      </c>
      <c r="D110" s="19" t="s">
        <v>1690</v>
      </c>
      <c r="E110" s="19" t="s">
        <v>1691</v>
      </c>
      <c r="F110" s="19" t="s">
        <v>143</v>
      </c>
      <c r="G110" s="19" t="s">
        <v>1693</v>
      </c>
      <c r="H110" s="6">
        <v>62002785</v>
      </c>
      <c r="I110" s="19" t="s">
        <v>33</v>
      </c>
      <c r="J110" s="12" t="s">
        <v>86</v>
      </c>
      <c r="K110" s="153" t="s">
        <v>1694</v>
      </c>
      <c r="L110" s="167">
        <v>50000</v>
      </c>
      <c r="M110" s="168">
        <f t="shared" si="4"/>
        <v>159.5</v>
      </c>
      <c r="N110" s="168">
        <v>1125</v>
      </c>
      <c r="O110" s="169">
        <f t="shared" si="5"/>
        <v>3.5887500000000001</v>
      </c>
      <c r="P110" s="170">
        <f t="shared" si="6"/>
        <v>2.2499999999999999E-2</v>
      </c>
      <c r="Q110" s="153">
        <f t="shared" si="7"/>
        <v>44420</v>
      </c>
      <c r="R110" s="6"/>
    </row>
    <row r="111" spans="1:18" customFormat="1" ht="13.8" x14ac:dyDescent="0.25">
      <c r="A111" s="19">
        <v>424</v>
      </c>
      <c r="B111" s="6">
        <v>7229</v>
      </c>
      <c r="C111" t="s">
        <v>3152</v>
      </c>
      <c r="D111" s="19" t="s">
        <v>1662</v>
      </c>
      <c r="E111" s="19" t="s">
        <v>1663</v>
      </c>
      <c r="F111" s="19" t="s">
        <v>143</v>
      </c>
      <c r="G111" s="19" t="s">
        <v>1664</v>
      </c>
      <c r="H111" s="6">
        <v>62017538</v>
      </c>
      <c r="I111" s="19" t="s">
        <v>33</v>
      </c>
      <c r="J111" s="12" t="s">
        <v>86</v>
      </c>
      <c r="K111" s="153" t="s">
        <v>1667</v>
      </c>
      <c r="L111" s="167">
        <v>300000</v>
      </c>
      <c r="M111" s="168">
        <f t="shared" si="4"/>
        <v>957</v>
      </c>
      <c r="N111" s="168">
        <v>34500</v>
      </c>
      <c r="O111" s="169">
        <f t="shared" si="5"/>
        <v>110.05499999999999</v>
      </c>
      <c r="P111" s="170">
        <f t="shared" si="6"/>
        <v>0.115</v>
      </c>
      <c r="Q111" s="153">
        <f t="shared" si="7"/>
        <v>45577</v>
      </c>
      <c r="R111" s="6"/>
    </row>
    <row r="112" spans="1:18" customFormat="1" ht="13.8" x14ac:dyDescent="0.25">
      <c r="A112" s="19">
        <v>424</v>
      </c>
      <c r="B112" s="6">
        <v>7229</v>
      </c>
      <c r="C112" t="s">
        <v>3152</v>
      </c>
      <c r="D112" s="19" t="s">
        <v>1862</v>
      </c>
      <c r="E112" s="19" t="s">
        <v>1863</v>
      </c>
      <c r="F112" s="19" t="s">
        <v>670</v>
      </c>
      <c r="G112" s="19" t="s">
        <v>1864</v>
      </c>
      <c r="H112" s="6">
        <v>62003800</v>
      </c>
      <c r="I112" s="19" t="s">
        <v>33</v>
      </c>
      <c r="J112" s="12" t="s">
        <v>86</v>
      </c>
      <c r="K112" s="153" t="s">
        <v>1866</v>
      </c>
      <c r="L112" s="167">
        <v>240000</v>
      </c>
      <c r="M112" s="168">
        <f t="shared" si="4"/>
        <v>765.6</v>
      </c>
      <c r="N112" s="168">
        <v>36000</v>
      </c>
      <c r="O112" s="169">
        <f t="shared" si="5"/>
        <v>114.84</v>
      </c>
      <c r="P112" s="170">
        <f t="shared" si="6"/>
        <v>0.15</v>
      </c>
      <c r="Q112" s="153">
        <f t="shared" si="7"/>
        <v>44497</v>
      </c>
      <c r="R112" s="6"/>
    </row>
    <row r="113" spans="1:18" customFormat="1" ht="13.8" x14ac:dyDescent="0.25">
      <c r="A113" s="19">
        <v>424</v>
      </c>
      <c r="B113" s="6">
        <v>7229</v>
      </c>
      <c r="C113" t="s">
        <v>3152</v>
      </c>
      <c r="D113" s="19" t="s">
        <v>1959</v>
      </c>
      <c r="E113" s="19" t="s">
        <v>1960</v>
      </c>
      <c r="F113" s="19" t="s">
        <v>508</v>
      </c>
      <c r="G113" s="19" t="s">
        <v>1961</v>
      </c>
      <c r="H113" s="6">
        <v>62009204</v>
      </c>
      <c r="I113" s="19" t="s">
        <v>33</v>
      </c>
      <c r="J113" s="12" t="s">
        <v>86</v>
      </c>
      <c r="K113" s="153" t="s">
        <v>1962</v>
      </c>
      <c r="L113" s="167">
        <v>120000</v>
      </c>
      <c r="M113" s="168">
        <f t="shared" si="4"/>
        <v>382.8</v>
      </c>
      <c r="N113" s="168">
        <v>10411</v>
      </c>
      <c r="O113" s="169">
        <f t="shared" si="5"/>
        <v>33.211089999999999</v>
      </c>
      <c r="P113" s="170">
        <f t="shared" si="6"/>
        <v>8.675833333333334E-2</v>
      </c>
      <c r="Q113" s="153">
        <f t="shared" si="7"/>
        <v>44842</v>
      </c>
      <c r="R113" s="6"/>
    </row>
    <row r="114" spans="1:18" customFormat="1" ht="13.8" x14ac:dyDescent="0.25">
      <c r="A114" s="19">
        <v>424</v>
      </c>
      <c r="B114" s="6">
        <v>7229</v>
      </c>
      <c r="C114" t="s">
        <v>3152</v>
      </c>
      <c r="D114" s="19" t="s">
        <v>1976</v>
      </c>
      <c r="E114" s="19" t="s">
        <v>1977</v>
      </c>
      <c r="F114" s="19" t="s">
        <v>508</v>
      </c>
      <c r="G114" s="19" t="s">
        <v>1978</v>
      </c>
      <c r="H114" s="6">
        <v>62010137</v>
      </c>
      <c r="I114" s="19" t="s">
        <v>33</v>
      </c>
      <c r="J114" s="12" t="s">
        <v>86</v>
      </c>
      <c r="K114" s="153" t="s">
        <v>1979</v>
      </c>
      <c r="L114" s="167">
        <v>120000</v>
      </c>
      <c r="M114" s="168">
        <f t="shared" si="4"/>
        <v>382.8</v>
      </c>
      <c r="N114" s="168">
        <v>29673</v>
      </c>
      <c r="O114" s="169">
        <f t="shared" si="5"/>
        <v>94.656869999999998</v>
      </c>
      <c r="P114" s="170">
        <f t="shared" si="6"/>
        <v>0.24727499999999999</v>
      </c>
      <c r="Q114" s="153">
        <f t="shared" si="7"/>
        <v>44906</v>
      </c>
      <c r="R114" s="6"/>
    </row>
    <row r="115" spans="1:18" customFormat="1" ht="13.8" x14ac:dyDescent="0.25">
      <c r="A115" s="19">
        <v>424</v>
      </c>
      <c r="B115" s="6">
        <v>7229</v>
      </c>
      <c r="C115" t="s">
        <v>3152</v>
      </c>
      <c r="D115" s="19" t="s">
        <v>1862</v>
      </c>
      <c r="E115" s="19" t="s">
        <v>1863</v>
      </c>
      <c r="F115" s="19" t="s">
        <v>670</v>
      </c>
      <c r="G115" s="19" t="s">
        <v>1868</v>
      </c>
      <c r="H115" s="6">
        <v>62014857</v>
      </c>
      <c r="I115" s="19" t="s">
        <v>33</v>
      </c>
      <c r="J115" s="12" t="s">
        <v>86</v>
      </c>
      <c r="K115" s="153" t="s">
        <v>1869</v>
      </c>
      <c r="L115" s="167">
        <v>120000</v>
      </c>
      <c r="M115" s="168">
        <f t="shared" si="4"/>
        <v>382.8</v>
      </c>
      <c r="N115" s="168">
        <v>21600</v>
      </c>
      <c r="O115" s="169">
        <f t="shared" si="5"/>
        <v>68.903999999999996</v>
      </c>
      <c r="P115" s="170">
        <f t="shared" si="6"/>
        <v>0.18</v>
      </c>
      <c r="Q115" s="153">
        <f t="shared" si="7"/>
        <v>45268</v>
      </c>
      <c r="R115" s="6"/>
    </row>
    <row r="116" spans="1:18" customFormat="1" ht="13.8" x14ac:dyDescent="0.25">
      <c r="A116" s="19">
        <v>424</v>
      </c>
      <c r="B116" s="6">
        <v>7229</v>
      </c>
      <c r="C116" t="s">
        <v>3152</v>
      </c>
      <c r="D116" s="19" t="s">
        <v>1826</v>
      </c>
      <c r="E116" s="19" t="s">
        <v>1827</v>
      </c>
      <c r="F116" s="19" t="s">
        <v>508</v>
      </c>
      <c r="G116" s="19" t="s">
        <v>1828</v>
      </c>
      <c r="H116" s="6">
        <v>62016654</v>
      </c>
      <c r="I116" s="19" t="s">
        <v>33</v>
      </c>
      <c r="J116" s="12" t="s">
        <v>86</v>
      </c>
      <c r="K116" s="153" t="s">
        <v>1829</v>
      </c>
      <c r="L116" s="167">
        <v>180000</v>
      </c>
      <c r="M116" s="168">
        <f t="shared" si="4"/>
        <v>574.20000000000005</v>
      </c>
      <c r="N116" s="168">
        <v>32400</v>
      </c>
      <c r="O116" s="169">
        <f t="shared" si="5"/>
        <v>103.35599999999999</v>
      </c>
      <c r="P116" s="170">
        <f t="shared" si="6"/>
        <v>0.18</v>
      </c>
      <c r="Q116" s="153">
        <f t="shared" si="7"/>
        <v>45445</v>
      </c>
      <c r="R116" s="6"/>
    </row>
    <row r="117" spans="1:18" customFormat="1" ht="13.8" x14ac:dyDescent="0.25">
      <c r="A117" s="19">
        <v>424</v>
      </c>
      <c r="B117" s="6">
        <v>7229</v>
      </c>
      <c r="C117" t="s">
        <v>3152</v>
      </c>
      <c r="D117" s="19" t="s">
        <v>1915</v>
      </c>
      <c r="E117" s="19" t="s">
        <v>1916</v>
      </c>
      <c r="F117" s="19" t="s">
        <v>508</v>
      </c>
      <c r="G117" s="19" t="s">
        <v>1917</v>
      </c>
      <c r="H117" s="6">
        <v>62017652</v>
      </c>
      <c r="I117" s="19" t="s">
        <v>33</v>
      </c>
      <c r="J117" s="12" t="s">
        <v>86</v>
      </c>
      <c r="K117" s="153" t="s">
        <v>1919</v>
      </c>
      <c r="L117" s="167">
        <v>200000</v>
      </c>
      <c r="M117" s="168">
        <f t="shared" si="4"/>
        <v>638</v>
      </c>
      <c r="N117" s="168">
        <v>61624.119999999995</v>
      </c>
      <c r="O117" s="169">
        <f t="shared" si="5"/>
        <v>196.5809428</v>
      </c>
      <c r="P117" s="170">
        <f t="shared" si="6"/>
        <v>0.30812059999999997</v>
      </c>
      <c r="Q117" s="153">
        <f t="shared" si="7"/>
        <v>45620</v>
      </c>
      <c r="R117" s="6"/>
    </row>
    <row r="118" spans="1:18" customFormat="1" ht="13.8" x14ac:dyDescent="0.25">
      <c r="A118" s="19">
        <v>424</v>
      </c>
      <c r="B118" s="6">
        <v>7229</v>
      </c>
      <c r="C118" t="s">
        <v>3152</v>
      </c>
      <c r="D118" s="19" t="s">
        <v>1862</v>
      </c>
      <c r="E118" s="19" t="s">
        <v>1863</v>
      </c>
      <c r="F118" s="19" t="s">
        <v>670</v>
      </c>
      <c r="G118" s="19" t="s">
        <v>1877</v>
      </c>
      <c r="H118" s="6">
        <v>62017678</v>
      </c>
      <c r="I118" s="19" t="s">
        <v>33</v>
      </c>
      <c r="J118" s="12" t="s">
        <v>86</v>
      </c>
      <c r="K118" s="153" t="s">
        <v>1878</v>
      </c>
      <c r="L118" s="167">
        <v>240000</v>
      </c>
      <c r="M118" s="168">
        <f t="shared" si="4"/>
        <v>765.6</v>
      </c>
      <c r="N118" s="168">
        <v>7200</v>
      </c>
      <c r="O118" s="169">
        <f t="shared" si="5"/>
        <v>22.968</v>
      </c>
      <c r="P118" s="170">
        <f t="shared" si="6"/>
        <v>0.03</v>
      </c>
      <c r="Q118" s="153">
        <f t="shared" si="7"/>
        <v>45627</v>
      </c>
      <c r="R118" s="6"/>
    </row>
    <row r="119" spans="1:18" customFormat="1" ht="13.8" x14ac:dyDescent="0.25">
      <c r="A119" s="19">
        <v>424</v>
      </c>
      <c r="B119" s="6">
        <v>7229</v>
      </c>
      <c r="C119" t="s">
        <v>3152</v>
      </c>
      <c r="D119" s="19" t="s">
        <v>1834</v>
      </c>
      <c r="E119" s="19" t="s">
        <v>1835</v>
      </c>
      <c r="F119" s="19" t="s">
        <v>670</v>
      </c>
      <c r="G119" s="19" t="s">
        <v>1836</v>
      </c>
      <c r="H119" s="6">
        <v>62018064</v>
      </c>
      <c r="I119" s="19" t="s">
        <v>33</v>
      </c>
      <c r="J119" s="12" t="s">
        <v>86</v>
      </c>
      <c r="K119" s="153" t="s">
        <v>1583</v>
      </c>
      <c r="L119" s="167">
        <v>100000</v>
      </c>
      <c r="M119" s="168">
        <f t="shared" si="4"/>
        <v>319</v>
      </c>
      <c r="N119" s="168">
        <v>12325</v>
      </c>
      <c r="O119" s="169">
        <f t="shared" si="5"/>
        <v>39.316749999999999</v>
      </c>
      <c r="P119" s="170">
        <f t="shared" si="6"/>
        <v>0.12325</v>
      </c>
      <c r="Q119" s="153">
        <f t="shared" si="7"/>
        <v>45740</v>
      </c>
      <c r="R119" s="6"/>
    </row>
    <row r="120" spans="1:18" customFormat="1" ht="13.8" x14ac:dyDescent="0.25">
      <c r="A120" s="19">
        <v>424</v>
      </c>
      <c r="B120" s="6">
        <v>7229</v>
      </c>
      <c r="C120" t="s">
        <v>3152</v>
      </c>
      <c r="D120" s="19" t="s">
        <v>1840</v>
      </c>
      <c r="E120" s="19" t="s">
        <v>1841</v>
      </c>
      <c r="F120" s="19" t="s">
        <v>508</v>
      </c>
      <c r="G120" s="19" t="s">
        <v>1842</v>
      </c>
      <c r="H120" s="6">
        <v>62018908</v>
      </c>
      <c r="I120" s="19" t="s">
        <v>33</v>
      </c>
      <c r="J120" s="12" t="s">
        <v>86</v>
      </c>
      <c r="K120" s="153" t="s">
        <v>1843</v>
      </c>
      <c r="L120" s="167">
        <v>200000</v>
      </c>
      <c r="M120" s="168">
        <f t="shared" si="4"/>
        <v>638</v>
      </c>
      <c r="N120" s="168">
        <v>37693.380000000034</v>
      </c>
      <c r="O120" s="169">
        <f t="shared" si="5"/>
        <v>120.24188220000011</v>
      </c>
      <c r="P120" s="170">
        <f t="shared" si="6"/>
        <v>0.18846690000000016</v>
      </c>
      <c r="Q120" s="153">
        <f t="shared" si="7"/>
        <v>45879</v>
      </c>
      <c r="R120" s="6"/>
    </row>
    <row r="121" spans="1:18" customFormat="1" ht="13.8" x14ac:dyDescent="0.25">
      <c r="A121" s="19">
        <v>424</v>
      </c>
      <c r="B121" s="6">
        <v>7229</v>
      </c>
      <c r="C121" t="s">
        <v>3152</v>
      </c>
      <c r="D121" s="19" t="s">
        <v>1862</v>
      </c>
      <c r="E121" s="19" t="s">
        <v>1863</v>
      </c>
      <c r="F121" s="19" t="s">
        <v>670</v>
      </c>
      <c r="G121" s="19" t="s">
        <v>1870</v>
      </c>
      <c r="H121" s="6">
        <v>62019476</v>
      </c>
      <c r="I121" s="19" t="s">
        <v>33</v>
      </c>
      <c r="J121" s="12" t="s">
        <v>86</v>
      </c>
      <c r="K121" s="153" t="s">
        <v>1762</v>
      </c>
      <c r="L121" s="167">
        <v>120000</v>
      </c>
      <c r="M121" s="168">
        <f t="shared" si="4"/>
        <v>382.8</v>
      </c>
      <c r="N121" s="168">
        <v>31427</v>
      </c>
      <c r="O121" s="169">
        <f t="shared" si="5"/>
        <v>100.25212999999999</v>
      </c>
      <c r="P121" s="170">
        <f t="shared" si="6"/>
        <v>0.26189166666666669</v>
      </c>
      <c r="Q121" s="153">
        <f t="shared" si="7"/>
        <v>45919</v>
      </c>
      <c r="R121" s="6"/>
    </row>
    <row r="122" spans="1:18" customFormat="1" ht="13.8" x14ac:dyDescent="0.25">
      <c r="A122" s="19">
        <v>424</v>
      </c>
      <c r="B122" s="6">
        <v>7229</v>
      </c>
      <c r="C122" t="s">
        <v>3152</v>
      </c>
      <c r="D122" s="19" t="s">
        <v>1963</v>
      </c>
      <c r="E122" s="19" t="s">
        <v>1964</v>
      </c>
      <c r="F122" s="19" t="s">
        <v>508</v>
      </c>
      <c r="G122" s="19" t="s">
        <v>1965</v>
      </c>
      <c r="H122" s="6">
        <v>62019807</v>
      </c>
      <c r="I122" s="19" t="s">
        <v>33</v>
      </c>
      <c r="J122" s="12" t="s">
        <v>86</v>
      </c>
      <c r="K122" s="153" t="s">
        <v>1800</v>
      </c>
      <c r="L122" s="167">
        <v>250000</v>
      </c>
      <c r="M122" s="168">
        <f t="shared" si="4"/>
        <v>797.5</v>
      </c>
      <c r="N122" s="168">
        <v>38705</v>
      </c>
      <c r="O122" s="169">
        <f t="shared" si="5"/>
        <v>123.46894999999999</v>
      </c>
      <c r="P122" s="170">
        <f t="shared" si="6"/>
        <v>0.15482000000000001</v>
      </c>
      <c r="Q122" s="153">
        <f t="shared" si="7"/>
        <v>45997</v>
      </c>
      <c r="R122" s="6"/>
    </row>
    <row r="123" spans="1:18" customFormat="1" ht="13.8" x14ac:dyDescent="0.25">
      <c r="A123" s="19">
        <v>424</v>
      </c>
      <c r="B123" s="6">
        <v>7229</v>
      </c>
      <c r="C123" t="s">
        <v>3152</v>
      </c>
      <c r="D123" s="19" t="s">
        <v>1798</v>
      </c>
      <c r="E123" s="19" t="s">
        <v>1799</v>
      </c>
      <c r="F123" s="19" t="s">
        <v>670</v>
      </c>
      <c r="G123" s="19" t="s">
        <v>1798</v>
      </c>
      <c r="H123" s="6">
        <v>62019815</v>
      </c>
      <c r="I123" s="19" t="s">
        <v>33</v>
      </c>
      <c r="J123" s="12" t="s">
        <v>86</v>
      </c>
      <c r="K123" s="153" t="s">
        <v>1800</v>
      </c>
      <c r="L123" s="167">
        <v>350000</v>
      </c>
      <c r="M123" s="168">
        <f t="shared" si="4"/>
        <v>1116.5</v>
      </c>
      <c r="N123" s="168">
        <v>131433</v>
      </c>
      <c r="O123" s="169">
        <f t="shared" si="5"/>
        <v>419.27126999999996</v>
      </c>
      <c r="P123" s="170">
        <f t="shared" si="6"/>
        <v>0.37552285714285716</v>
      </c>
      <c r="Q123" s="153">
        <f t="shared" si="7"/>
        <v>45997</v>
      </c>
      <c r="R123" s="6"/>
    </row>
    <row r="124" spans="1:18" customFormat="1" ht="13.8" x14ac:dyDescent="0.25">
      <c r="A124" s="19">
        <v>424</v>
      </c>
      <c r="B124" s="6">
        <v>7229</v>
      </c>
      <c r="C124" t="s">
        <v>3152</v>
      </c>
      <c r="D124" s="19" t="s">
        <v>1862</v>
      </c>
      <c r="E124" s="19" t="s">
        <v>1863</v>
      </c>
      <c r="F124" s="19" t="s">
        <v>670</v>
      </c>
      <c r="G124" s="19" t="s">
        <v>1875</v>
      </c>
      <c r="H124" s="6">
        <v>62020458</v>
      </c>
      <c r="I124" s="19" t="s">
        <v>33</v>
      </c>
      <c r="J124" s="12" t="s">
        <v>86</v>
      </c>
      <c r="K124" s="153" t="s">
        <v>1876</v>
      </c>
      <c r="L124" s="167">
        <v>100000</v>
      </c>
      <c r="M124" s="168">
        <f t="shared" si="4"/>
        <v>319</v>
      </c>
      <c r="N124" s="168">
        <v>15000</v>
      </c>
      <c r="O124" s="169">
        <f t="shared" si="5"/>
        <v>47.85</v>
      </c>
      <c r="P124" s="170">
        <f t="shared" si="6"/>
        <v>0.15</v>
      </c>
      <c r="Q124" s="153">
        <f t="shared" si="7"/>
        <v>46143</v>
      </c>
      <c r="R124" s="6"/>
    </row>
    <row r="125" spans="1:18" customFormat="1" ht="13.8" x14ac:dyDescent="0.25">
      <c r="A125" s="19">
        <v>424</v>
      </c>
      <c r="B125" s="6">
        <v>7229</v>
      </c>
      <c r="C125" t="s">
        <v>3152</v>
      </c>
      <c r="D125" s="19" t="s">
        <v>1891</v>
      </c>
      <c r="E125" s="19" t="s">
        <v>1892</v>
      </c>
      <c r="F125" s="19" t="s">
        <v>670</v>
      </c>
      <c r="G125" s="19" t="s">
        <v>1893</v>
      </c>
      <c r="H125" s="6">
        <v>62020565</v>
      </c>
      <c r="I125" s="19" t="s">
        <v>33</v>
      </c>
      <c r="J125" s="12" t="s">
        <v>589</v>
      </c>
      <c r="K125" s="153" t="s">
        <v>1639</v>
      </c>
      <c r="L125" s="167">
        <v>175000</v>
      </c>
      <c r="M125" s="168">
        <f t="shared" si="4"/>
        <v>655.46249999999998</v>
      </c>
      <c r="N125" s="168">
        <v>40367.829999999987</v>
      </c>
      <c r="O125" s="169">
        <f t="shared" si="5"/>
        <v>151.19770726499993</v>
      </c>
      <c r="P125" s="170">
        <f t="shared" si="6"/>
        <v>0.23067331428571422</v>
      </c>
      <c r="Q125" s="153">
        <f t="shared" si="7"/>
        <v>46178</v>
      </c>
      <c r="R125" s="6"/>
    </row>
    <row r="126" spans="1:18" customFormat="1" ht="13.8" x14ac:dyDescent="0.25">
      <c r="A126" s="19">
        <v>424</v>
      </c>
      <c r="B126" s="6">
        <v>7229</v>
      </c>
      <c r="C126" t="s">
        <v>3152</v>
      </c>
      <c r="D126" s="19" t="s">
        <v>1920</v>
      </c>
      <c r="E126" s="19" t="s">
        <v>1921</v>
      </c>
      <c r="F126" s="19" t="s">
        <v>508</v>
      </c>
      <c r="G126" s="19" t="s">
        <v>1922</v>
      </c>
      <c r="H126" s="6">
        <v>62021142</v>
      </c>
      <c r="I126" s="19" t="s">
        <v>33</v>
      </c>
      <c r="J126" s="12" t="s">
        <v>86</v>
      </c>
      <c r="K126" s="153" t="s">
        <v>1923</v>
      </c>
      <c r="L126" s="167">
        <v>210000</v>
      </c>
      <c r="M126" s="168">
        <f t="shared" si="4"/>
        <v>669.9</v>
      </c>
      <c r="N126" s="168">
        <v>33600</v>
      </c>
      <c r="O126" s="169">
        <f t="shared" si="5"/>
        <v>107.184</v>
      </c>
      <c r="P126" s="170">
        <f t="shared" si="6"/>
        <v>0.16</v>
      </c>
      <c r="Q126" s="153">
        <f t="shared" si="7"/>
        <v>46467</v>
      </c>
      <c r="R126" s="6"/>
    </row>
    <row r="127" spans="1:18" customFormat="1" ht="13.8" x14ac:dyDescent="0.25">
      <c r="A127" s="19">
        <v>424</v>
      </c>
      <c r="B127" s="6">
        <v>7229</v>
      </c>
      <c r="C127" t="s">
        <v>3152</v>
      </c>
      <c r="D127" s="19" t="s">
        <v>1787</v>
      </c>
      <c r="E127" s="19" t="s">
        <v>1788</v>
      </c>
      <c r="F127" s="19" t="s">
        <v>670</v>
      </c>
      <c r="G127" s="19" t="s">
        <v>1787</v>
      </c>
      <c r="H127" s="6">
        <v>62021365</v>
      </c>
      <c r="I127" s="19" t="s">
        <v>33</v>
      </c>
      <c r="J127" s="12" t="s">
        <v>86</v>
      </c>
      <c r="K127" s="153" t="s">
        <v>1790</v>
      </c>
      <c r="L127" s="167">
        <v>220000</v>
      </c>
      <c r="M127" s="168">
        <f t="shared" si="4"/>
        <v>701.8</v>
      </c>
      <c r="N127" s="168">
        <v>171864.59000000003</v>
      </c>
      <c r="O127" s="169">
        <f t="shared" si="5"/>
        <v>548.24804210000002</v>
      </c>
      <c r="P127" s="170">
        <f t="shared" si="6"/>
        <v>0.78120268181818198</v>
      </c>
      <c r="Q127" s="153">
        <f t="shared" si="7"/>
        <v>46633</v>
      </c>
      <c r="R127" s="6"/>
    </row>
    <row r="128" spans="1:18" customFormat="1" ht="13.8" x14ac:dyDescent="0.25">
      <c r="A128" s="19">
        <v>424</v>
      </c>
      <c r="B128" s="6">
        <v>7229</v>
      </c>
      <c r="C128" t="s">
        <v>3152</v>
      </c>
      <c r="D128" s="19" t="s">
        <v>1947</v>
      </c>
      <c r="E128" s="19" t="s">
        <v>1948</v>
      </c>
      <c r="F128" s="19" t="s">
        <v>670</v>
      </c>
      <c r="G128" s="19" t="s">
        <v>1949</v>
      </c>
      <c r="H128" s="6">
        <v>62021571</v>
      </c>
      <c r="I128" s="19" t="s">
        <v>33</v>
      </c>
      <c r="J128" s="12" t="s">
        <v>589</v>
      </c>
      <c r="K128" s="153" t="s">
        <v>1950</v>
      </c>
      <c r="L128" s="167">
        <v>100000</v>
      </c>
      <c r="M128" s="168">
        <f t="shared" si="4"/>
        <v>374.54999999999995</v>
      </c>
      <c r="N128" s="168">
        <v>26750.959999999992</v>
      </c>
      <c r="O128" s="169">
        <f t="shared" si="5"/>
        <v>100.19572067999997</v>
      </c>
      <c r="P128" s="170">
        <f t="shared" si="6"/>
        <v>0.2675095999999999</v>
      </c>
      <c r="Q128" s="153">
        <f t="shared" si="7"/>
        <v>46818</v>
      </c>
      <c r="R128" s="6"/>
    </row>
    <row r="129" spans="1:17" customFormat="1" ht="13.8" x14ac:dyDescent="0.25">
      <c r="A129" s="19">
        <v>424</v>
      </c>
      <c r="B129" s="6">
        <v>7229</v>
      </c>
      <c r="C129" t="s">
        <v>3152</v>
      </c>
      <c r="D129" s="19" t="s">
        <v>1862</v>
      </c>
      <c r="E129" s="19" t="s">
        <v>1863</v>
      </c>
      <c r="F129" s="19" t="s">
        <v>670</v>
      </c>
      <c r="G129" s="19" t="s">
        <v>1867</v>
      </c>
      <c r="H129" s="6">
        <v>620101031</v>
      </c>
      <c r="I129" s="19" t="s">
        <v>33</v>
      </c>
      <c r="J129" s="12" t="s">
        <v>86</v>
      </c>
      <c r="K129" s="153" t="s">
        <v>1702</v>
      </c>
      <c r="L129" s="173">
        <v>120000</v>
      </c>
      <c r="M129" s="174">
        <f t="shared" si="4"/>
        <v>382.8</v>
      </c>
      <c r="N129" s="174">
        <v>13200</v>
      </c>
      <c r="O129" s="172">
        <f t="shared" si="5"/>
        <v>42.107999999999997</v>
      </c>
      <c r="P129" s="175">
        <f t="shared" si="6"/>
        <v>0.11</v>
      </c>
      <c r="Q129" s="153">
        <f t="shared" si="7"/>
        <v>45115</v>
      </c>
    </row>
    <row r="130" spans="1:17" customFormat="1" ht="13.8" x14ac:dyDescent="0.25">
      <c r="A130" s="19">
        <v>1182</v>
      </c>
      <c r="B130" s="19">
        <v>1182</v>
      </c>
      <c r="C130" t="s">
        <v>3152</v>
      </c>
      <c r="D130" s="19" t="s">
        <v>1758</v>
      </c>
      <c r="E130" s="19" t="s">
        <v>1759</v>
      </c>
      <c r="F130" s="19" t="s">
        <v>143</v>
      </c>
      <c r="G130" s="19" t="s">
        <v>1758</v>
      </c>
      <c r="H130" s="19">
        <v>18952</v>
      </c>
      <c r="I130" s="19" t="s">
        <v>33</v>
      </c>
      <c r="J130" s="12" t="s">
        <v>34</v>
      </c>
      <c r="K130" s="153" t="s">
        <v>1773</v>
      </c>
      <c r="L130" s="167">
        <v>310000</v>
      </c>
      <c r="M130" s="168">
        <f t="shared" ref="M130:M193" si="8">IF(J130="USD",L130/1000*$U$2,IF(J130="EUR",L130/1000*$U$3,L130/1000))</f>
        <v>310</v>
      </c>
      <c r="N130" s="168">
        <v>52497</v>
      </c>
      <c r="O130" s="169">
        <f t="shared" ref="O130:O193" si="9">IF(J130="USD",N130/1000*$U$2,IF(J130="EUR",N130/1000*$U$3,N130/1000))</f>
        <v>52.497</v>
      </c>
      <c r="P130" s="170">
        <f t="shared" si="6"/>
        <v>0.16934516129032259</v>
      </c>
      <c r="Q130" s="153">
        <f t="shared" si="7"/>
        <v>44541</v>
      </c>
    </row>
    <row r="131" spans="1:17" customFormat="1" ht="13.8" x14ac:dyDescent="0.25">
      <c r="A131" s="19">
        <v>1182</v>
      </c>
      <c r="B131" s="19">
        <v>1182</v>
      </c>
      <c r="C131" t="s">
        <v>3152</v>
      </c>
      <c r="D131" s="19" t="s">
        <v>1677</v>
      </c>
      <c r="E131" s="19" t="s">
        <v>1678</v>
      </c>
      <c r="F131" s="19" t="s">
        <v>508</v>
      </c>
      <c r="G131" s="19" t="s">
        <v>1679</v>
      </c>
      <c r="H131" s="19">
        <v>50000983</v>
      </c>
      <c r="I131" s="19" t="s">
        <v>33</v>
      </c>
      <c r="J131" s="12" t="s">
        <v>34</v>
      </c>
      <c r="K131" s="153" t="s">
        <v>1681</v>
      </c>
      <c r="L131" s="167">
        <v>1200000</v>
      </c>
      <c r="M131" s="168">
        <f t="shared" si="8"/>
        <v>1200</v>
      </c>
      <c r="N131" s="168">
        <v>360000</v>
      </c>
      <c r="O131" s="169">
        <f t="shared" si="9"/>
        <v>360</v>
      </c>
      <c r="P131" s="170">
        <f t="shared" ref="P131:P194" si="10">IFERROR(N131/L131,0)</f>
        <v>0.3</v>
      </c>
      <c r="Q131" s="153">
        <f t="shared" ref="Q131:Q194" si="11">IF((K131+4*365)&lt;$S$1,"31/12/2026",K131+4*365)</f>
        <v>45235</v>
      </c>
    </row>
    <row r="132" spans="1:17" customFormat="1" ht="13.8" x14ac:dyDescent="0.25">
      <c r="A132" s="19">
        <v>1182</v>
      </c>
      <c r="B132" s="19">
        <v>1182</v>
      </c>
      <c r="C132" t="s">
        <v>3152</v>
      </c>
      <c r="D132" s="19" t="s">
        <v>1758</v>
      </c>
      <c r="E132" s="19" t="s">
        <v>1759</v>
      </c>
      <c r="F132" s="19" t="s">
        <v>143</v>
      </c>
      <c r="G132" s="19" t="s">
        <v>1760</v>
      </c>
      <c r="H132" s="19">
        <v>50007004</v>
      </c>
      <c r="I132" s="19" t="s">
        <v>33</v>
      </c>
      <c r="J132" s="12" t="s">
        <v>34</v>
      </c>
      <c r="K132" s="153" t="s">
        <v>1762</v>
      </c>
      <c r="L132" s="167">
        <v>1400000</v>
      </c>
      <c r="M132" s="168">
        <f t="shared" si="8"/>
        <v>1400</v>
      </c>
      <c r="N132" s="168">
        <v>298682</v>
      </c>
      <c r="O132" s="169">
        <f t="shared" si="9"/>
        <v>298.68200000000002</v>
      </c>
      <c r="P132" s="170">
        <f t="shared" si="10"/>
        <v>0.21334428571428571</v>
      </c>
      <c r="Q132" s="153">
        <f t="shared" si="11"/>
        <v>45919</v>
      </c>
    </row>
    <row r="133" spans="1:17" customFormat="1" ht="13.8" x14ac:dyDescent="0.25">
      <c r="A133" s="19">
        <v>1182</v>
      </c>
      <c r="B133" s="19">
        <v>1182</v>
      </c>
      <c r="C133" t="s">
        <v>3152</v>
      </c>
      <c r="D133" s="19" t="s">
        <v>1774</v>
      </c>
      <c r="E133" s="19" t="s">
        <v>1775</v>
      </c>
      <c r="F133" s="19" t="s">
        <v>143</v>
      </c>
      <c r="G133" s="19" t="s">
        <v>1776</v>
      </c>
      <c r="H133" s="19">
        <v>50007160</v>
      </c>
      <c r="I133" s="19" t="s">
        <v>33</v>
      </c>
      <c r="J133" s="12" t="s">
        <v>34</v>
      </c>
      <c r="K133" s="153" t="s">
        <v>1777</v>
      </c>
      <c r="L133" s="167">
        <v>900000</v>
      </c>
      <c r="M133" s="168">
        <f t="shared" si="8"/>
        <v>900</v>
      </c>
      <c r="N133" s="168">
        <v>430040</v>
      </c>
      <c r="O133" s="169">
        <f t="shared" si="9"/>
        <v>430.04</v>
      </c>
      <c r="P133" s="170">
        <f t="shared" si="10"/>
        <v>0.4778222222222222</v>
      </c>
      <c r="Q133" s="153">
        <f t="shared" si="11"/>
        <v>45998</v>
      </c>
    </row>
    <row r="134" spans="1:17" customFormat="1" ht="13.8" x14ac:dyDescent="0.25">
      <c r="A134" s="19">
        <v>1182</v>
      </c>
      <c r="B134" s="19">
        <v>1182</v>
      </c>
      <c r="C134" t="s">
        <v>3152</v>
      </c>
      <c r="D134" s="19" t="s">
        <v>1763</v>
      </c>
      <c r="E134" s="19" t="s">
        <v>1764</v>
      </c>
      <c r="F134" s="19" t="s">
        <v>143</v>
      </c>
      <c r="G134" s="19" t="s">
        <v>1763</v>
      </c>
      <c r="H134" s="19">
        <v>50007350</v>
      </c>
      <c r="I134" s="19" t="s">
        <v>33</v>
      </c>
      <c r="J134" s="12" t="s">
        <v>34</v>
      </c>
      <c r="K134" s="153" t="s">
        <v>1766</v>
      </c>
      <c r="L134" s="167">
        <v>2000000</v>
      </c>
      <c r="M134" s="168">
        <f t="shared" si="8"/>
        <v>2000</v>
      </c>
      <c r="N134" s="168">
        <v>355889</v>
      </c>
      <c r="O134" s="169">
        <f t="shared" si="9"/>
        <v>355.88900000000001</v>
      </c>
      <c r="P134" s="170">
        <f t="shared" si="10"/>
        <v>0.17794450000000001</v>
      </c>
      <c r="Q134" s="153">
        <f t="shared" si="11"/>
        <v>46066</v>
      </c>
    </row>
    <row r="135" spans="1:17" customFormat="1" ht="13.8" x14ac:dyDescent="0.25">
      <c r="A135" s="19">
        <v>1182</v>
      </c>
      <c r="B135" s="19">
        <v>1182</v>
      </c>
      <c r="C135" t="s">
        <v>3152</v>
      </c>
      <c r="D135" s="19" t="s">
        <v>1634</v>
      </c>
      <c r="E135" s="19" t="s">
        <v>1635</v>
      </c>
      <c r="F135" s="19" t="s">
        <v>143</v>
      </c>
      <c r="G135" s="19" t="s">
        <v>1636</v>
      </c>
      <c r="H135" s="19">
        <v>50007566</v>
      </c>
      <c r="I135" s="19" t="s">
        <v>33</v>
      </c>
      <c r="J135" s="12" t="s">
        <v>34</v>
      </c>
      <c r="K135" s="153" t="s">
        <v>1639</v>
      </c>
      <c r="L135" s="167">
        <v>2200000</v>
      </c>
      <c r="M135" s="168">
        <f t="shared" si="8"/>
        <v>2200</v>
      </c>
      <c r="N135" s="168">
        <v>358400</v>
      </c>
      <c r="O135" s="169">
        <f t="shared" si="9"/>
        <v>358.4</v>
      </c>
      <c r="P135" s="170">
        <f t="shared" si="10"/>
        <v>0.16290909090909092</v>
      </c>
      <c r="Q135" s="153">
        <f t="shared" si="11"/>
        <v>46178</v>
      </c>
    </row>
    <row r="136" spans="1:17" customFormat="1" ht="13.8" x14ac:dyDescent="0.25">
      <c r="A136" s="19">
        <v>1182</v>
      </c>
      <c r="B136" s="19">
        <v>1182</v>
      </c>
      <c r="C136" t="s">
        <v>3152</v>
      </c>
      <c r="D136" s="19" t="s">
        <v>1677</v>
      </c>
      <c r="E136" s="19" t="s">
        <v>1678</v>
      </c>
      <c r="F136" s="19" t="s">
        <v>508</v>
      </c>
      <c r="G136" s="19" t="s">
        <v>1682</v>
      </c>
      <c r="H136" s="19">
        <v>50007897</v>
      </c>
      <c r="I136" s="19" t="s">
        <v>33</v>
      </c>
      <c r="J136" s="12" t="s">
        <v>34</v>
      </c>
      <c r="K136" s="153" t="s">
        <v>1683</v>
      </c>
      <c r="L136" s="167">
        <v>1200000</v>
      </c>
      <c r="M136" s="168">
        <f t="shared" si="8"/>
        <v>1200</v>
      </c>
      <c r="N136" s="168">
        <v>636000</v>
      </c>
      <c r="O136" s="169">
        <f t="shared" si="9"/>
        <v>636</v>
      </c>
      <c r="P136" s="170">
        <f t="shared" si="10"/>
        <v>0.53</v>
      </c>
      <c r="Q136" s="153">
        <f t="shared" si="11"/>
        <v>46493</v>
      </c>
    </row>
    <row r="137" spans="1:17" customFormat="1" ht="13.8" x14ac:dyDescent="0.25">
      <c r="A137" s="19">
        <v>1182</v>
      </c>
      <c r="B137" s="19">
        <v>1182</v>
      </c>
      <c r="C137" t="s">
        <v>3152</v>
      </c>
      <c r="D137" s="19" t="s">
        <v>1767</v>
      </c>
      <c r="E137" s="19" t="s">
        <v>1768</v>
      </c>
      <c r="F137" s="19" t="s">
        <v>372</v>
      </c>
      <c r="G137" s="19" t="s">
        <v>1769</v>
      </c>
      <c r="H137" s="19">
        <v>50008325</v>
      </c>
      <c r="I137" s="19" t="s">
        <v>33</v>
      </c>
      <c r="J137" s="12" t="s">
        <v>34</v>
      </c>
      <c r="K137" s="153" t="s">
        <v>1770</v>
      </c>
      <c r="L137" s="167">
        <v>1000000</v>
      </c>
      <c r="M137" s="168">
        <f t="shared" si="8"/>
        <v>1000</v>
      </c>
      <c r="N137" s="168">
        <v>915868</v>
      </c>
      <c r="O137" s="169">
        <f t="shared" si="9"/>
        <v>915.86800000000005</v>
      </c>
      <c r="P137" s="170">
        <f t="shared" si="10"/>
        <v>0.91586800000000002</v>
      </c>
      <c r="Q137" s="153">
        <f t="shared" si="11"/>
        <v>47062</v>
      </c>
    </row>
    <row r="138" spans="1:17" customFormat="1" ht="13.8" x14ac:dyDescent="0.25">
      <c r="A138" s="19">
        <v>1182</v>
      </c>
      <c r="B138" s="19">
        <v>1182</v>
      </c>
      <c r="C138" t="s">
        <v>3152</v>
      </c>
      <c r="D138" s="19" t="s">
        <v>1640</v>
      </c>
      <c r="E138" s="19" t="s">
        <v>1641</v>
      </c>
      <c r="F138" s="19" t="s">
        <v>372</v>
      </c>
      <c r="G138" s="19" t="s">
        <v>1771</v>
      </c>
      <c r="H138" s="19">
        <v>60400892</v>
      </c>
      <c r="I138" s="19" t="s">
        <v>33</v>
      </c>
      <c r="J138" s="12" t="s">
        <v>86</v>
      </c>
      <c r="K138" s="153" t="s">
        <v>1772</v>
      </c>
      <c r="L138" s="167">
        <v>500000</v>
      </c>
      <c r="M138" s="168">
        <f t="shared" si="8"/>
        <v>1595</v>
      </c>
      <c r="N138" s="168">
        <v>53638</v>
      </c>
      <c r="O138" s="169">
        <f t="shared" si="9"/>
        <v>171.10522</v>
      </c>
      <c r="P138" s="170">
        <f t="shared" si="10"/>
        <v>0.107276</v>
      </c>
      <c r="Q138" s="153">
        <f t="shared" si="11"/>
        <v>44023</v>
      </c>
    </row>
    <row r="139" spans="1:17" customFormat="1" ht="13.8" x14ac:dyDescent="0.25">
      <c r="A139" s="19">
        <v>1182</v>
      </c>
      <c r="B139" s="19">
        <v>1182</v>
      </c>
      <c r="C139" t="s">
        <v>3152</v>
      </c>
      <c r="D139" s="19" t="s">
        <v>1673</v>
      </c>
      <c r="E139" s="19" t="s">
        <v>1674</v>
      </c>
      <c r="F139" s="19" t="s">
        <v>508</v>
      </c>
      <c r="G139" s="19" t="s">
        <v>1673</v>
      </c>
      <c r="H139" s="19">
        <v>60401809</v>
      </c>
      <c r="I139" s="19" t="s">
        <v>33</v>
      </c>
      <c r="J139" s="12" t="s">
        <v>86</v>
      </c>
      <c r="K139" s="153" t="s">
        <v>1676</v>
      </c>
      <c r="L139" s="167">
        <v>100000</v>
      </c>
      <c r="M139" s="168">
        <f t="shared" si="8"/>
        <v>319</v>
      </c>
      <c r="N139" s="168">
        <v>1000</v>
      </c>
      <c r="O139" s="169">
        <f t="shared" si="9"/>
        <v>3.19</v>
      </c>
      <c r="P139" s="170">
        <f t="shared" si="10"/>
        <v>0.01</v>
      </c>
      <c r="Q139" s="153">
        <f t="shared" si="11"/>
        <v>43888</v>
      </c>
    </row>
    <row r="140" spans="1:17" customFormat="1" ht="13.8" x14ac:dyDescent="0.25">
      <c r="A140" s="19">
        <v>1182</v>
      </c>
      <c r="B140" s="19">
        <v>1182</v>
      </c>
      <c r="C140" t="s">
        <v>3152</v>
      </c>
      <c r="D140" s="19" t="s">
        <v>1716</v>
      </c>
      <c r="E140" s="19" t="s">
        <v>1717</v>
      </c>
      <c r="F140" s="19" t="s">
        <v>508</v>
      </c>
      <c r="G140" s="19" t="s">
        <v>1718</v>
      </c>
      <c r="H140" s="19">
        <v>60406600</v>
      </c>
      <c r="I140" s="19" t="s">
        <v>33</v>
      </c>
      <c r="J140" s="12" t="s">
        <v>86</v>
      </c>
      <c r="K140" s="153" t="s">
        <v>1720</v>
      </c>
      <c r="L140" s="167">
        <v>100000</v>
      </c>
      <c r="M140" s="168">
        <f t="shared" si="8"/>
        <v>319</v>
      </c>
      <c r="N140" s="168">
        <v>7998</v>
      </c>
      <c r="O140" s="169">
        <f t="shared" si="9"/>
        <v>25.51362</v>
      </c>
      <c r="P140" s="170">
        <f t="shared" si="10"/>
        <v>7.9979999999999996E-2</v>
      </c>
      <c r="Q140" s="153">
        <f t="shared" si="11"/>
        <v>43972</v>
      </c>
    </row>
    <row r="141" spans="1:17" customFormat="1" ht="13.8" x14ac:dyDescent="0.25">
      <c r="A141" s="19">
        <v>1182</v>
      </c>
      <c r="B141" s="19">
        <v>1182</v>
      </c>
      <c r="C141" t="s">
        <v>3152</v>
      </c>
      <c r="D141" s="19" t="s">
        <v>1645</v>
      </c>
      <c r="E141" s="19" t="s">
        <v>1654</v>
      </c>
      <c r="F141" s="19" t="s">
        <v>508</v>
      </c>
      <c r="G141" s="19" t="s">
        <v>1655</v>
      </c>
      <c r="H141" s="19">
        <v>62000563</v>
      </c>
      <c r="I141" s="19" t="s">
        <v>33</v>
      </c>
      <c r="J141" s="12" t="s">
        <v>86</v>
      </c>
      <c r="K141" s="153" t="s">
        <v>1656</v>
      </c>
      <c r="L141" s="167">
        <v>100000</v>
      </c>
      <c r="M141" s="168">
        <f t="shared" si="8"/>
        <v>319</v>
      </c>
      <c r="N141" s="168">
        <v>750</v>
      </c>
      <c r="O141" s="169">
        <f t="shared" si="9"/>
        <v>2.3925000000000001</v>
      </c>
      <c r="P141" s="170">
        <f t="shared" si="10"/>
        <v>7.4999999999999997E-3</v>
      </c>
      <c r="Q141" s="153">
        <f t="shared" si="11"/>
        <v>44238</v>
      </c>
    </row>
    <row r="142" spans="1:17" customFormat="1" ht="13.8" x14ac:dyDescent="0.25">
      <c r="A142" s="19">
        <v>1182</v>
      </c>
      <c r="B142" s="19">
        <v>1182</v>
      </c>
      <c r="C142" t="s">
        <v>3152</v>
      </c>
      <c r="D142" s="19" t="s">
        <v>1668</v>
      </c>
      <c r="E142" s="19" t="s">
        <v>1669</v>
      </c>
      <c r="F142" s="19" t="s">
        <v>143</v>
      </c>
      <c r="G142" s="19" t="s">
        <v>1670</v>
      </c>
      <c r="H142" s="19">
        <v>62001189</v>
      </c>
      <c r="I142" s="19" t="s">
        <v>33</v>
      </c>
      <c r="J142" s="12" t="s">
        <v>86</v>
      </c>
      <c r="K142" s="153" t="s">
        <v>1672</v>
      </c>
      <c r="L142" s="167">
        <v>150000</v>
      </c>
      <c r="M142" s="168">
        <f t="shared" si="8"/>
        <v>478.5</v>
      </c>
      <c r="N142" s="168">
        <v>8250</v>
      </c>
      <c r="O142" s="169">
        <f t="shared" si="9"/>
        <v>26.317499999999999</v>
      </c>
      <c r="P142" s="170">
        <f t="shared" si="10"/>
        <v>5.5E-2</v>
      </c>
      <c r="Q142" s="153">
        <f t="shared" si="11"/>
        <v>44291</v>
      </c>
    </row>
    <row r="143" spans="1:17" customFormat="1" ht="13.8" x14ac:dyDescent="0.25">
      <c r="A143" s="19">
        <v>1182</v>
      </c>
      <c r="B143" s="6">
        <v>1182</v>
      </c>
      <c r="C143" t="s">
        <v>3152</v>
      </c>
      <c r="D143" s="19" t="s">
        <v>1690</v>
      </c>
      <c r="E143" s="19" t="s">
        <v>1691</v>
      </c>
      <c r="F143" s="19" t="s">
        <v>143</v>
      </c>
      <c r="G143" s="19" t="s">
        <v>1693</v>
      </c>
      <c r="H143" s="6">
        <v>62002785</v>
      </c>
      <c r="I143" s="19" t="s">
        <v>33</v>
      </c>
      <c r="J143" s="12" t="s">
        <v>86</v>
      </c>
      <c r="K143" s="153" t="s">
        <v>1694</v>
      </c>
      <c r="L143" s="167">
        <v>100000</v>
      </c>
      <c r="M143" s="168">
        <f t="shared" si="8"/>
        <v>319</v>
      </c>
      <c r="N143" s="168">
        <v>2250</v>
      </c>
      <c r="O143" s="169">
        <f t="shared" si="9"/>
        <v>7.1775000000000002</v>
      </c>
      <c r="P143" s="170">
        <f t="shared" si="10"/>
        <v>2.2499999999999999E-2</v>
      </c>
      <c r="Q143" s="153">
        <f t="shared" si="11"/>
        <v>44420</v>
      </c>
    </row>
    <row r="144" spans="1:17" customFormat="1" ht="13.8" x14ac:dyDescent="0.25">
      <c r="A144" s="19">
        <v>1182</v>
      </c>
      <c r="B144" s="6">
        <v>1182</v>
      </c>
      <c r="C144" t="s">
        <v>3152</v>
      </c>
      <c r="D144" s="19" t="s">
        <v>1747</v>
      </c>
      <c r="E144" s="19" t="s">
        <v>1748</v>
      </c>
      <c r="F144" s="19" t="s">
        <v>508</v>
      </c>
      <c r="G144" s="19" t="s">
        <v>1749</v>
      </c>
      <c r="H144" s="6">
        <v>62007349</v>
      </c>
      <c r="I144" s="19" t="s">
        <v>33</v>
      </c>
      <c r="J144" s="12" t="s">
        <v>86</v>
      </c>
      <c r="K144" s="153" t="s">
        <v>1750</v>
      </c>
      <c r="L144" s="167">
        <v>100000</v>
      </c>
      <c r="M144" s="168">
        <f t="shared" si="8"/>
        <v>319</v>
      </c>
      <c r="N144" s="168">
        <v>9999</v>
      </c>
      <c r="O144" s="169">
        <f t="shared" si="9"/>
        <v>31.896810000000002</v>
      </c>
      <c r="P144" s="170">
        <f t="shared" si="10"/>
        <v>9.9989999999999996E-2</v>
      </c>
      <c r="Q144" s="153">
        <f t="shared" si="11"/>
        <v>44709</v>
      </c>
    </row>
    <row r="145" spans="1:17" customFormat="1" ht="13.8" x14ac:dyDescent="0.25">
      <c r="A145" s="19">
        <v>1182</v>
      </c>
      <c r="B145" s="6">
        <v>1182</v>
      </c>
      <c r="C145" t="s">
        <v>3152</v>
      </c>
      <c r="D145" s="19" t="s">
        <v>1721</v>
      </c>
      <c r="E145" s="19" t="s">
        <v>1722</v>
      </c>
      <c r="F145" s="19" t="s">
        <v>508</v>
      </c>
      <c r="G145" s="19" t="s">
        <v>1723</v>
      </c>
      <c r="H145" s="6">
        <v>62009048</v>
      </c>
      <c r="I145" s="19" t="s">
        <v>33</v>
      </c>
      <c r="J145" s="12" t="s">
        <v>86</v>
      </c>
      <c r="K145" s="153" t="s">
        <v>1724</v>
      </c>
      <c r="L145" s="167">
        <v>200000</v>
      </c>
      <c r="M145" s="168">
        <f t="shared" si="8"/>
        <v>638</v>
      </c>
      <c r="N145" s="168">
        <v>6000</v>
      </c>
      <c r="O145" s="169">
        <f t="shared" si="9"/>
        <v>19.14</v>
      </c>
      <c r="P145" s="170">
        <f t="shared" si="10"/>
        <v>0.03</v>
      </c>
      <c r="Q145" s="153">
        <f t="shared" si="11"/>
        <v>44820</v>
      </c>
    </row>
    <row r="146" spans="1:17" customFormat="1" ht="13.8" x14ac:dyDescent="0.25">
      <c r="A146" s="19">
        <v>1182</v>
      </c>
      <c r="B146" s="6">
        <v>1182</v>
      </c>
      <c r="C146" t="s">
        <v>3152</v>
      </c>
      <c r="D146" s="19" t="s">
        <v>1712</v>
      </c>
      <c r="E146" s="19" t="s">
        <v>1713</v>
      </c>
      <c r="F146" s="19" t="s">
        <v>670</v>
      </c>
      <c r="G146" s="19" t="s">
        <v>1714</v>
      </c>
      <c r="H146" s="6">
        <v>62013024</v>
      </c>
      <c r="I146" s="19" t="s">
        <v>33</v>
      </c>
      <c r="J146" s="12" t="s">
        <v>86</v>
      </c>
      <c r="K146" s="153" t="s">
        <v>1715</v>
      </c>
      <c r="L146" s="167">
        <v>200000</v>
      </c>
      <c r="M146" s="168">
        <f t="shared" si="8"/>
        <v>638</v>
      </c>
      <c r="N146" s="168">
        <v>30000</v>
      </c>
      <c r="O146" s="169">
        <f t="shared" si="9"/>
        <v>95.7</v>
      </c>
      <c r="P146" s="170">
        <f t="shared" si="10"/>
        <v>0.15</v>
      </c>
      <c r="Q146" s="153">
        <f t="shared" si="11"/>
        <v>45089</v>
      </c>
    </row>
    <row r="147" spans="1:17" customFormat="1" ht="13.8" x14ac:dyDescent="0.25">
      <c r="A147" s="19">
        <v>1182</v>
      </c>
      <c r="B147" s="6">
        <v>1182</v>
      </c>
      <c r="C147" t="s">
        <v>3152</v>
      </c>
      <c r="D147" s="19" t="s">
        <v>1743</v>
      </c>
      <c r="E147" s="19" t="s">
        <v>1744</v>
      </c>
      <c r="F147" s="19" t="s">
        <v>508</v>
      </c>
      <c r="G147" s="19" t="s">
        <v>1745</v>
      </c>
      <c r="H147" s="6">
        <v>62015151</v>
      </c>
      <c r="I147" s="19" t="s">
        <v>33</v>
      </c>
      <c r="J147" s="12" t="s">
        <v>86</v>
      </c>
      <c r="K147" s="153" t="s">
        <v>1746</v>
      </c>
      <c r="L147" s="167">
        <v>300000</v>
      </c>
      <c r="M147" s="168">
        <f t="shared" si="8"/>
        <v>957</v>
      </c>
      <c r="N147" s="168">
        <v>64501</v>
      </c>
      <c r="O147" s="169">
        <f t="shared" si="9"/>
        <v>205.75819000000001</v>
      </c>
      <c r="P147" s="170">
        <f t="shared" si="10"/>
        <v>0.21500333333333332</v>
      </c>
      <c r="Q147" s="153">
        <f t="shared" si="11"/>
        <v>45296</v>
      </c>
    </row>
    <row r="148" spans="1:17" customFormat="1" ht="13.8" x14ac:dyDescent="0.25">
      <c r="A148" s="19">
        <v>1182</v>
      </c>
      <c r="B148" s="6">
        <v>1182</v>
      </c>
      <c r="C148" t="s">
        <v>3152</v>
      </c>
      <c r="D148" s="19" t="s">
        <v>1725</v>
      </c>
      <c r="E148" s="19" t="s">
        <v>1726</v>
      </c>
      <c r="F148" s="19" t="s">
        <v>508</v>
      </c>
      <c r="G148" s="19" t="s">
        <v>1727</v>
      </c>
      <c r="H148" s="6">
        <v>62015334</v>
      </c>
      <c r="I148" s="19" t="s">
        <v>33</v>
      </c>
      <c r="J148" s="12" t="s">
        <v>86</v>
      </c>
      <c r="K148" s="153" t="s">
        <v>1728</v>
      </c>
      <c r="L148" s="167">
        <v>200000</v>
      </c>
      <c r="M148" s="168">
        <f t="shared" si="8"/>
        <v>638</v>
      </c>
      <c r="N148" s="168">
        <v>24000</v>
      </c>
      <c r="O148" s="169">
        <f t="shared" si="9"/>
        <v>76.56</v>
      </c>
      <c r="P148" s="170">
        <f t="shared" si="10"/>
        <v>0.12</v>
      </c>
      <c r="Q148" s="153">
        <f t="shared" si="11"/>
        <v>45313</v>
      </c>
    </row>
    <row r="149" spans="1:17" customFormat="1" ht="13.8" x14ac:dyDescent="0.25">
      <c r="A149" s="19">
        <v>1182</v>
      </c>
      <c r="B149" s="6">
        <v>1182</v>
      </c>
      <c r="C149" t="s">
        <v>3152</v>
      </c>
      <c r="D149" s="19" t="s">
        <v>1662</v>
      </c>
      <c r="E149" s="19" t="s">
        <v>1663</v>
      </c>
      <c r="F149" s="19" t="s">
        <v>143</v>
      </c>
      <c r="G149" s="19" t="s">
        <v>1664</v>
      </c>
      <c r="H149" s="6">
        <v>62017538</v>
      </c>
      <c r="I149" s="19" t="s">
        <v>33</v>
      </c>
      <c r="J149" s="12" t="s">
        <v>86</v>
      </c>
      <c r="K149" s="153" t="s">
        <v>1667</v>
      </c>
      <c r="L149" s="167">
        <v>600000</v>
      </c>
      <c r="M149" s="168">
        <f t="shared" si="8"/>
        <v>1914</v>
      </c>
      <c r="N149" s="168">
        <v>84000</v>
      </c>
      <c r="O149" s="169">
        <f t="shared" si="9"/>
        <v>267.95999999999998</v>
      </c>
      <c r="P149" s="170">
        <f t="shared" si="10"/>
        <v>0.14000000000000001</v>
      </c>
      <c r="Q149" s="153">
        <f t="shared" si="11"/>
        <v>45577</v>
      </c>
    </row>
    <row r="150" spans="1:17" customFormat="1" ht="13.8" x14ac:dyDescent="0.25">
      <c r="A150" s="19">
        <v>1182</v>
      </c>
      <c r="B150" s="6">
        <v>1182</v>
      </c>
      <c r="C150" t="s">
        <v>3152</v>
      </c>
      <c r="D150" s="19" t="s">
        <v>1690</v>
      </c>
      <c r="E150" s="19" t="s">
        <v>1691</v>
      </c>
      <c r="F150" s="19" t="s">
        <v>143</v>
      </c>
      <c r="G150" s="19" t="s">
        <v>1695</v>
      </c>
      <c r="H150" s="6">
        <v>62017827</v>
      </c>
      <c r="I150" s="19" t="s">
        <v>33</v>
      </c>
      <c r="J150" s="12" t="s">
        <v>86</v>
      </c>
      <c r="K150" s="153" t="s">
        <v>1696</v>
      </c>
      <c r="L150" s="167">
        <v>75000</v>
      </c>
      <c r="M150" s="168">
        <f t="shared" si="8"/>
        <v>239.25</v>
      </c>
      <c r="N150" s="168">
        <v>8249</v>
      </c>
      <c r="O150" s="169">
        <f t="shared" si="9"/>
        <v>26.314310000000003</v>
      </c>
      <c r="P150" s="170">
        <f t="shared" si="10"/>
        <v>0.10998666666666666</v>
      </c>
      <c r="Q150" s="153">
        <f t="shared" si="11"/>
        <v>45704</v>
      </c>
    </row>
    <row r="151" spans="1:17" customFormat="1" ht="13.8" x14ac:dyDescent="0.25">
      <c r="A151" s="19">
        <v>1182</v>
      </c>
      <c r="B151" s="6">
        <v>1182</v>
      </c>
      <c r="C151" t="s">
        <v>3152</v>
      </c>
      <c r="D151" s="19" t="s">
        <v>1729</v>
      </c>
      <c r="E151" s="19" t="s">
        <v>1730</v>
      </c>
      <c r="F151" s="19" t="s">
        <v>508</v>
      </c>
      <c r="G151" s="19" t="s">
        <v>1731</v>
      </c>
      <c r="H151" s="6">
        <v>62017835</v>
      </c>
      <c r="I151" s="19" t="s">
        <v>33</v>
      </c>
      <c r="J151" s="12" t="s">
        <v>86</v>
      </c>
      <c r="K151" s="153" t="s">
        <v>1696</v>
      </c>
      <c r="L151" s="167">
        <v>200000</v>
      </c>
      <c r="M151" s="168">
        <f t="shared" si="8"/>
        <v>638</v>
      </c>
      <c r="N151" s="168">
        <v>18000</v>
      </c>
      <c r="O151" s="169">
        <f t="shared" si="9"/>
        <v>57.42</v>
      </c>
      <c r="P151" s="170">
        <f t="shared" si="10"/>
        <v>0.09</v>
      </c>
      <c r="Q151" s="153">
        <f t="shared" si="11"/>
        <v>45704</v>
      </c>
    </row>
    <row r="152" spans="1:17" customFormat="1" ht="13.8" x14ac:dyDescent="0.25">
      <c r="A152" s="19">
        <v>1182</v>
      </c>
      <c r="B152" s="6">
        <v>1182</v>
      </c>
      <c r="C152" t="s">
        <v>3152</v>
      </c>
      <c r="D152" s="19" t="s">
        <v>1690</v>
      </c>
      <c r="E152" s="19" t="s">
        <v>1691</v>
      </c>
      <c r="F152" s="19" t="s">
        <v>143</v>
      </c>
      <c r="G152" s="19" t="s">
        <v>1697</v>
      </c>
      <c r="H152" s="6">
        <v>62018247</v>
      </c>
      <c r="I152" s="19" t="s">
        <v>33</v>
      </c>
      <c r="J152" s="12" t="s">
        <v>86</v>
      </c>
      <c r="K152" s="153" t="s">
        <v>1698</v>
      </c>
      <c r="L152" s="167">
        <v>250000</v>
      </c>
      <c r="M152" s="168">
        <f t="shared" si="8"/>
        <v>797.5</v>
      </c>
      <c r="N152" s="168">
        <v>37500</v>
      </c>
      <c r="O152" s="169">
        <f t="shared" si="9"/>
        <v>119.625</v>
      </c>
      <c r="P152" s="170">
        <f t="shared" si="10"/>
        <v>0.15</v>
      </c>
      <c r="Q152" s="153">
        <f t="shared" si="11"/>
        <v>45781</v>
      </c>
    </row>
    <row r="153" spans="1:17" customFormat="1" ht="13.8" x14ac:dyDescent="0.25">
      <c r="A153" s="19">
        <v>1182</v>
      </c>
      <c r="B153" s="6">
        <v>1182</v>
      </c>
      <c r="C153" t="s">
        <v>3152</v>
      </c>
      <c r="D153" s="19" t="s">
        <v>1640</v>
      </c>
      <c r="E153" s="19" t="s">
        <v>1641</v>
      </c>
      <c r="F153" s="19" t="s">
        <v>372</v>
      </c>
      <c r="G153" s="19" t="s">
        <v>1642</v>
      </c>
      <c r="H153" s="6">
        <v>62018312</v>
      </c>
      <c r="I153" s="19" t="s">
        <v>33</v>
      </c>
      <c r="J153" s="12" t="s">
        <v>86</v>
      </c>
      <c r="K153" s="153" t="s">
        <v>1644</v>
      </c>
      <c r="L153" s="167">
        <v>500000</v>
      </c>
      <c r="M153" s="168">
        <f t="shared" si="8"/>
        <v>1595</v>
      </c>
      <c r="N153" s="168">
        <v>210000</v>
      </c>
      <c r="O153" s="169">
        <f t="shared" si="9"/>
        <v>669.9</v>
      </c>
      <c r="P153" s="170">
        <f t="shared" si="10"/>
        <v>0.42</v>
      </c>
      <c r="Q153" s="153">
        <f t="shared" si="11"/>
        <v>45800</v>
      </c>
    </row>
    <row r="154" spans="1:17" customFormat="1" ht="13.8" x14ac:dyDescent="0.25">
      <c r="A154" s="19">
        <v>1182</v>
      </c>
      <c r="B154" s="6">
        <v>1182</v>
      </c>
      <c r="C154" t="s">
        <v>3152</v>
      </c>
      <c r="D154" s="19" t="s">
        <v>1645</v>
      </c>
      <c r="E154" s="19" t="s">
        <v>1651</v>
      </c>
      <c r="F154" s="19" t="s">
        <v>508</v>
      </c>
      <c r="G154" s="19" t="s">
        <v>1652</v>
      </c>
      <c r="H154" s="6">
        <v>62019724</v>
      </c>
      <c r="I154" s="19" t="s">
        <v>33</v>
      </c>
      <c r="J154" s="12" t="s">
        <v>86</v>
      </c>
      <c r="K154" s="153" t="s">
        <v>1653</v>
      </c>
      <c r="L154" s="167">
        <v>100000</v>
      </c>
      <c r="M154" s="168">
        <f t="shared" si="8"/>
        <v>319</v>
      </c>
      <c r="N154" s="168">
        <v>10000</v>
      </c>
      <c r="O154" s="169">
        <f t="shared" si="9"/>
        <v>31.9</v>
      </c>
      <c r="P154" s="170">
        <f t="shared" si="10"/>
        <v>0.1</v>
      </c>
      <c r="Q154" s="153">
        <f t="shared" si="11"/>
        <v>45978</v>
      </c>
    </row>
    <row r="155" spans="1:17" customFormat="1" ht="13.8" x14ac:dyDescent="0.25">
      <c r="A155" s="19">
        <v>1182</v>
      </c>
      <c r="B155" s="6">
        <v>1182</v>
      </c>
      <c r="C155" t="s">
        <v>3152</v>
      </c>
      <c r="D155" s="19" t="s">
        <v>1732</v>
      </c>
      <c r="E155" s="19" t="s">
        <v>1733</v>
      </c>
      <c r="F155" s="19" t="s">
        <v>508</v>
      </c>
      <c r="G155" s="19" t="s">
        <v>1734</v>
      </c>
      <c r="H155" s="6">
        <v>62020011</v>
      </c>
      <c r="I155" s="19" t="s">
        <v>33</v>
      </c>
      <c r="J155" s="12" t="s">
        <v>86</v>
      </c>
      <c r="K155" s="153" t="s">
        <v>1735</v>
      </c>
      <c r="L155" s="167">
        <v>200000</v>
      </c>
      <c r="M155" s="168">
        <f t="shared" si="8"/>
        <v>638</v>
      </c>
      <c r="N155" s="168">
        <v>78000</v>
      </c>
      <c r="O155" s="169">
        <f t="shared" si="9"/>
        <v>248.82</v>
      </c>
      <c r="P155" s="170">
        <f t="shared" si="10"/>
        <v>0.39</v>
      </c>
      <c r="Q155" s="153">
        <f t="shared" si="11"/>
        <v>46013</v>
      </c>
    </row>
    <row r="156" spans="1:17" customFormat="1" ht="13.8" x14ac:dyDescent="0.25">
      <c r="A156" s="19">
        <v>1182</v>
      </c>
      <c r="B156" s="6">
        <v>1182</v>
      </c>
      <c r="C156" t="s">
        <v>3152</v>
      </c>
      <c r="D156" s="19" t="s">
        <v>1707</v>
      </c>
      <c r="E156" s="19" t="s">
        <v>1708</v>
      </c>
      <c r="F156" s="19" t="s">
        <v>372</v>
      </c>
      <c r="G156" s="19" t="s">
        <v>1709</v>
      </c>
      <c r="H156" s="6">
        <v>62020375</v>
      </c>
      <c r="I156" s="19" t="s">
        <v>33</v>
      </c>
      <c r="J156" s="12" t="s">
        <v>86</v>
      </c>
      <c r="K156" s="153" t="s">
        <v>1711</v>
      </c>
      <c r="L156" s="167">
        <v>450000</v>
      </c>
      <c r="M156" s="168">
        <f t="shared" si="8"/>
        <v>1435.5</v>
      </c>
      <c r="N156" s="168">
        <v>285379</v>
      </c>
      <c r="O156" s="169">
        <f t="shared" si="9"/>
        <v>910.35901000000001</v>
      </c>
      <c r="P156" s="170">
        <f t="shared" si="10"/>
        <v>0.6341755555555556</v>
      </c>
      <c r="Q156" s="153">
        <f t="shared" si="11"/>
        <v>46100</v>
      </c>
    </row>
    <row r="157" spans="1:17" customFormat="1" ht="13.8" x14ac:dyDescent="0.25">
      <c r="A157" s="19">
        <v>1182</v>
      </c>
      <c r="B157" s="6">
        <v>1182</v>
      </c>
      <c r="C157" t="s">
        <v>3152</v>
      </c>
      <c r="D157" s="19" t="s">
        <v>1736</v>
      </c>
      <c r="E157" s="19" t="s">
        <v>1737</v>
      </c>
      <c r="F157" s="19" t="s">
        <v>508</v>
      </c>
      <c r="G157" s="19" t="s">
        <v>1738</v>
      </c>
      <c r="H157" s="6">
        <v>62020748</v>
      </c>
      <c r="I157" s="19" t="s">
        <v>33</v>
      </c>
      <c r="J157" s="12" t="s">
        <v>86</v>
      </c>
      <c r="K157" s="153" t="s">
        <v>1739</v>
      </c>
      <c r="L157" s="167">
        <v>250000</v>
      </c>
      <c r="M157" s="168">
        <f t="shared" si="8"/>
        <v>797.5</v>
      </c>
      <c r="N157" s="168">
        <v>137500</v>
      </c>
      <c r="O157" s="169">
        <f t="shared" si="9"/>
        <v>438.625</v>
      </c>
      <c r="P157" s="170">
        <f t="shared" si="10"/>
        <v>0.55000000000000004</v>
      </c>
      <c r="Q157" s="153">
        <f t="shared" si="11"/>
        <v>46248</v>
      </c>
    </row>
    <row r="158" spans="1:17" customFormat="1" ht="13.8" x14ac:dyDescent="0.25">
      <c r="A158" s="19">
        <v>1182</v>
      </c>
      <c r="B158" s="6">
        <v>1182</v>
      </c>
      <c r="C158" t="s">
        <v>3152</v>
      </c>
      <c r="D158" s="19" t="s">
        <v>1751</v>
      </c>
      <c r="E158" s="19" t="s">
        <v>1752</v>
      </c>
      <c r="F158" s="19" t="s">
        <v>508</v>
      </c>
      <c r="G158" s="19" t="s">
        <v>1753</v>
      </c>
      <c r="H158" s="6">
        <v>62020755</v>
      </c>
      <c r="I158" s="19" t="s">
        <v>33</v>
      </c>
      <c r="J158" s="12" t="s">
        <v>86</v>
      </c>
      <c r="K158" s="153" t="s">
        <v>1739</v>
      </c>
      <c r="L158" s="167">
        <v>400000</v>
      </c>
      <c r="M158" s="168">
        <f t="shared" si="8"/>
        <v>1276</v>
      </c>
      <c r="N158" s="168">
        <v>140000</v>
      </c>
      <c r="O158" s="169">
        <f t="shared" si="9"/>
        <v>446.59999999999997</v>
      </c>
      <c r="P158" s="170">
        <f t="shared" si="10"/>
        <v>0.35</v>
      </c>
      <c r="Q158" s="153">
        <f t="shared" si="11"/>
        <v>46248</v>
      </c>
    </row>
    <row r="159" spans="1:17" customFormat="1" ht="13.8" x14ac:dyDescent="0.25">
      <c r="A159" s="19">
        <v>1182</v>
      </c>
      <c r="B159" s="6">
        <v>1182</v>
      </c>
      <c r="C159" t="s">
        <v>3152</v>
      </c>
      <c r="D159" s="19" t="s">
        <v>1740</v>
      </c>
      <c r="E159" s="19" t="s">
        <v>1737</v>
      </c>
      <c r="F159" s="19" t="s">
        <v>508</v>
      </c>
      <c r="G159" s="19" t="s">
        <v>1741</v>
      </c>
      <c r="H159" s="6">
        <v>62022710</v>
      </c>
      <c r="I159" s="19" t="s">
        <v>33</v>
      </c>
      <c r="J159" s="12" t="s">
        <v>86</v>
      </c>
      <c r="K159" s="153" t="s">
        <v>1742</v>
      </c>
      <c r="L159" s="167">
        <v>300000</v>
      </c>
      <c r="M159" s="168">
        <f t="shared" si="8"/>
        <v>957</v>
      </c>
      <c r="N159" s="168">
        <v>288000</v>
      </c>
      <c r="O159" s="169">
        <f t="shared" si="9"/>
        <v>918.72</v>
      </c>
      <c r="P159" s="170">
        <f t="shared" si="10"/>
        <v>0.96</v>
      </c>
      <c r="Q159" s="153">
        <f t="shared" si="11"/>
        <v>47389</v>
      </c>
    </row>
    <row r="160" spans="1:17" customFormat="1" ht="13.8" x14ac:dyDescent="0.25">
      <c r="A160" s="19">
        <v>1182</v>
      </c>
      <c r="B160" s="6">
        <v>1182</v>
      </c>
      <c r="C160" t="s">
        <v>3152</v>
      </c>
      <c r="D160" s="19" t="s">
        <v>1822</v>
      </c>
      <c r="E160" s="19" t="s">
        <v>1823</v>
      </c>
      <c r="F160" s="19" t="s">
        <v>508</v>
      </c>
      <c r="G160" s="19" t="s">
        <v>1824</v>
      </c>
      <c r="H160" s="6">
        <v>60419041</v>
      </c>
      <c r="I160" s="19" t="s">
        <v>33</v>
      </c>
      <c r="J160" s="12" t="s">
        <v>86</v>
      </c>
      <c r="K160" s="153" t="s">
        <v>1825</v>
      </c>
      <c r="L160" s="167">
        <v>100000</v>
      </c>
      <c r="M160" s="168">
        <f t="shared" si="8"/>
        <v>319</v>
      </c>
      <c r="N160" s="168">
        <v>9000</v>
      </c>
      <c r="O160" s="169">
        <f t="shared" si="9"/>
        <v>28.71</v>
      </c>
      <c r="P160" s="170">
        <f t="shared" si="10"/>
        <v>0.09</v>
      </c>
      <c r="Q160" s="153">
        <f t="shared" si="11"/>
        <v>44170</v>
      </c>
    </row>
    <row r="161" spans="1:17" customFormat="1" ht="13.8" x14ac:dyDescent="0.25">
      <c r="A161" s="19">
        <v>1182</v>
      </c>
      <c r="B161" s="6">
        <v>1182</v>
      </c>
      <c r="C161" t="s">
        <v>3152</v>
      </c>
      <c r="D161" s="19" t="s">
        <v>1862</v>
      </c>
      <c r="E161" s="19" t="s">
        <v>1863</v>
      </c>
      <c r="F161" s="19" t="s">
        <v>670</v>
      </c>
      <c r="G161" s="19" t="s">
        <v>1864</v>
      </c>
      <c r="H161" s="6">
        <v>62003800</v>
      </c>
      <c r="I161" s="19" t="s">
        <v>33</v>
      </c>
      <c r="J161" s="12" t="s">
        <v>86</v>
      </c>
      <c r="K161" s="153" t="s">
        <v>1866</v>
      </c>
      <c r="L161" s="167">
        <v>600000</v>
      </c>
      <c r="M161" s="168">
        <f t="shared" si="8"/>
        <v>1914</v>
      </c>
      <c r="N161" s="168">
        <v>96000</v>
      </c>
      <c r="O161" s="169">
        <f t="shared" si="9"/>
        <v>306.24</v>
      </c>
      <c r="P161" s="170">
        <f t="shared" si="10"/>
        <v>0.16</v>
      </c>
      <c r="Q161" s="153">
        <f t="shared" si="11"/>
        <v>44497</v>
      </c>
    </row>
    <row r="162" spans="1:17" customFormat="1" ht="13.8" x14ac:dyDescent="0.25">
      <c r="A162" s="19">
        <v>1182</v>
      </c>
      <c r="B162" s="6">
        <v>1182</v>
      </c>
      <c r="C162" t="s">
        <v>3152</v>
      </c>
      <c r="D162" s="19" t="s">
        <v>1980</v>
      </c>
      <c r="E162" s="19" t="s">
        <v>1981</v>
      </c>
      <c r="F162" s="19" t="s">
        <v>508</v>
      </c>
      <c r="G162" s="19" t="s">
        <v>1982</v>
      </c>
      <c r="H162" s="6">
        <v>62006366</v>
      </c>
      <c r="I162" s="19" t="s">
        <v>33</v>
      </c>
      <c r="J162" s="12" t="s">
        <v>86</v>
      </c>
      <c r="K162" s="153" t="s">
        <v>1984</v>
      </c>
      <c r="L162" s="167">
        <v>100000</v>
      </c>
      <c r="M162" s="168">
        <f t="shared" si="8"/>
        <v>319</v>
      </c>
      <c r="N162" s="168">
        <v>7000</v>
      </c>
      <c r="O162" s="169">
        <f t="shared" si="9"/>
        <v>22.33</v>
      </c>
      <c r="P162" s="170">
        <f t="shared" si="10"/>
        <v>7.0000000000000007E-2</v>
      </c>
      <c r="Q162" s="153">
        <f t="shared" si="11"/>
        <v>44648</v>
      </c>
    </row>
    <row r="163" spans="1:17" customFormat="1" ht="13.8" x14ac:dyDescent="0.25">
      <c r="A163" s="19">
        <v>1182</v>
      </c>
      <c r="B163" s="6">
        <v>1182</v>
      </c>
      <c r="C163" t="s">
        <v>3152</v>
      </c>
      <c r="D163" s="19" t="s">
        <v>1911</v>
      </c>
      <c r="E163" s="19" t="s">
        <v>1912</v>
      </c>
      <c r="F163" s="19" t="s">
        <v>508</v>
      </c>
      <c r="G163" s="19" t="s">
        <v>1913</v>
      </c>
      <c r="H163" s="6">
        <v>62006705</v>
      </c>
      <c r="I163" s="19" t="s">
        <v>33</v>
      </c>
      <c r="J163" s="12" t="s">
        <v>86</v>
      </c>
      <c r="K163" s="153" t="s">
        <v>1914</v>
      </c>
      <c r="L163" s="167">
        <v>200000</v>
      </c>
      <c r="M163" s="168">
        <f t="shared" si="8"/>
        <v>638</v>
      </c>
      <c r="N163" s="168">
        <v>4939.7999999999593</v>
      </c>
      <c r="O163" s="169">
        <f t="shared" si="9"/>
        <v>15.757961999999869</v>
      </c>
      <c r="P163" s="170">
        <f t="shared" si="10"/>
        <v>2.4698999999999798E-2</v>
      </c>
      <c r="Q163" s="153">
        <f t="shared" si="11"/>
        <v>44673</v>
      </c>
    </row>
    <row r="164" spans="1:17" customFormat="1" ht="13.8" x14ac:dyDescent="0.25">
      <c r="A164" s="19">
        <v>1182</v>
      </c>
      <c r="B164" s="6">
        <v>1182</v>
      </c>
      <c r="C164" t="s">
        <v>3152</v>
      </c>
      <c r="D164" s="19" t="s">
        <v>1959</v>
      </c>
      <c r="E164" s="19" t="s">
        <v>1960</v>
      </c>
      <c r="F164" s="19" t="s">
        <v>508</v>
      </c>
      <c r="G164" s="19" t="s">
        <v>1961</v>
      </c>
      <c r="H164" s="6">
        <v>62009204</v>
      </c>
      <c r="I164" s="19" t="s">
        <v>33</v>
      </c>
      <c r="J164" s="12" t="s">
        <v>86</v>
      </c>
      <c r="K164" s="153" t="s">
        <v>1962</v>
      </c>
      <c r="L164" s="167">
        <v>300000</v>
      </c>
      <c r="M164" s="168">
        <f t="shared" si="8"/>
        <v>957</v>
      </c>
      <c r="N164" s="168">
        <v>26025</v>
      </c>
      <c r="O164" s="169">
        <f t="shared" si="9"/>
        <v>83.019749999999988</v>
      </c>
      <c r="P164" s="170">
        <f t="shared" si="10"/>
        <v>8.6749999999999994E-2</v>
      </c>
      <c r="Q164" s="153">
        <f t="shared" si="11"/>
        <v>44842</v>
      </c>
    </row>
    <row r="165" spans="1:17" customFormat="1" ht="13.8" x14ac:dyDescent="0.25">
      <c r="A165" s="19">
        <v>1182</v>
      </c>
      <c r="B165" s="6">
        <v>1182</v>
      </c>
      <c r="C165" t="s">
        <v>3152</v>
      </c>
      <c r="D165" s="19" t="s">
        <v>1976</v>
      </c>
      <c r="E165" s="19" t="s">
        <v>1977</v>
      </c>
      <c r="F165" s="19" t="s">
        <v>508</v>
      </c>
      <c r="G165" s="19" t="s">
        <v>1978</v>
      </c>
      <c r="H165" s="6">
        <v>62010137</v>
      </c>
      <c r="I165" s="19" t="s">
        <v>33</v>
      </c>
      <c r="J165" s="12" t="s">
        <v>86</v>
      </c>
      <c r="K165" s="153" t="s">
        <v>1979</v>
      </c>
      <c r="L165" s="167">
        <v>300000</v>
      </c>
      <c r="M165" s="168">
        <f t="shared" si="8"/>
        <v>957</v>
      </c>
      <c r="N165" s="168">
        <v>77779</v>
      </c>
      <c r="O165" s="169">
        <f t="shared" si="9"/>
        <v>248.11500999999998</v>
      </c>
      <c r="P165" s="170">
        <f t="shared" si="10"/>
        <v>0.25926333333333335</v>
      </c>
      <c r="Q165" s="153">
        <f t="shared" si="11"/>
        <v>44906</v>
      </c>
    </row>
    <row r="166" spans="1:17" customFormat="1" ht="13.8" x14ac:dyDescent="0.25">
      <c r="A166" s="19">
        <v>1182</v>
      </c>
      <c r="B166" s="6">
        <v>1182</v>
      </c>
      <c r="C166" t="s">
        <v>3152</v>
      </c>
      <c r="D166" s="19" t="s">
        <v>1862</v>
      </c>
      <c r="E166" s="19" t="s">
        <v>1863</v>
      </c>
      <c r="F166" s="19" t="s">
        <v>670</v>
      </c>
      <c r="G166" s="19" t="s">
        <v>1868</v>
      </c>
      <c r="H166" s="6">
        <v>62014857</v>
      </c>
      <c r="I166" s="19" t="s">
        <v>33</v>
      </c>
      <c r="J166" s="12" t="s">
        <v>86</v>
      </c>
      <c r="K166" s="153" t="s">
        <v>1869</v>
      </c>
      <c r="L166" s="167">
        <v>300000</v>
      </c>
      <c r="M166" s="168">
        <f t="shared" si="8"/>
        <v>957</v>
      </c>
      <c r="N166" s="168">
        <v>60000</v>
      </c>
      <c r="O166" s="169">
        <f t="shared" si="9"/>
        <v>191.4</v>
      </c>
      <c r="P166" s="170">
        <f t="shared" si="10"/>
        <v>0.2</v>
      </c>
      <c r="Q166" s="153">
        <f t="shared" si="11"/>
        <v>45268</v>
      </c>
    </row>
    <row r="167" spans="1:17" customFormat="1" ht="13.8" x14ac:dyDescent="0.25">
      <c r="A167" s="19">
        <v>1182</v>
      </c>
      <c r="B167" s="6">
        <v>1182</v>
      </c>
      <c r="C167" t="s">
        <v>3152</v>
      </c>
      <c r="D167" s="19" t="s">
        <v>1826</v>
      </c>
      <c r="E167" s="19" t="s">
        <v>1827</v>
      </c>
      <c r="F167" s="19" t="s">
        <v>508</v>
      </c>
      <c r="G167" s="19" t="s">
        <v>1828</v>
      </c>
      <c r="H167" s="6">
        <v>62016654</v>
      </c>
      <c r="I167" s="19" t="s">
        <v>33</v>
      </c>
      <c r="J167" s="12" t="s">
        <v>86</v>
      </c>
      <c r="K167" s="153" t="s">
        <v>1829</v>
      </c>
      <c r="L167" s="167">
        <v>450000</v>
      </c>
      <c r="M167" s="168">
        <f t="shared" si="8"/>
        <v>1435.5</v>
      </c>
      <c r="N167" s="168">
        <v>85500</v>
      </c>
      <c r="O167" s="169">
        <f t="shared" si="9"/>
        <v>272.745</v>
      </c>
      <c r="P167" s="170">
        <f t="shared" si="10"/>
        <v>0.19</v>
      </c>
      <c r="Q167" s="153">
        <f t="shared" si="11"/>
        <v>45445</v>
      </c>
    </row>
    <row r="168" spans="1:17" customFormat="1" ht="13.8" x14ac:dyDescent="0.25">
      <c r="A168" s="19">
        <v>1182</v>
      </c>
      <c r="B168" s="6">
        <v>1182</v>
      </c>
      <c r="C168" t="s">
        <v>3152</v>
      </c>
      <c r="D168" s="19" t="s">
        <v>1915</v>
      </c>
      <c r="E168" s="19" t="s">
        <v>1916</v>
      </c>
      <c r="F168" s="19" t="s">
        <v>508</v>
      </c>
      <c r="G168" s="19" t="s">
        <v>1917</v>
      </c>
      <c r="H168" s="6">
        <v>62017652</v>
      </c>
      <c r="I168" s="19" t="s">
        <v>33</v>
      </c>
      <c r="J168" s="12" t="s">
        <v>86</v>
      </c>
      <c r="K168" s="153" t="s">
        <v>1919</v>
      </c>
      <c r="L168" s="167">
        <v>400000</v>
      </c>
      <c r="M168" s="168">
        <f t="shared" si="8"/>
        <v>1276</v>
      </c>
      <c r="N168" s="168">
        <v>123248.25</v>
      </c>
      <c r="O168" s="169">
        <f t="shared" si="9"/>
        <v>393.16191750000002</v>
      </c>
      <c r="P168" s="170">
        <f t="shared" si="10"/>
        <v>0.30812062499999998</v>
      </c>
      <c r="Q168" s="153">
        <f t="shared" si="11"/>
        <v>45620</v>
      </c>
    </row>
    <row r="169" spans="1:17" customFormat="1" ht="13.8" x14ac:dyDescent="0.25">
      <c r="A169" s="19">
        <v>1182</v>
      </c>
      <c r="B169" s="6">
        <v>1182</v>
      </c>
      <c r="C169" t="s">
        <v>3152</v>
      </c>
      <c r="D169" s="19" t="s">
        <v>1862</v>
      </c>
      <c r="E169" s="19" t="s">
        <v>1863</v>
      </c>
      <c r="F169" s="19" t="s">
        <v>670</v>
      </c>
      <c r="G169" s="19" t="s">
        <v>1877</v>
      </c>
      <c r="H169" s="6">
        <v>62017678</v>
      </c>
      <c r="I169" s="19" t="s">
        <v>33</v>
      </c>
      <c r="J169" s="12" t="s">
        <v>86</v>
      </c>
      <c r="K169" s="153" t="s">
        <v>1878</v>
      </c>
      <c r="L169" s="167">
        <v>600000</v>
      </c>
      <c r="M169" s="168">
        <f t="shared" si="8"/>
        <v>1914</v>
      </c>
      <c r="N169" s="168">
        <v>18000</v>
      </c>
      <c r="O169" s="169">
        <f t="shared" si="9"/>
        <v>57.42</v>
      </c>
      <c r="P169" s="170">
        <f t="shared" si="10"/>
        <v>0.03</v>
      </c>
      <c r="Q169" s="153">
        <f t="shared" si="11"/>
        <v>45627</v>
      </c>
    </row>
    <row r="170" spans="1:17" customFormat="1" ht="13.8" x14ac:dyDescent="0.25">
      <c r="A170" s="19">
        <v>1182</v>
      </c>
      <c r="B170" s="6">
        <v>1182</v>
      </c>
      <c r="C170" t="s">
        <v>3152</v>
      </c>
      <c r="D170" s="19" t="s">
        <v>1894</v>
      </c>
      <c r="E170" s="19" t="s">
        <v>1895</v>
      </c>
      <c r="F170" s="19" t="s">
        <v>508</v>
      </c>
      <c r="G170" s="19" t="s">
        <v>1896</v>
      </c>
      <c r="H170" s="6">
        <v>62017702</v>
      </c>
      <c r="I170" s="19" t="s">
        <v>33</v>
      </c>
      <c r="J170" s="12" t="s">
        <v>86</v>
      </c>
      <c r="K170" s="153" t="s">
        <v>1898</v>
      </c>
      <c r="L170" s="167">
        <v>500000</v>
      </c>
      <c r="M170" s="168">
        <f t="shared" si="8"/>
        <v>1595</v>
      </c>
      <c r="N170" s="168">
        <v>18662</v>
      </c>
      <c r="O170" s="169">
        <f t="shared" si="9"/>
        <v>59.531779999999998</v>
      </c>
      <c r="P170" s="170">
        <f t="shared" si="10"/>
        <v>3.7324000000000003E-2</v>
      </c>
      <c r="Q170" s="153">
        <f t="shared" si="11"/>
        <v>45647</v>
      </c>
    </row>
    <row r="171" spans="1:17" customFormat="1" ht="13.8" x14ac:dyDescent="0.25">
      <c r="A171" s="19">
        <v>1182</v>
      </c>
      <c r="B171" s="6">
        <v>1182</v>
      </c>
      <c r="C171" t="s">
        <v>3152</v>
      </c>
      <c r="D171" s="19" t="s">
        <v>1834</v>
      </c>
      <c r="E171" s="19" t="s">
        <v>1835</v>
      </c>
      <c r="F171" s="19" t="s">
        <v>670</v>
      </c>
      <c r="G171" s="19" t="s">
        <v>1836</v>
      </c>
      <c r="H171" s="6">
        <v>62018064</v>
      </c>
      <c r="I171" s="19" t="s">
        <v>33</v>
      </c>
      <c r="J171" s="12" t="s">
        <v>86</v>
      </c>
      <c r="K171" s="153" t="s">
        <v>1583</v>
      </c>
      <c r="L171" s="167">
        <v>200000</v>
      </c>
      <c r="M171" s="168">
        <f t="shared" si="8"/>
        <v>638</v>
      </c>
      <c r="N171" s="168">
        <v>24647</v>
      </c>
      <c r="O171" s="169">
        <f t="shared" si="9"/>
        <v>78.623929999999987</v>
      </c>
      <c r="P171" s="170">
        <f t="shared" si="10"/>
        <v>0.123235</v>
      </c>
      <c r="Q171" s="153">
        <f t="shared" si="11"/>
        <v>45740</v>
      </c>
    </row>
    <row r="172" spans="1:17" customFormat="1" ht="13.8" x14ac:dyDescent="0.25">
      <c r="A172" s="19">
        <v>1182</v>
      </c>
      <c r="B172" s="6">
        <v>1182</v>
      </c>
      <c r="C172" t="s">
        <v>3152</v>
      </c>
      <c r="D172" s="19" t="s">
        <v>1985</v>
      </c>
      <c r="E172" s="19" t="s">
        <v>1986</v>
      </c>
      <c r="F172" s="19" t="s">
        <v>508</v>
      </c>
      <c r="G172" s="19" t="s">
        <v>1987</v>
      </c>
      <c r="H172" s="6">
        <v>62018387</v>
      </c>
      <c r="I172" s="19" t="s">
        <v>33</v>
      </c>
      <c r="J172" s="12" t="s">
        <v>86</v>
      </c>
      <c r="K172" s="153" t="s">
        <v>1988</v>
      </c>
      <c r="L172" s="167">
        <v>250000</v>
      </c>
      <c r="M172" s="168">
        <f t="shared" si="8"/>
        <v>797.5</v>
      </c>
      <c r="N172" s="168">
        <v>26669.080000000016</v>
      </c>
      <c r="O172" s="169">
        <f t="shared" si="9"/>
        <v>85.074365200000045</v>
      </c>
      <c r="P172" s="170">
        <f t="shared" si="10"/>
        <v>0.10667632000000006</v>
      </c>
      <c r="Q172" s="153">
        <f t="shared" si="11"/>
        <v>45802</v>
      </c>
    </row>
    <row r="173" spans="1:17" customFormat="1" ht="13.8" x14ac:dyDescent="0.25">
      <c r="A173" s="19">
        <v>1182</v>
      </c>
      <c r="B173" s="6">
        <v>1182</v>
      </c>
      <c r="C173" t="s">
        <v>3152</v>
      </c>
      <c r="D173" s="19" t="s">
        <v>1989</v>
      </c>
      <c r="E173" s="19" t="s">
        <v>1990</v>
      </c>
      <c r="F173" s="19" t="s">
        <v>670</v>
      </c>
      <c r="G173" s="19" t="s">
        <v>1991</v>
      </c>
      <c r="H173" s="6">
        <v>62018551</v>
      </c>
      <c r="I173" s="19" t="s">
        <v>33</v>
      </c>
      <c r="J173" s="12" t="s">
        <v>86</v>
      </c>
      <c r="K173" s="153" t="s">
        <v>1993</v>
      </c>
      <c r="L173" s="167">
        <v>420000</v>
      </c>
      <c r="M173" s="168">
        <f t="shared" si="8"/>
        <v>1339.8</v>
      </c>
      <c r="N173" s="168">
        <v>79800</v>
      </c>
      <c r="O173" s="169">
        <f t="shared" si="9"/>
        <v>254.56199999999998</v>
      </c>
      <c r="P173" s="170">
        <f t="shared" si="10"/>
        <v>0.19</v>
      </c>
      <c r="Q173" s="153">
        <f t="shared" si="11"/>
        <v>45845</v>
      </c>
    </row>
    <row r="174" spans="1:17" customFormat="1" ht="13.8" x14ac:dyDescent="0.25">
      <c r="A174" s="19">
        <v>1182</v>
      </c>
      <c r="B174" s="6">
        <v>1182</v>
      </c>
      <c r="C174" t="s">
        <v>3152</v>
      </c>
      <c r="D174" s="19" t="s">
        <v>1840</v>
      </c>
      <c r="E174" s="19" t="s">
        <v>1841</v>
      </c>
      <c r="F174" s="19" t="s">
        <v>508</v>
      </c>
      <c r="G174" s="19" t="s">
        <v>1842</v>
      </c>
      <c r="H174" s="6">
        <v>62018908</v>
      </c>
      <c r="I174" s="19" t="s">
        <v>33</v>
      </c>
      <c r="J174" s="12" t="s">
        <v>86</v>
      </c>
      <c r="K174" s="153" t="s">
        <v>1843</v>
      </c>
      <c r="L174" s="167">
        <v>600000</v>
      </c>
      <c r="M174" s="168">
        <f t="shared" si="8"/>
        <v>1914</v>
      </c>
      <c r="N174" s="168">
        <v>117489.29999999999</v>
      </c>
      <c r="O174" s="169">
        <f t="shared" si="9"/>
        <v>374.79086699999993</v>
      </c>
      <c r="P174" s="170">
        <f t="shared" si="10"/>
        <v>0.19581549999999998</v>
      </c>
      <c r="Q174" s="153">
        <f t="shared" si="11"/>
        <v>45879</v>
      </c>
    </row>
    <row r="175" spans="1:17" customFormat="1" ht="13.8" x14ac:dyDescent="0.25">
      <c r="A175" s="19">
        <v>1182</v>
      </c>
      <c r="B175" s="6">
        <v>1182</v>
      </c>
      <c r="C175" t="s">
        <v>3152</v>
      </c>
      <c r="D175" s="19" t="s">
        <v>1907</v>
      </c>
      <c r="E175" s="19" t="s">
        <v>1908</v>
      </c>
      <c r="F175" s="19" t="s">
        <v>508</v>
      </c>
      <c r="G175" s="19" t="s">
        <v>1909</v>
      </c>
      <c r="H175" s="6">
        <v>62019013</v>
      </c>
      <c r="I175" s="19" t="s">
        <v>33</v>
      </c>
      <c r="J175" s="12" t="s">
        <v>86</v>
      </c>
      <c r="K175" s="153" t="s">
        <v>1910</v>
      </c>
      <c r="L175" s="167">
        <v>300000</v>
      </c>
      <c r="M175" s="168">
        <f t="shared" si="8"/>
        <v>957</v>
      </c>
      <c r="N175" s="168">
        <v>16968.640000000014</v>
      </c>
      <c r="O175" s="169">
        <f t="shared" si="9"/>
        <v>54.129961600000044</v>
      </c>
      <c r="P175" s="170">
        <f t="shared" si="10"/>
        <v>5.6562133333333382E-2</v>
      </c>
      <c r="Q175" s="153">
        <f t="shared" si="11"/>
        <v>45892</v>
      </c>
    </row>
    <row r="176" spans="1:17" customFormat="1" ht="13.8" x14ac:dyDescent="0.25">
      <c r="A176" s="19">
        <v>1182</v>
      </c>
      <c r="B176" s="6">
        <v>1182</v>
      </c>
      <c r="C176" t="s">
        <v>3152</v>
      </c>
      <c r="D176" s="19" t="s">
        <v>1862</v>
      </c>
      <c r="E176" s="19" t="s">
        <v>1863</v>
      </c>
      <c r="F176" s="19" t="s">
        <v>670</v>
      </c>
      <c r="G176" s="19" t="s">
        <v>1879</v>
      </c>
      <c r="H176" s="6">
        <v>62019237</v>
      </c>
      <c r="I176" s="19" t="s">
        <v>33</v>
      </c>
      <c r="J176" s="12" t="s">
        <v>86</v>
      </c>
      <c r="K176" s="153" t="s">
        <v>1880</v>
      </c>
      <c r="L176" s="167">
        <v>600000</v>
      </c>
      <c r="M176" s="168">
        <f t="shared" si="8"/>
        <v>1914</v>
      </c>
      <c r="N176" s="168">
        <v>60000</v>
      </c>
      <c r="O176" s="169">
        <f t="shared" si="9"/>
        <v>191.4</v>
      </c>
      <c r="P176" s="170">
        <f t="shared" si="10"/>
        <v>0.1</v>
      </c>
      <c r="Q176" s="153">
        <f t="shared" si="11"/>
        <v>45898</v>
      </c>
    </row>
    <row r="177" spans="1:17" customFormat="1" ht="13.8" x14ac:dyDescent="0.25">
      <c r="A177" s="19">
        <v>1182</v>
      </c>
      <c r="B177" s="6">
        <v>1182</v>
      </c>
      <c r="C177" t="s">
        <v>3152</v>
      </c>
      <c r="D177" s="19" t="s">
        <v>1862</v>
      </c>
      <c r="E177" s="19" t="s">
        <v>1863</v>
      </c>
      <c r="F177" s="19" t="s">
        <v>670</v>
      </c>
      <c r="G177" s="19" t="s">
        <v>1870</v>
      </c>
      <c r="H177" s="6">
        <v>62019476</v>
      </c>
      <c r="I177" s="19" t="s">
        <v>33</v>
      </c>
      <c r="J177" s="12" t="s">
        <v>86</v>
      </c>
      <c r="K177" s="153" t="s">
        <v>1762</v>
      </c>
      <c r="L177" s="167">
        <v>400000</v>
      </c>
      <c r="M177" s="168">
        <f t="shared" si="8"/>
        <v>1276</v>
      </c>
      <c r="N177" s="168">
        <v>122757</v>
      </c>
      <c r="O177" s="169">
        <f t="shared" si="9"/>
        <v>391.59483</v>
      </c>
      <c r="P177" s="170">
        <f t="shared" si="10"/>
        <v>0.30689250000000001</v>
      </c>
      <c r="Q177" s="153">
        <f t="shared" si="11"/>
        <v>45919</v>
      </c>
    </row>
    <row r="178" spans="1:17" customFormat="1" ht="13.8" x14ac:dyDescent="0.25">
      <c r="A178" s="19">
        <v>1182</v>
      </c>
      <c r="B178" s="6">
        <v>1182</v>
      </c>
      <c r="C178" t="s">
        <v>3152</v>
      </c>
      <c r="D178" s="19" t="s">
        <v>1801</v>
      </c>
      <c r="E178" s="19" t="s">
        <v>1802</v>
      </c>
      <c r="F178" s="19" t="s">
        <v>508</v>
      </c>
      <c r="G178" s="19" t="s">
        <v>1803</v>
      </c>
      <c r="H178" s="6">
        <v>62019757</v>
      </c>
      <c r="I178" s="19" t="s">
        <v>33</v>
      </c>
      <c r="J178" s="12" t="s">
        <v>86</v>
      </c>
      <c r="K178" s="153" t="s">
        <v>1804</v>
      </c>
      <c r="L178" s="167">
        <v>140000</v>
      </c>
      <c r="M178" s="168">
        <f t="shared" si="8"/>
        <v>446.59999999999997</v>
      </c>
      <c r="N178" s="168">
        <v>64008</v>
      </c>
      <c r="O178" s="169">
        <f t="shared" si="9"/>
        <v>204.18551999999997</v>
      </c>
      <c r="P178" s="170">
        <f t="shared" si="10"/>
        <v>0.4572</v>
      </c>
      <c r="Q178" s="153">
        <f t="shared" si="11"/>
        <v>45982</v>
      </c>
    </row>
    <row r="179" spans="1:17" customFormat="1" ht="13.8" x14ac:dyDescent="0.25">
      <c r="A179" s="19">
        <v>1182</v>
      </c>
      <c r="B179" s="6">
        <v>1182</v>
      </c>
      <c r="C179" t="s">
        <v>3152</v>
      </c>
      <c r="D179" s="19" t="s">
        <v>1963</v>
      </c>
      <c r="E179" s="19" t="s">
        <v>1964</v>
      </c>
      <c r="F179" s="19" t="s">
        <v>508</v>
      </c>
      <c r="G179" s="19" t="s">
        <v>1965</v>
      </c>
      <c r="H179" s="6">
        <v>62019807</v>
      </c>
      <c r="I179" s="19" t="s">
        <v>33</v>
      </c>
      <c r="J179" s="12" t="s">
        <v>86</v>
      </c>
      <c r="K179" s="153" t="s">
        <v>1800</v>
      </c>
      <c r="L179" s="167">
        <v>250000</v>
      </c>
      <c r="M179" s="168">
        <f t="shared" si="8"/>
        <v>797.5</v>
      </c>
      <c r="N179" s="168">
        <v>38705</v>
      </c>
      <c r="O179" s="169">
        <f t="shared" si="9"/>
        <v>123.46894999999999</v>
      </c>
      <c r="P179" s="170">
        <f t="shared" si="10"/>
        <v>0.15482000000000001</v>
      </c>
      <c r="Q179" s="153">
        <f t="shared" si="11"/>
        <v>45997</v>
      </c>
    </row>
    <row r="180" spans="1:17" customFormat="1" ht="13.8" x14ac:dyDescent="0.25">
      <c r="A180" s="19">
        <v>1182</v>
      </c>
      <c r="B180" s="6">
        <v>1182</v>
      </c>
      <c r="C180" t="s">
        <v>3152</v>
      </c>
      <c r="D180" s="19" t="s">
        <v>1798</v>
      </c>
      <c r="E180" s="19" t="s">
        <v>1799</v>
      </c>
      <c r="F180" s="19" t="s">
        <v>670</v>
      </c>
      <c r="G180" s="19" t="s">
        <v>1798</v>
      </c>
      <c r="H180" s="6">
        <v>62019815</v>
      </c>
      <c r="I180" s="19" t="s">
        <v>33</v>
      </c>
      <c r="J180" s="12" t="s">
        <v>86</v>
      </c>
      <c r="K180" s="153" t="s">
        <v>1800</v>
      </c>
      <c r="L180" s="167">
        <v>750000</v>
      </c>
      <c r="M180" s="168">
        <f t="shared" si="8"/>
        <v>2392.5</v>
      </c>
      <c r="N180" s="168">
        <v>338639</v>
      </c>
      <c r="O180" s="169">
        <f t="shared" si="9"/>
        <v>1080.2584099999999</v>
      </c>
      <c r="P180" s="170">
        <f t="shared" si="10"/>
        <v>0.45151866666666668</v>
      </c>
      <c r="Q180" s="153">
        <f t="shared" si="11"/>
        <v>45997</v>
      </c>
    </row>
    <row r="181" spans="1:17" customFormat="1" ht="13.8" x14ac:dyDescent="0.25">
      <c r="A181" s="19">
        <v>1182</v>
      </c>
      <c r="B181" s="6">
        <v>1182</v>
      </c>
      <c r="C181" t="s">
        <v>3152</v>
      </c>
      <c r="D181" s="19" t="s">
        <v>1951</v>
      </c>
      <c r="E181" s="19" t="s">
        <v>1952</v>
      </c>
      <c r="F181" s="19" t="s">
        <v>508</v>
      </c>
      <c r="G181" s="19" t="s">
        <v>1953</v>
      </c>
      <c r="H181" s="6">
        <v>62019849</v>
      </c>
      <c r="I181" s="19" t="s">
        <v>33</v>
      </c>
      <c r="J181" s="12" t="s">
        <v>86</v>
      </c>
      <c r="K181" s="153" t="s">
        <v>1954</v>
      </c>
      <c r="L181" s="167">
        <v>280000</v>
      </c>
      <c r="M181" s="168">
        <f t="shared" si="8"/>
        <v>893.19999999999993</v>
      </c>
      <c r="N181" s="168">
        <v>58446.23000000001</v>
      </c>
      <c r="O181" s="169">
        <f t="shared" si="9"/>
        <v>186.44347370000003</v>
      </c>
      <c r="P181" s="170">
        <f t="shared" si="10"/>
        <v>0.20873653571428574</v>
      </c>
      <c r="Q181" s="153">
        <f t="shared" si="11"/>
        <v>46005</v>
      </c>
    </row>
    <row r="182" spans="1:17" customFormat="1" ht="13.8" x14ac:dyDescent="0.25">
      <c r="A182" s="19">
        <v>1182</v>
      </c>
      <c r="B182" s="6">
        <v>1182</v>
      </c>
      <c r="C182" t="s">
        <v>3152</v>
      </c>
      <c r="D182" s="19" t="s">
        <v>1998</v>
      </c>
      <c r="E182" s="19" t="s">
        <v>1999</v>
      </c>
      <c r="F182" s="19" t="s">
        <v>670</v>
      </c>
      <c r="G182" s="19" t="s">
        <v>2000</v>
      </c>
      <c r="H182" s="6">
        <v>62020169</v>
      </c>
      <c r="I182" s="19" t="s">
        <v>33</v>
      </c>
      <c r="J182" s="12" t="s">
        <v>86</v>
      </c>
      <c r="K182" s="153" t="s">
        <v>2001</v>
      </c>
      <c r="L182" s="167">
        <v>500000</v>
      </c>
      <c r="M182" s="168">
        <f t="shared" si="8"/>
        <v>1595</v>
      </c>
      <c r="N182" s="168">
        <v>80000</v>
      </c>
      <c r="O182" s="169">
        <f t="shared" si="9"/>
        <v>255.2</v>
      </c>
      <c r="P182" s="170">
        <f t="shared" si="10"/>
        <v>0.16</v>
      </c>
      <c r="Q182" s="153">
        <f t="shared" si="11"/>
        <v>46059</v>
      </c>
    </row>
    <row r="183" spans="1:17" customFormat="1" ht="13.8" x14ac:dyDescent="0.25">
      <c r="A183" s="19">
        <v>1182</v>
      </c>
      <c r="B183" s="6">
        <v>1182</v>
      </c>
      <c r="C183" t="s">
        <v>3152</v>
      </c>
      <c r="D183" s="19" t="s">
        <v>1932</v>
      </c>
      <c r="E183" s="19" t="s">
        <v>1933</v>
      </c>
      <c r="F183" s="19" t="s">
        <v>508</v>
      </c>
      <c r="G183" s="19" t="s">
        <v>1934</v>
      </c>
      <c r="H183" s="6">
        <v>62020425</v>
      </c>
      <c r="I183" s="19" t="s">
        <v>33</v>
      </c>
      <c r="J183" s="12" t="s">
        <v>86</v>
      </c>
      <c r="K183" s="153" t="s">
        <v>1935</v>
      </c>
      <c r="L183" s="167">
        <v>700000</v>
      </c>
      <c r="M183" s="168">
        <f t="shared" si="8"/>
        <v>2233</v>
      </c>
      <c r="N183" s="168">
        <v>116628</v>
      </c>
      <c r="O183" s="169">
        <f t="shared" si="9"/>
        <v>372.04331999999999</v>
      </c>
      <c r="P183" s="170">
        <f t="shared" si="10"/>
        <v>0.16661142857142858</v>
      </c>
      <c r="Q183" s="153">
        <f t="shared" si="11"/>
        <v>46138</v>
      </c>
    </row>
    <row r="184" spans="1:17" customFormat="1" ht="13.8" x14ac:dyDescent="0.25">
      <c r="A184" s="19">
        <v>1182</v>
      </c>
      <c r="B184" s="6">
        <v>1182</v>
      </c>
      <c r="C184" t="s">
        <v>3152</v>
      </c>
      <c r="D184" s="19" t="s">
        <v>1862</v>
      </c>
      <c r="E184" s="19" t="s">
        <v>1863</v>
      </c>
      <c r="F184" s="19" t="s">
        <v>670</v>
      </c>
      <c r="G184" s="19" t="s">
        <v>1875</v>
      </c>
      <c r="H184" s="6">
        <v>62020458</v>
      </c>
      <c r="I184" s="19" t="s">
        <v>33</v>
      </c>
      <c r="J184" s="12" t="s">
        <v>86</v>
      </c>
      <c r="K184" s="153" t="s">
        <v>1876</v>
      </c>
      <c r="L184" s="167">
        <v>150000</v>
      </c>
      <c r="M184" s="168">
        <f t="shared" si="8"/>
        <v>478.5</v>
      </c>
      <c r="N184" s="168">
        <v>22500</v>
      </c>
      <c r="O184" s="169">
        <f t="shared" si="9"/>
        <v>71.775000000000006</v>
      </c>
      <c r="P184" s="170">
        <f t="shared" si="10"/>
        <v>0.15</v>
      </c>
      <c r="Q184" s="153">
        <f t="shared" si="11"/>
        <v>46143</v>
      </c>
    </row>
    <row r="185" spans="1:17" customFormat="1" ht="13.8" x14ac:dyDescent="0.25">
      <c r="A185" s="19">
        <v>1182</v>
      </c>
      <c r="B185" s="6">
        <v>1182</v>
      </c>
      <c r="C185" t="s">
        <v>3152</v>
      </c>
      <c r="D185" s="19" t="s">
        <v>1891</v>
      </c>
      <c r="E185" s="19" t="s">
        <v>1892</v>
      </c>
      <c r="F185" s="19" t="s">
        <v>670</v>
      </c>
      <c r="G185" s="19" t="s">
        <v>1893</v>
      </c>
      <c r="H185" s="6">
        <v>62020565</v>
      </c>
      <c r="I185" s="19" t="s">
        <v>33</v>
      </c>
      <c r="J185" s="12" t="s">
        <v>589</v>
      </c>
      <c r="K185" s="153" t="s">
        <v>1639</v>
      </c>
      <c r="L185" s="167">
        <v>265000</v>
      </c>
      <c r="M185" s="168">
        <f t="shared" si="8"/>
        <v>992.5575</v>
      </c>
      <c r="N185" s="168">
        <v>88875.660000000033</v>
      </c>
      <c r="O185" s="169">
        <f t="shared" si="9"/>
        <v>332.88378453000013</v>
      </c>
      <c r="P185" s="170">
        <f t="shared" si="10"/>
        <v>0.3353798490566039</v>
      </c>
      <c r="Q185" s="153">
        <f t="shared" si="11"/>
        <v>46178</v>
      </c>
    </row>
    <row r="186" spans="1:17" customFormat="1" ht="13.8" x14ac:dyDescent="0.25">
      <c r="A186" s="19">
        <v>1182</v>
      </c>
      <c r="B186" s="6">
        <v>1182</v>
      </c>
      <c r="C186" t="s">
        <v>3152</v>
      </c>
      <c r="D186" s="19" t="s">
        <v>1969</v>
      </c>
      <c r="E186" s="19" t="s">
        <v>1960</v>
      </c>
      <c r="F186" s="19" t="s">
        <v>508</v>
      </c>
      <c r="G186" s="19" t="s">
        <v>1970</v>
      </c>
      <c r="H186" s="6">
        <v>62020615</v>
      </c>
      <c r="I186" s="19" t="s">
        <v>33</v>
      </c>
      <c r="J186" s="12" t="s">
        <v>86</v>
      </c>
      <c r="K186" s="153" t="s">
        <v>1971</v>
      </c>
      <c r="L186" s="167">
        <v>500000</v>
      </c>
      <c r="M186" s="168">
        <f t="shared" si="8"/>
        <v>1595</v>
      </c>
      <c r="N186" s="168">
        <v>152256</v>
      </c>
      <c r="O186" s="169">
        <f t="shared" si="9"/>
        <v>485.69664</v>
      </c>
      <c r="P186" s="170">
        <f t="shared" si="10"/>
        <v>0.304512</v>
      </c>
      <c r="Q186" s="153">
        <f t="shared" si="11"/>
        <v>46193</v>
      </c>
    </row>
    <row r="187" spans="1:17" customFormat="1" ht="13.8" x14ac:dyDescent="0.25">
      <c r="A187" s="19">
        <v>1182</v>
      </c>
      <c r="B187" s="6">
        <v>1182</v>
      </c>
      <c r="C187" t="s">
        <v>3152</v>
      </c>
      <c r="D187" s="19" t="s">
        <v>1783</v>
      </c>
      <c r="E187" s="19" t="s">
        <v>1784</v>
      </c>
      <c r="F187" s="19" t="s">
        <v>670</v>
      </c>
      <c r="G187" s="19" t="s">
        <v>1785</v>
      </c>
      <c r="H187" s="6">
        <v>62020672</v>
      </c>
      <c r="I187" s="19" t="s">
        <v>33</v>
      </c>
      <c r="J187" s="12" t="s">
        <v>86</v>
      </c>
      <c r="K187" s="153" t="s">
        <v>1786</v>
      </c>
      <c r="L187" s="167">
        <v>100000</v>
      </c>
      <c r="M187" s="168">
        <f t="shared" si="8"/>
        <v>319</v>
      </c>
      <c r="N187" s="168">
        <v>17689</v>
      </c>
      <c r="O187" s="169">
        <f t="shared" si="9"/>
        <v>56.427909999999997</v>
      </c>
      <c r="P187" s="170">
        <f t="shared" si="10"/>
        <v>0.17688999999999999</v>
      </c>
      <c r="Q187" s="153">
        <f t="shared" si="11"/>
        <v>46227</v>
      </c>
    </row>
    <row r="188" spans="1:17" customFormat="1" ht="13.8" x14ac:dyDescent="0.25">
      <c r="A188" s="19">
        <v>1182</v>
      </c>
      <c r="B188" s="6">
        <v>1182</v>
      </c>
      <c r="C188" t="s">
        <v>3152</v>
      </c>
      <c r="D188" s="19" t="s">
        <v>1972</v>
      </c>
      <c r="E188" s="19" t="s">
        <v>1973</v>
      </c>
      <c r="F188" s="19" t="s">
        <v>508</v>
      </c>
      <c r="G188" s="19" t="s">
        <v>1974</v>
      </c>
      <c r="H188" s="6">
        <v>62020813</v>
      </c>
      <c r="I188" s="19" t="s">
        <v>33</v>
      </c>
      <c r="J188" s="12" t="s">
        <v>86</v>
      </c>
      <c r="K188" s="153" t="s">
        <v>1975</v>
      </c>
      <c r="L188" s="167">
        <v>320000</v>
      </c>
      <c r="M188" s="168">
        <f t="shared" si="8"/>
        <v>1020.8</v>
      </c>
      <c r="N188" s="168">
        <v>151166</v>
      </c>
      <c r="O188" s="169">
        <f t="shared" si="9"/>
        <v>482.21953999999999</v>
      </c>
      <c r="P188" s="170">
        <f t="shared" si="10"/>
        <v>0.47239375</v>
      </c>
      <c r="Q188" s="153">
        <f t="shared" si="11"/>
        <v>46270</v>
      </c>
    </row>
    <row r="189" spans="1:17" customFormat="1" ht="13.8" x14ac:dyDescent="0.25">
      <c r="A189" s="19">
        <v>1182</v>
      </c>
      <c r="B189" s="6">
        <v>1182</v>
      </c>
      <c r="C189" t="s">
        <v>3152</v>
      </c>
      <c r="D189" s="19" t="s">
        <v>1791</v>
      </c>
      <c r="E189" s="19" t="s">
        <v>1792</v>
      </c>
      <c r="F189" s="19" t="s">
        <v>508</v>
      </c>
      <c r="G189" s="19" t="s">
        <v>1791</v>
      </c>
      <c r="H189" s="6">
        <v>62020896</v>
      </c>
      <c r="I189" s="19" t="s">
        <v>33</v>
      </c>
      <c r="J189" s="12" t="s">
        <v>86</v>
      </c>
      <c r="K189" s="153" t="s">
        <v>1794</v>
      </c>
      <c r="L189" s="167">
        <v>300000</v>
      </c>
      <c r="M189" s="168">
        <f t="shared" si="8"/>
        <v>957</v>
      </c>
      <c r="N189" s="168">
        <v>211810</v>
      </c>
      <c r="O189" s="169">
        <f t="shared" si="9"/>
        <v>675.6739</v>
      </c>
      <c r="P189" s="170">
        <f t="shared" si="10"/>
        <v>0.70603333333333329</v>
      </c>
      <c r="Q189" s="153">
        <f t="shared" si="11"/>
        <v>46300</v>
      </c>
    </row>
    <row r="190" spans="1:17" customFormat="1" ht="13.8" x14ac:dyDescent="0.25">
      <c r="A190" s="19">
        <v>1182</v>
      </c>
      <c r="B190" s="6">
        <v>1182</v>
      </c>
      <c r="C190" t="s">
        <v>3152</v>
      </c>
      <c r="D190" s="19" t="s">
        <v>1848</v>
      </c>
      <c r="E190" s="19" t="s">
        <v>1849</v>
      </c>
      <c r="F190" s="19" t="s">
        <v>670</v>
      </c>
      <c r="G190" s="19" t="s">
        <v>1850</v>
      </c>
      <c r="H190" s="6">
        <v>62020946</v>
      </c>
      <c r="I190" s="19" t="s">
        <v>33</v>
      </c>
      <c r="J190" s="12" t="s">
        <v>86</v>
      </c>
      <c r="K190" s="153" t="s">
        <v>1851</v>
      </c>
      <c r="L190" s="167">
        <v>500000</v>
      </c>
      <c r="M190" s="168">
        <f t="shared" si="8"/>
        <v>1595</v>
      </c>
      <c r="N190" s="168">
        <v>24988</v>
      </c>
      <c r="O190" s="169">
        <f t="shared" si="9"/>
        <v>79.71172</v>
      </c>
      <c r="P190" s="170">
        <f t="shared" si="10"/>
        <v>4.9976E-2</v>
      </c>
      <c r="Q190" s="153">
        <f t="shared" si="11"/>
        <v>46319</v>
      </c>
    </row>
    <row r="191" spans="1:17" customFormat="1" ht="13.8" x14ac:dyDescent="0.25">
      <c r="A191" s="19">
        <v>1182</v>
      </c>
      <c r="B191" s="6">
        <v>1182</v>
      </c>
      <c r="C191" t="s">
        <v>3152</v>
      </c>
      <c r="D191" s="19" t="s">
        <v>1924</v>
      </c>
      <c r="E191" s="19" t="s">
        <v>1925</v>
      </c>
      <c r="F191" s="19" t="s">
        <v>508</v>
      </c>
      <c r="G191" s="19" t="s">
        <v>1926</v>
      </c>
      <c r="H191" s="6">
        <v>62020953</v>
      </c>
      <c r="I191" s="19" t="s">
        <v>33</v>
      </c>
      <c r="J191" s="12" t="s">
        <v>86</v>
      </c>
      <c r="K191" s="153" t="s">
        <v>1927</v>
      </c>
      <c r="L191" s="167">
        <v>330000</v>
      </c>
      <c r="M191" s="168">
        <f t="shared" si="8"/>
        <v>1052.7</v>
      </c>
      <c r="N191" s="168">
        <v>123750</v>
      </c>
      <c r="O191" s="169">
        <f t="shared" si="9"/>
        <v>394.76249999999999</v>
      </c>
      <c r="P191" s="170">
        <f t="shared" si="10"/>
        <v>0.375</v>
      </c>
      <c r="Q191" s="153">
        <f t="shared" si="11"/>
        <v>46327</v>
      </c>
    </row>
    <row r="192" spans="1:17" customFormat="1" ht="13.8" x14ac:dyDescent="0.25">
      <c r="A192" s="19">
        <v>1182</v>
      </c>
      <c r="B192" s="6">
        <v>1182</v>
      </c>
      <c r="C192" t="s">
        <v>3152</v>
      </c>
      <c r="D192" s="19" t="s">
        <v>2013</v>
      </c>
      <c r="E192" s="19" t="s">
        <v>2014</v>
      </c>
      <c r="F192" s="19" t="s">
        <v>508</v>
      </c>
      <c r="G192" s="19" t="s">
        <v>2015</v>
      </c>
      <c r="H192" s="6">
        <v>62020995</v>
      </c>
      <c r="I192" s="19" t="s">
        <v>33</v>
      </c>
      <c r="J192" s="12" t="s">
        <v>86</v>
      </c>
      <c r="K192" s="153" t="s">
        <v>2016</v>
      </c>
      <c r="L192" s="167">
        <v>250000</v>
      </c>
      <c r="M192" s="168">
        <f t="shared" si="8"/>
        <v>797.5</v>
      </c>
      <c r="N192" s="168">
        <v>138750</v>
      </c>
      <c r="O192" s="169">
        <f t="shared" si="9"/>
        <v>442.61250000000001</v>
      </c>
      <c r="P192" s="170">
        <f t="shared" si="10"/>
        <v>0.55500000000000005</v>
      </c>
      <c r="Q192" s="153">
        <f t="shared" si="11"/>
        <v>46339</v>
      </c>
    </row>
    <row r="193" spans="1:17" customFormat="1" ht="13.8" x14ac:dyDescent="0.25">
      <c r="A193" s="19">
        <v>1182</v>
      </c>
      <c r="B193" s="6">
        <v>1182</v>
      </c>
      <c r="C193" t="s">
        <v>3152</v>
      </c>
      <c r="D193" s="19" t="s">
        <v>1920</v>
      </c>
      <c r="E193" s="19" t="s">
        <v>1921</v>
      </c>
      <c r="F193" s="19" t="s">
        <v>508</v>
      </c>
      <c r="G193" s="19" t="s">
        <v>1922</v>
      </c>
      <c r="H193" s="6">
        <v>62021142</v>
      </c>
      <c r="I193" s="19" t="s">
        <v>33</v>
      </c>
      <c r="J193" s="12" t="s">
        <v>86</v>
      </c>
      <c r="K193" s="153" t="s">
        <v>1923</v>
      </c>
      <c r="L193" s="167">
        <v>300000</v>
      </c>
      <c r="M193" s="168">
        <f t="shared" si="8"/>
        <v>957</v>
      </c>
      <c r="N193" s="168">
        <v>48000</v>
      </c>
      <c r="O193" s="169">
        <f t="shared" si="9"/>
        <v>153.12</v>
      </c>
      <c r="P193" s="170">
        <f t="shared" si="10"/>
        <v>0.16</v>
      </c>
      <c r="Q193" s="153">
        <f t="shared" si="11"/>
        <v>46467</v>
      </c>
    </row>
    <row r="194" spans="1:17" customFormat="1" ht="13.8" x14ac:dyDescent="0.25">
      <c r="A194" s="19">
        <v>1182</v>
      </c>
      <c r="B194" s="6">
        <v>1182</v>
      </c>
      <c r="C194" t="s">
        <v>3152</v>
      </c>
      <c r="D194" s="19" t="s">
        <v>1830</v>
      </c>
      <c r="E194" s="19" t="s">
        <v>1831</v>
      </c>
      <c r="F194" s="19" t="s">
        <v>670</v>
      </c>
      <c r="G194" s="19" t="s">
        <v>1832</v>
      </c>
      <c r="H194" s="6">
        <v>62021241</v>
      </c>
      <c r="I194" s="19" t="s">
        <v>33</v>
      </c>
      <c r="J194" s="12" t="s">
        <v>86</v>
      </c>
      <c r="K194" s="153" t="s">
        <v>1833</v>
      </c>
      <c r="L194" s="167">
        <v>400000</v>
      </c>
      <c r="M194" s="168">
        <f t="shared" ref="M194:M234" si="12">IF(J194="USD",L194/1000*$U$2,IF(J194="EUR",L194/1000*$U$3,L194/1000))</f>
        <v>1276</v>
      </c>
      <c r="N194" s="168">
        <v>236000</v>
      </c>
      <c r="O194" s="169">
        <f t="shared" ref="O194:O234" si="13">IF(J194="USD",N194/1000*$U$2,IF(J194="EUR",N194/1000*$U$3,N194/1000))</f>
        <v>752.84</v>
      </c>
      <c r="P194" s="170">
        <f t="shared" si="10"/>
        <v>0.59</v>
      </c>
      <c r="Q194" s="153">
        <f t="shared" si="11"/>
        <v>46558</v>
      </c>
    </row>
    <row r="195" spans="1:17" customFormat="1" ht="13.8" x14ac:dyDescent="0.25">
      <c r="A195" s="19">
        <v>1182</v>
      </c>
      <c r="B195" s="6">
        <v>1182</v>
      </c>
      <c r="C195" t="s">
        <v>3152</v>
      </c>
      <c r="D195" s="19" t="s">
        <v>1834</v>
      </c>
      <c r="E195" s="19" t="s">
        <v>1835</v>
      </c>
      <c r="F195" s="19" t="s">
        <v>670</v>
      </c>
      <c r="G195" s="19" t="s">
        <v>1838</v>
      </c>
      <c r="H195" s="6">
        <v>62021340</v>
      </c>
      <c r="I195" s="19" t="s">
        <v>33</v>
      </c>
      <c r="J195" s="12" t="s">
        <v>86</v>
      </c>
      <c r="K195" s="153" t="s">
        <v>1839</v>
      </c>
      <c r="L195" s="167">
        <v>200000</v>
      </c>
      <c r="M195" s="168">
        <f t="shared" si="12"/>
        <v>638</v>
      </c>
      <c r="N195" s="168">
        <v>31446</v>
      </c>
      <c r="O195" s="169">
        <f t="shared" si="13"/>
        <v>100.31274000000001</v>
      </c>
      <c r="P195" s="170">
        <f t="shared" ref="P195:P234" si="14">IFERROR(N195/L195,0)</f>
        <v>0.15723000000000001</v>
      </c>
      <c r="Q195" s="153">
        <f t="shared" ref="Q195:Q234" si="15">IF((K195+4*365)&lt;$S$1,"31/12/2026",K195+4*365)</f>
        <v>46628</v>
      </c>
    </row>
    <row r="196" spans="1:17" customFormat="1" ht="13.8" x14ac:dyDescent="0.25">
      <c r="A196" s="19">
        <v>1182</v>
      </c>
      <c r="B196" s="6">
        <v>1182</v>
      </c>
      <c r="C196" t="s">
        <v>3152</v>
      </c>
      <c r="D196" s="19" t="s">
        <v>1787</v>
      </c>
      <c r="E196" s="19" t="s">
        <v>1788</v>
      </c>
      <c r="F196" s="19" t="s">
        <v>670</v>
      </c>
      <c r="G196" s="19" t="s">
        <v>1787</v>
      </c>
      <c r="H196" s="6">
        <v>62021365</v>
      </c>
      <c r="I196" s="19" t="s">
        <v>33</v>
      </c>
      <c r="J196" s="12" t="s">
        <v>86</v>
      </c>
      <c r="K196" s="153" t="s">
        <v>1790</v>
      </c>
      <c r="L196" s="167">
        <v>400000</v>
      </c>
      <c r="M196" s="168">
        <f t="shared" si="12"/>
        <v>1276</v>
      </c>
      <c r="N196" s="168">
        <v>303897.77</v>
      </c>
      <c r="O196" s="169">
        <f t="shared" si="13"/>
        <v>969.43388630000015</v>
      </c>
      <c r="P196" s="170">
        <f t="shared" si="14"/>
        <v>0.75974442500000006</v>
      </c>
      <c r="Q196" s="153">
        <f t="shared" si="15"/>
        <v>46633</v>
      </c>
    </row>
    <row r="197" spans="1:17" customFormat="1" ht="13.8" x14ac:dyDescent="0.25">
      <c r="A197" s="19">
        <v>1182</v>
      </c>
      <c r="B197" s="6">
        <v>1182</v>
      </c>
      <c r="C197" t="s">
        <v>3152</v>
      </c>
      <c r="D197" s="19" t="s">
        <v>1852</v>
      </c>
      <c r="E197" s="19" t="s">
        <v>1853</v>
      </c>
      <c r="F197" s="19" t="s">
        <v>372</v>
      </c>
      <c r="G197" s="19" t="s">
        <v>1854</v>
      </c>
      <c r="H197" s="6">
        <v>62021431</v>
      </c>
      <c r="I197" s="19" t="s">
        <v>33</v>
      </c>
      <c r="J197" s="12" t="s">
        <v>86</v>
      </c>
      <c r="K197" s="153" t="s">
        <v>1855</v>
      </c>
      <c r="L197" s="167">
        <v>130000</v>
      </c>
      <c r="M197" s="168">
        <f t="shared" si="12"/>
        <v>414.7</v>
      </c>
      <c r="N197" s="168">
        <v>73450</v>
      </c>
      <c r="O197" s="169">
        <f t="shared" si="13"/>
        <v>234.30549999999999</v>
      </c>
      <c r="P197" s="170">
        <f t="shared" si="14"/>
        <v>0.56499999999999995</v>
      </c>
      <c r="Q197" s="153">
        <f t="shared" si="15"/>
        <v>46684</v>
      </c>
    </row>
    <row r="198" spans="1:17" customFormat="1" ht="13.8" x14ac:dyDescent="0.25">
      <c r="A198" s="19">
        <v>1182</v>
      </c>
      <c r="B198" s="6">
        <v>1182</v>
      </c>
      <c r="C198" t="s">
        <v>3152</v>
      </c>
      <c r="D198" s="19" t="s">
        <v>1947</v>
      </c>
      <c r="E198" s="19" t="s">
        <v>1948</v>
      </c>
      <c r="F198" s="19" t="s">
        <v>670</v>
      </c>
      <c r="G198" s="19" t="s">
        <v>1949</v>
      </c>
      <c r="H198" s="6">
        <v>62021571</v>
      </c>
      <c r="I198" s="19" t="s">
        <v>33</v>
      </c>
      <c r="J198" s="12" t="s">
        <v>589</v>
      </c>
      <c r="K198" s="153" t="s">
        <v>1950</v>
      </c>
      <c r="L198" s="167">
        <v>300000</v>
      </c>
      <c r="M198" s="168">
        <f t="shared" si="12"/>
        <v>1123.6499999999999</v>
      </c>
      <c r="N198" s="168">
        <v>89552.87</v>
      </c>
      <c r="O198" s="169">
        <f t="shared" si="13"/>
        <v>335.42027458499996</v>
      </c>
      <c r="P198" s="170">
        <f t="shared" si="14"/>
        <v>0.29850956666666667</v>
      </c>
      <c r="Q198" s="153">
        <f t="shared" si="15"/>
        <v>46818</v>
      </c>
    </row>
    <row r="199" spans="1:17" customFormat="1" ht="13.8" x14ac:dyDescent="0.25">
      <c r="A199" s="19">
        <v>1182</v>
      </c>
      <c r="B199" s="6">
        <v>1182</v>
      </c>
      <c r="C199" t="s">
        <v>3152</v>
      </c>
      <c r="D199" s="19" t="s">
        <v>1871</v>
      </c>
      <c r="E199" s="19" t="s">
        <v>1872</v>
      </c>
      <c r="F199" s="19" t="s">
        <v>372</v>
      </c>
      <c r="G199" s="19" t="s">
        <v>1881</v>
      </c>
      <c r="H199" s="6">
        <v>62021845</v>
      </c>
      <c r="I199" s="19" t="s">
        <v>33</v>
      </c>
      <c r="J199" s="12" t="s">
        <v>86</v>
      </c>
      <c r="K199" s="153" t="s">
        <v>1882</v>
      </c>
      <c r="L199" s="167">
        <v>200000</v>
      </c>
      <c r="M199" s="168">
        <f t="shared" si="12"/>
        <v>638</v>
      </c>
      <c r="N199" s="168">
        <v>160000</v>
      </c>
      <c r="O199" s="169">
        <f t="shared" si="13"/>
        <v>510.4</v>
      </c>
      <c r="P199" s="170">
        <f t="shared" si="14"/>
        <v>0.8</v>
      </c>
      <c r="Q199" s="153">
        <f t="shared" si="15"/>
        <v>46958</v>
      </c>
    </row>
    <row r="200" spans="1:17" customFormat="1" ht="13.8" x14ac:dyDescent="0.25">
      <c r="A200" s="19">
        <v>1182</v>
      </c>
      <c r="B200" s="6">
        <v>1182</v>
      </c>
      <c r="C200" t="s">
        <v>3152</v>
      </c>
      <c r="D200" s="19" t="s">
        <v>3329</v>
      </c>
      <c r="E200" s="19" t="s">
        <v>3330</v>
      </c>
      <c r="F200" s="19" t="s">
        <v>670</v>
      </c>
      <c r="G200" s="19" t="s">
        <v>2012</v>
      </c>
      <c r="H200" s="6">
        <v>62021852</v>
      </c>
      <c r="I200" s="19" t="s">
        <v>33</v>
      </c>
      <c r="J200" s="12" t="s">
        <v>589</v>
      </c>
      <c r="K200" s="153" t="s">
        <v>1882</v>
      </c>
      <c r="L200" s="167">
        <v>200000</v>
      </c>
      <c r="M200" s="168">
        <f t="shared" si="12"/>
        <v>749.09999999999991</v>
      </c>
      <c r="N200" s="168">
        <v>96664.960000000006</v>
      </c>
      <c r="O200" s="169">
        <f t="shared" si="13"/>
        <v>362.05860768000002</v>
      </c>
      <c r="P200" s="170">
        <f t="shared" si="14"/>
        <v>0.48332480000000005</v>
      </c>
      <c r="Q200" s="153">
        <f t="shared" si="15"/>
        <v>46958</v>
      </c>
    </row>
    <row r="201" spans="1:17" customFormat="1" ht="13.8" x14ac:dyDescent="0.25">
      <c r="A201" s="19">
        <v>1182</v>
      </c>
      <c r="B201" s="6">
        <v>1182</v>
      </c>
      <c r="C201" t="s">
        <v>3152</v>
      </c>
      <c r="D201" s="19" t="s">
        <v>1943</v>
      </c>
      <c r="E201" s="19" t="s">
        <v>1944</v>
      </c>
      <c r="F201" s="19" t="s">
        <v>670</v>
      </c>
      <c r="G201" s="19" t="s">
        <v>1945</v>
      </c>
      <c r="H201" s="6">
        <v>62021894</v>
      </c>
      <c r="I201" s="19" t="s">
        <v>33</v>
      </c>
      <c r="J201" s="12" t="s">
        <v>86</v>
      </c>
      <c r="K201" s="153" t="s">
        <v>1946</v>
      </c>
      <c r="L201" s="167">
        <v>300000</v>
      </c>
      <c r="M201" s="168">
        <f t="shared" si="12"/>
        <v>957</v>
      </c>
      <c r="N201" s="168">
        <v>269669.49</v>
      </c>
      <c r="O201" s="169">
        <f t="shared" si="13"/>
        <v>860.24567309999998</v>
      </c>
      <c r="P201" s="170">
        <f t="shared" si="14"/>
        <v>0.89889829999999993</v>
      </c>
      <c r="Q201" s="153">
        <f t="shared" si="15"/>
        <v>46998</v>
      </c>
    </row>
    <row r="202" spans="1:17" customFormat="1" ht="13.8" x14ac:dyDescent="0.25">
      <c r="A202" s="19">
        <v>1182</v>
      </c>
      <c r="B202" s="6">
        <v>1182</v>
      </c>
      <c r="C202" t="s">
        <v>3152</v>
      </c>
      <c r="D202" s="19" t="s">
        <v>1955</v>
      </c>
      <c r="E202" s="19" t="s">
        <v>1956</v>
      </c>
      <c r="F202" s="19" t="s">
        <v>508</v>
      </c>
      <c r="G202" s="19" t="s">
        <v>1957</v>
      </c>
      <c r="H202" s="6">
        <v>62021944</v>
      </c>
      <c r="I202" s="19" t="s">
        <v>33</v>
      </c>
      <c r="J202" s="12" t="s">
        <v>86</v>
      </c>
      <c r="K202" s="153" t="s">
        <v>1958</v>
      </c>
      <c r="L202" s="167">
        <v>300000</v>
      </c>
      <c r="M202" s="168">
        <f t="shared" si="12"/>
        <v>957</v>
      </c>
      <c r="N202" s="168">
        <v>227985.41</v>
      </c>
      <c r="O202" s="169">
        <f t="shared" si="13"/>
        <v>727.27345790000004</v>
      </c>
      <c r="P202" s="170">
        <f t="shared" si="14"/>
        <v>0.75995136666666663</v>
      </c>
      <c r="Q202" s="153">
        <f t="shared" si="15"/>
        <v>47025</v>
      </c>
    </row>
    <row r="203" spans="1:17" customFormat="1" ht="13.8" x14ac:dyDescent="0.25">
      <c r="A203" s="19">
        <v>1182</v>
      </c>
      <c r="B203" s="6">
        <v>1182</v>
      </c>
      <c r="C203" t="s">
        <v>3152</v>
      </c>
      <c r="D203" s="19" t="s">
        <v>1928</v>
      </c>
      <c r="E203" s="19" t="s">
        <v>1929</v>
      </c>
      <c r="F203" s="19" t="s">
        <v>508</v>
      </c>
      <c r="G203" s="19" t="s">
        <v>1930</v>
      </c>
      <c r="H203" s="6">
        <v>62021951</v>
      </c>
      <c r="I203" s="19" t="s">
        <v>33</v>
      </c>
      <c r="J203" s="12" t="s">
        <v>86</v>
      </c>
      <c r="K203" s="153" t="s">
        <v>1931</v>
      </c>
      <c r="L203" s="167">
        <v>300000</v>
      </c>
      <c r="M203" s="168">
        <f t="shared" si="12"/>
        <v>957</v>
      </c>
      <c r="N203" s="168">
        <v>211832</v>
      </c>
      <c r="O203" s="169">
        <f t="shared" si="13"/>
        <v>675.74407999999994</v>
      </c>
      <c r="P203" s="170">
        <f t="shared" si="14"/>
        <v>0.70610666666666666</v>
      </c>
      <c r="Q203" s="153">
        <f t="shared" si="15"/>
        <v>47034</v>
      </c>
    </row>
    <row r="204" spans="1:17" customFormat="1" ht="13.8" x14ac:dyDescent="0.25">
      <c r="A204" s="19">
        <v>1182</v>
      </c>
      <c r="B204" s="6">
        <v>1182</v>
      </c>
      <c r="C204" t="s">
        <v>3152</v>
      </c>
      <c r="D204" s="19" t="s">
        <v>3329</v>
      </c>
      <c r="E204" s="19" t="s">
        <v>3330</v>
      </c>
      <c r="F204" s="19" t="s">
        <v>670</v>
      </c>
      <c r="G204" s="19" t="s">
        <v>2008</v>
      </c>
      <c r="H204" s="6">
        <v>62022033</v>
      </c>
      <c r="I204" s="19" t="s">
        <v>33</v>
      </c>
      <c r="J204" s="12" t="s">
        <v>86</v>
      </c>
      <c r="K204" s="153" t="s">
        <v>2009</v>
      </c>
      <c r="L204" s="167">
        <v>300000</v>
      </c>
      <c r="M204" s="168">
        <f t="shared" si="12"/>
        <v>957</v>
      </c>
      <c r="N204" s="168">
        <v>223548.82</v>
      </c>
      <c r="O204" s="169">
        <f t="shared" si="13"/>
        <v>713.12073580000003</v>
      </c>
      <c r="P204" s="170">
        <f t="shared" si="14"/>
        <v>0.74516273333333338</v>
      </c>
      <c r="Q204" s="153">
        <f t="shared" si="15"/>
        <v>47097</v>
      </c>
    </row>
    <row r="205" spans="1:17" customFormat="1" ht="13.8" x14ac:dyDescent="0.25">
      <c r="A205" s="19">
        <v>1182</v>
      </c>
      <c r="B205" s="6">
        <v>1182</v>
      </c>
      <c r="C205" t="s">
        <v>3152</v>
      </c>
      <c r="D205" s="19" t="s">
        <v>1871</v>
      </c>
      <c r="E205" s="19" t="s">
        <v>1872</v>
      </c>
      <c r="F205" s="19" t="s">
        <v>372</v>
      </c>
      <c r="G205" s="19" t="s">
        <v>1873</v>
      </c>
      <c r="H205" s="6">
        <v>62022074</v>
      </c>
      <c r="I205" s="19" t="s">
        <v>33</v>
      </c>
      <c r="J205" s="12" t="s">
        <v>86</v>
      </c>
      <c r="K205" s="153" t="s">
        <v>1874</v>
      </c>
      <c r="L205" s="167">
        <v>400000</v>
      </c>
      <c r="M205" s="168">
        <f t="shared" si="12"/>
        <v>1276</v>
      </c>
      <c r="N205" s="168">
        <v>320000</v>
      </c>
      <c r="O205" s="169">
        <f t="shared" si="13"/>
        <v>1020.8</v>
      </c>
      <c r="P205" s="170">
        <f t="shared" si="14"/>
        <v>0.8</v>
      </c>
      <c r="Q205" s="153">
        <f t="shared" si="15"/>
        <v>47105</v>
      </c>
    </row>
    <row r="206" spans="1:17" customFormat="1" ht="13.8" x14ac:dyDescent="0.25">
      <c r="A206" s="19">
        <v>1182</v>
      </c>
      <c r="B206" s="6">
        <v>1182</v>
      </c>
      <c r="C206" t="s">
        <v>3152</v>
      </c>
      <c r="D206" s="19" t="s">
        <v>1778</v>
      </c>
      <c r="E206" s="19" t="s">
        <v>1779</v>
      </c>
      <c r="F206" s="19" t="s">
        <v>670</v>
      </c>
      <c r="G206" s="19" t="s">
        <v>1780</v>
      </c>
      <c r="H206" s="6">
        <v>62022124</v>
      </c>
      <c r="I206" s="19" t="s">
        <v>33</v>
      </c>
      <c r="J206" s="12" t="s">
        <v>589</v>
      </c>
      <c r="K206" s="153" t="s">
        <v>1782</v>
      </c>
      <c r="L206" s="167">
        <v>250000</v>
      </c>
      <c r="M206" s="168">
        <f t="shared" si="12"/>
        <v>936.375</v>
      </c>
      <c r="N206" s="168">
        <v>112429.29000000001</v>
      </c>
      <c r="O206" s="169">
        <f t="shared" si="13"/>
        <v>421.10390569500004</v>
      </c>
      <c r="P206" s="170">
        <f t="shared" si="14"/>
        <v>0.44971716000000006</v>
      </c>
      <c r="Q206" s="153">
        <f t="shared" si="15"/>
        <v>47137</v>
      </c>
    </row>
    <row r="207" spans="1:17" customFormat="1" ht="13.8" x14ac:dyDescent="0.25">
      <c r="A207" s="19">
        <v>1182</v>
      </c>
      <c r="B207" s="6">
        <v>1182</v>
      </c>
      <c r="C207" t="s">
        <v>3152</v>
      </c>
      <c r="D207" s="19" t="s">
        <v>1899</v>
      </c>
      <c r="E207" s="19" t="s">
        <v>1900</v>
      </c>
      <c r="F207" s="19" t="s">
        <v>508</v>
      </c>
      <c r="G207" s="19" t="s">
        <v>1901</v>
      </c>
      <c r="H207" s="6">
        <v>62022231</v>
      </c>
      <c r="I207" s="19" t="s">
        <v>33</v>
      </c>
      <c r="J207" s="12" t="s">
        <v>86</v>
      </c>
      <c r="K207" s="153" t="s">
        <v>1902</v>
      </c>
      <c r="L207" s="167">
        <v>300000</v>
      </c>
      <c r="M207" s="168">
        <f t="shared" si="12"/>
        <v>957</v>
      </c>
      <c r="N207" s="168">
        <v>237806.3</v>
      </c>
      <c r="O207" s="169">
        <f t="shared" si="13"/>
        <v>758.60209699999996</v>
      </c>
      <c r="P207" s="170">
        <f t="shared" si="14"/>
        <v>0.79268766666666668</v>
      </c>
      <c r="Q207" s="153">
        <f t="shared" si="15"/>
        <v>47181</v>
      </c>
    </row>
    <row r="208" spans="1:17" customFormat="1" ht="13.8" x14ac:dyDescent="0.25">
      <c r="A208" s="19">
        <v>1182</v>
      </c>
      <c r="B208" s="6">
        <v>1182</v>
      </c>
      <c r="C208" t="s">
        <v>3152</v>
      </c>
      <c r="D208" s="19" t="s">
        <v>1994</v>
      </c>
      <c r="E208" s="19" t="s">
        <v>1995</v>
      </c>
      <c r="F208" s="19" t="s">
        <v>670</v>
      </c>
      <c r="G208" s="19" t="s">
        <v>1996</v>
      </c>
      <c r="H208" s="6">
        <v>62022306</v>
      </c>
      <c r="I208" s="19" t="s">
        <v>33</v>
      </c>
      <c r="J208" s="12" t="s">
        <v>86</v>
      </c>
      <c r="K208" s="153" t="s">
        <v>1997</v>
      </c>
      <c r="L208" s="167">
        <v>300000</v>
      </c>
      <c r="M208" s="168">
        <f t="shared" si="12"/>
        <v>957</v>
      </c>
      <c r="N208" s="168">
        <v>244270.62</v>
      </c>
      <c r="O208" s="169">
        <f t="shared" si="13"/>
        <v>779.22327780000001</v>
      </c>
      <c r="P208" s="170">
        <f t="shared" si="14"/>
        <v>0.81423539999999994</v>
      </c>
      <c r="Q208" s="153">
        <f t="shared" si="15"/>
        <v>47202</v>
      </c>
    </row>
    <row r="209" spans="1:17" customFormat="1" ht="13.8" x14ac:dyDescent="0.25">
      <c r="A209" s="19">
        <v>1182</v>
      </c>
      <c r="B209" s="6">
        <v>1182</v>
      </c>
      <c r="C209" t="s">
        <v>3152</v>
      </c>
      <c r="D209" s="19" t="s">
        <v>1815</v>
      </c>
      <c r="E209" s="19" t="s">
        <v>1816</v>
      </c>
      <c r="F209" s="19" t="s">
        <v>508</v>
      </c>
      <c r="G209" s="19" t="s">
        <v>1817</v>
      </c>
      <c r="H209" s="6">
        <v>62022348</v>
      </c>
      <c r="I209" s="19" t="s">
        <v>33</v>
      </c>
      <c r="J209" s="12" t="s">
        <v>86</v>
      </c>
      <c r="K209" s="153" t="s">
        <v>1818</v>
      </c>
      <c r="L209" s="167">
        <v>300000</v>
      </c>
      <c r="M209" s="168">
        <f t="shared" si="12"/>
        <v>957</v>
      </c>
      <c r="N209" s="168">
        <v>229960.38</v>
      </c>
      <c r="O209" s="169">
        <f t="shared" si="13"/>
        <v>733.57361220000007</v>
      </c>
      <c r="P209" s="170">
        <f t="shared" si="14"/>
        <v>0.76653460000000007</v>
      </c>
      <c r="Q209" s="153">
        <f t="shared" si="15"/>
        <v>47216</v>
      </c>
    </row>
    <row r="210" spans="1:17" customFormat="1" ht="13.8" x14ac:dyDescent="0.25">
      <c r="A210" s="19">
        <v>1182</v>
      </c>
      <c r="B210" s="6">
        <v>1182</v>
      </c>
      <c r="C210" t="s">
        <v>3152</v>
      </c>
      <c r="D210" s="19" t="s">
        <v>1966</v>
      </c>
      <c r="E210" s="19" t="s">
        <v>1967</v>
      </c>
      <c r="F210" s="19" t="s">
        <v>508</v>
      </c>
      <c r="G210" s="19" t="s">
        <v>1968</v>
      </c>
      <c r="H210" s="6">
        <v>62022355</v>
      </c>
      <c r="I210" s="19" t="s">
        <v>33</v>
      </c>
      <c r="J210" s="12" t="s">
        <v>86</v>
      </c>
      <c r="K210" s="153" t="s">
        <v>1818</v>
      </c>
      <c r="L210" s="167">
        <v>300000</v>
      </c>
      <c r="M210" s="168">
        <f t="shared" si="12"/>
        <v>957</v>
      </c>
      <c r="N210" s="168">
        <v>277984.14</v>
      </c>
      <c r="O210" s="169">
        <f t="shared" si="13"/>
        <v>886.76940660000002</v>
      </c>
      <c r="P210" s="170">
        <f t="shared" si="14"/>
        <v>0.92661380000000004</v>
      </c>
      <c r="Q210" s="153">
        <f t="shared" si="15"/>
        <v>47216</v>
      </c>
    </row>
    <row r="211" spans="1:17" customFormat="1" ht="13.8" x14ac:dyDescent="0.25">
      <c r="A211" s="19">
        <v>1182</v>
      </c>
      <c r="B211" s="6">
        <v>1182</v>
      </c>
      <c r="C211" t="s">
        <v>3152</v>
      </c>
      <c r="D211" s="19" t="s">
        <v>1883</v>
      </c>
      <c r="E211" s="19" t="s">
        <v>1884</v>
      </c>
      <c r="F211" s="19" t="s">
        <v>670</v>
      </c>
      <c r="G211" s="19" t="s">
        <v>1885</v>
      </c>
      <c r="H211" s="6">
        <v>62022389</v>
      </c>
      <c r="I211" s="19" t="s">
        <v>33</v>
      </c>
      <c r="J211" s="12" t="s">
        <v>86</v>
      </c>
      <c r="K211" s="153" t="s">
        <v>1886</v>
      </c>
      <c r="L211" s="167">
        <v>300000</v>
      </c>
      <c r="M211" s="168">
        <f t="shared" si="12"/>
        <v>957</v>
      </c>
      <c r="N211" s="168">
        <v>285000</v>
      </c>
      <c r="O211" s="169">
        <f t="shared" si="13"/>
        <v>909.15</v>
      </c>
      <c r="P211" s="170">
        <f t="shared" si="14"/>
        <v>0.95</v>
      </c>
      <c r="Q211" s="153">
        <f t="shared" si="15"/>
        <v>47249</v>
      </c>
    </row>
    <row r="212" spans="1:17" customFormat="1" ht="13.8" x14ac:dyDescent="0.25">
      <c r="A212" s="19">
        <v>1182</v>
      </c>
      <c r="B212" s="6">
        <v>1182</v>
      </c>
      <c r="C212" t="s">
        <v>3152</v>
      </c>
      <c r="D212" s="19" t="s">
        <v>3331</v>
      </c>
      <c r="E212" s="19" t="s">
        <v>3332</v>
      </c>
      <c r="F212" s="19" t="s">
        <v>143</v>
      </c>
      <c r="G212" s="19" t="s">
        <v>2004</v>
      </c>
      <c r="H212" s="6">
        <v>62022439</v>
      </c>
      <c r="I212" s="19" t="s">
        <v>33</v>
      </c>
      <c r="J212" s="12" t="s">
        <v>589</v>
      </c>
      <c r="K212" s="153" t="s">
        <v>2005</v>
      </c>
      <c r="L212" s="167">
        <v>200000</v>
      </c>
      <c r="M212" s="168">
        <f t="shared" si="12"/>
        <v>749.09999999999991</v>
      </c>
      <c r="N212" s="168">
        <v>94400</v>
      </c>
      <c r="O212" s="169">
        <f t="shared" si="13"/>
        <v>353.5752</v>
      </c>
      <c r="P212" s="170">
        <f t="shared" si="14"/>
        <v>0.47199999999999998</v>
      </c>
      <c r="Q212" s="153">
        <f t="shared" si="15"/>
        <v>47305</v>
      </c>
    </row>
    <row r="213" spans="1:17" customFormat="1" ht="13.8" x14ac:dyDescent="0.25">
      <c r="A213" s="19">
        <v>1182</v>
      </c>
      <c r="B213" s="6">
        <v>1182</v>
      </c>
      <c r="C213" t="s">
        <v>3152</v>
      </c>
      <c r="D213" s="19" t="s">
        <v>1795</v>
      </c>
      <c r="E213" s="19" t="s">
        <v>1796</v>
      </c>
      <c r="F213" s="19" t="s">
        <v>670</v>
      </c>
      <c r="G213" s="19" t="s">
        <v>1797</v>
      </c>
      <c r="H213" s="6">
        <v>62022447</v>
      </c>
      <c r="I213" s="19" t="s">
        <v>33</v>
      </c>
      <c r="J213" s="12" t="s">
        <v>86</v>
      </c>
      <c r="K213" s="153" t="s">
        <v>1425</v>
      </c>
      <c r="L213" s="167">
        <v>400000</v>
      </c>
      <c r="M213" s="168">
        <f t="shared" si="12"/>
        <v>1276</v>
      </c>
      <c r="N213" s="168">
        <v>399960</v>
      </c>
      <c r="O213" s="169">
        <f t="shared" si="13"/>
        <v>1275.8724</v>
      </c>
      <c r="P213" s="170">
        <f t="shared" si="14"/>
        <v>0.99990000000000001</v>
      </c>
      <c r="Q213" s="153">
        <f t="shared" si="15"/>
        <v>47308</v>
      </c>
    </row>
    <row r="214" spans="1:17" customFormat="1" ht="13.8" x14ac:dyDescent="0.25">
      <c r="A214" s="19">
        <v>1182</v>
      </c>
      <c r="B214" s="6">
        <v>1182</v>
      </c>
      <c r="C214" t="s">
        <v>3152</v>
      </c>
      <c r="D214" s="19" t="s">
        <v>1819</v>
      </c>
      <c r="E214" s="19" t="s">
        <v>1816</v>
      </c>
      <c r="F214" s="19" t="s">
        <v>508</v>
      </c>
      <c r="G214" s="19" t="s">
        <v>1820</v>
      </c>
      <c r="H214" s="6">
        <v>62022504</v>
      </c>
      <c r="I214" s="19" t="s">
        <v>33</v>
      </c>
      <c r="J214" s="12" t="s">
        <v>86</v>
      </c>
      <c r="K214" s="153" t="s">
        <v>1821</v>
      </c>
      <c r="L214" s="167">
        <v>300000</v>
      </c>
      <c r="M214" s="168">
        <f t="shared" si="12"/>
        <v>957</v>
      </c>
      <c r="N214" s="168">
        <v>227808.53999999998</v>
      </c>
      <c r="O214" s="169">
        <f t="shared" si="13"/>
        <v>726.70924259999993</v>
      </c>
      <c r="P214" s="170">
        <f t="shared" si="14"/>
        <v>0.75936179999999998</v>
      </c>
      <c r="Q214" s="153">
        <f t="shared" si="15"/>
        <v>47336</v>
      </c>
    </row>
    <row r="215" spans="1:17" customFormat="1" ht="13.8" x14ac:dyDescent="0.25">
      <c r="A215" s="19">
        <v>1182</v>
      </c>
      <c r="B215" s="6">
        <v>1182</v>
      </c>
      <c r="C215" t="s">
        <v>3152</v>
      </c>
      <c r="D215" s="19" t="s">
        <v>1887</v>
      </c>
      <c r="E215" s="19" t="s">
        <v>1888</v>
      </c>
      <c r="F215" s="19" t="s">
        <v>670</v>
      </c>
      <c r="G215" s="19" t="s">
        <v>1889</v>
      </c>
      <c r="H215" s="6">
        <v>62022744</v>
      </c>
      <c r="I215" s="19" t="s">
        <v>33</v>
      </c>
      <c r="J215" s="12" t="s">
        <v>86</v>
      </c>
      <c r="K215" s="153" t="s">
        <v>1890</v>
      </c>
      <c r="L215" s="167">
        <v>300000</v>
      </c>
      <c r="M215" s="168">
        <f t="shared" si="12"/>
        <v>957</v>
      </c>
      <c r="N215" s="168">
        <v>300000</v>
      </c>
      <c r="O215" s="169">
        <f t="shared" si="13"/>
        <v>957</v>
      </c>
      <c r="P215" s="170">
        <f t="shared" si="14"/>
        <v>1</v>
      </c>
      <c r="Q215" s="153">
        <f t="shared" si="15"/>
        <v>47424</v>
      </c>
    </row>
    <row r="216" spans="1:17" customFormat="1" ht="13.8" x14ac:dyDescent="0.25">
      <c r="A216" s="19">
        <v>1182</v>
      </c>
      <c r="B216" s="6">
        <v>1182</v>
      </c>
      <c r="C216" t="s">
        <v>3152</v>
      </c>
      <c r="D216" s="19" t="s">
        <v>1862</v>
      </c>
      <c r="E216" s="19" t="s">
        <v>1863</v>
      </c>
      <c r="F216" s="19" t="s">
        <v>670</v>
      </c>
      <c r="G216" s="19" t="s">
        <v>1867</v>
      </c>
      <c r="H216" s="6">
        <v>620101031</v>
      </c>
      <c r="I216" s="19" t="s">
        <v>33</v>
      </c>
      <c r="J216" s="12" t="s">
        <v>86</v>
      </c>
      <c r="K216" s="153" t="s">
        <v>1702</v>
      </c>
      <c r="L216" s="173">
        <v>300000</v>
      </c>
      <c r="M216" s="174">
        <f t="shared" si="12"/>
        <v>957</v>
      </c>
      <c r="N216" s="174">
        <v>33000</v>
      </c>
      <c r="O216" s="172">
        <f t="shared" si="13"/>
        <v>105.27</v>
      </c>
      <c r="P216" s="175">
        <f t="shared" si="14"/>
        <v>0.11</v>
      </c>
      <c r="Q216" s="153">
        <f t="shared" si="15"/>
        <v>45115</v>
      </c>
    </row>
    <row r="217" spans="1:17" customFormat="1" ht="13.8" x14ac:dyDescent="0.25">
      <c r="A217" s="6">
        <v>969</v>
      </c>
      <c r="B217" s="6">
        <v>969</v>
      </c>
      <c r="C217" t="s">
        <v>3152</v>
      </c>
      <c r="D217" s="19" t="s">
        <v>1758</v>
      </c>
      <c r="E217" s="19" t="s">
        <v>1759</v>
      </c>
      <c r="F217" s="19" t="s">
        <v>143</v>
      </c>
      <c r="G217" s="19" t="s">
        <v>1758</v>
      </c>
      <c r="H217" s="6">
        <v>18952</v>
      </c>
      <c r="I217" s="19" t="s">
        <v>33</v>
      </c>
      <c r="J217" s="12" t="s">
        <v>34</v>
      </c>
      <c r="K217" s="153" t="s">
        <v>1773</v>
      </c>
      <c r="L217" s="167">
        <v>180000</v>
      </c>
      <c r="M217" s="168">
        <f t="shared" si="12"/>
        <v>180</v>
      </c>
      <c r="N217" s="168">
        <v>29927</v>
      </c>
      <c r="O217" s="169">
        <f t="shared" si="13"/>
        <v>29.927</v>
      </c>
      <c r="P217" s="170">
        <f t="shared" si="14"/>
        <v>0.16626111111111111</v>
      </c>
      <c r="Q217" s="153">
        <f t="shared" si="15"/>
        <v>44541</v>
      </c>
    </row>
    <row r="218" spans="1:17" customFormat="1" ht="13.8" x14ac:dyDescent="0.25">
      <c r="A218" s="6">
        <v>969</v>
      </c>
      <c r="B218" s="6">
        <v>969</v>
      </c>
      <c r="C218" t="s">
        <v>3152</v>
      </c>
      <c r="D218" s="19" t="s">
        <v>1677</v>
      </c>
      <c r="E218" s="19" t="s">
        <v>1678</v>
      </c>
      <c r="F218" s="19" t="s">
        <v>508</v>
      </c>
      <c r="G218" s="19" t="s">
        <v>1679</v>
      </c>
      <c r="H218" s="6">
        <v>50000983</v>
      </c>
      <c r="I218" s="19" t="s">
        <v>33</v>
      </c>
      <c r="J218" s="12" t="s">
        <v>34</v>
      </c>
      <c r="K218" s="153" t="s">
        <v>1681</v>
      </c>
      <c r="L218" s="167">
        <v>300000</v>
      </c>
      <c r="M218" s="168">
        <f t="shared" si="12"/>
        <v>300</v>
      </c>
      <c r="N218" s="168">
        <v>90000</v>
      </c>
      <c r="O218" s="169">
        <f t="shared" si="13"/>
        <v>90</v>
      </c>
      <c r="P218" s="170">
        <f t="shared" si="14"/>
        <v>0.3</v>
      </c>
      <c r="Q218" s="153">
        <f t="shared" si="15"/>
        <v>45235</v>
      </c>
    </row>
    <row r="219" spans="1:17" customFormat="1" ht="13.8" x14ac:dyDescent="0.25">
      <c r="A219" s="6">
        <v>969</v>
      </c>
      <c r="B219" s="6">
        <v>969</v>
      </c>
      <c r="C219" t="s">
        <v>3152</v>
      </c>
      <c r="D219" s="19" t="s">
        <v>1640</v>
      </c>
      <c r="E219" s="19" t="s">
        <v>1641</v>
      </c>
      <c r="F219" s="19" t="s">
        <v>372</v>
      </c>
      <c r="G219" s="19" t="s">
        <v>1771</v>
      </c>
      <c r="H219" s="6">
        <v>60400892</v>
      </c>
      <c r="I219" s="19" t="s">
        <v>33</v>
      </c>
      <c r="J219" s="12" t="s">
        <v>86</v>
      </c>
      <c r="K219" s="153" t="s">
        <v>1772</v>
      </c>
      <c r="L219" s="167">
        <v>375000</v>
      </c>
      <c r="M219" s="168">
        <f t="shared" si="12"/>
        <v>1196.25</v>
      </c>
      <c r="N219" s="168">
        <v>62547</v>
      </c>
      <c r="O219" s="169">
        <f t="shared" si="13"/>
        <v>199.52492999999998</v>
      </c>
      <c r="P219" s="170">
        <f t="shared" si="14"/>
        <v>0.166792</v>
      </c>
      <c r="Q219" s="153">
        <f t="shared" si="15"/>
        <v>44023</v>
      </c>
    </row>
    <row r="220" spans="1:17" customFormat="1" ht="13.8" x14ac:dyDescent="0.25">
      <c r="A220" s="6">
        <v>969</v>
      </c>
      <c r="B220" s="6">
        <v>969</v>
      </c>
      <c r="C220" t="s">
        <v>3152</v>
      </c>
      <c r="D220" s="19" t="s">
        <v>1673</v>
      </c>
      <c r="E220" s="19" t="s">
        <v>1674</v>
      </c>
      <c r="F220" s="19" t="s">
        <v>508</v>
      </c>
      <c r="G220" s="19" t="s">
        <v>1673</v>
      </c>
      <c r="H220" s="6">
        <v>60401809</v>
      </c>
      <c r="I220" s="19" t="s">
        <v>33</v>
      </c>
      <c r="J220" s="12" t="s">
        <v>86</v>
      </c>
      <c r="K220" s="153" t="s">
        <v>1676</v>
      </c>
      <c r="L220" s="167">
        <v>100000</v>
      </c>
      <c r="M220" s="168">
        <f t="shared" si="12"/>
        <v>319</v>
      </c>
      <c r="N220" s="168">
        <v>1000</v>
      </c>
      <c r="O220" s="169">
        <f t="shared" si="13"/>
        <v>3.19</v>
      </c>
      <c r="P220" s="170">
        <f t="shared" si="14"/>
        <v>0.01</v>
      </c>
      <c r="Q220" s="153">
        <f t="shared" si="15"/>
        <v>43888</v>
      </c>
    </row>
    <row r="221" spans="1:17" customFormat="1" ht="13.8" x14ac:dyDescent="0.25">
      <c r="A221" s="6">
        <v>969</v>
      </c>
      <c r="B221" s="6">
        <v>969</v>
      </c>
      <c r="C221" t="s">
        <v>3152</v>
      </c>
      <c r="D221" s="19" t="s">
        <v>1716</v>
      </c>
      <c r="E221" s="19" t="s">
        <v>1717</v>
      </c>
      <c r="F221" s="19" t="s">
        <v>508</v>
      </c>
      <c r="G221" s="19" t="s">
        <v>1718</v>
      </c>
      <c r="H221" s="6">
        <v>60406600</v>
      </c>
      <c r="I221" s="19" t="s">
        <v>33</v>
      </c>
      <c r="J221" s="12" t="s">
        <v>86</v>
      </c>
      <c r="K221" s="153" t="s">
        <v>1720</v>
      </c>
      <c r="L221" s="167">
        <v>100000</v>
      </c>
      <c r="M221" s="168">
        <f t="shared" si="12"/>
        <v>319</v>
      </c>
      <c r="N221" s="168">
        <v>7998</v>
      </c>
      <c r="O221" s="169">
        <f t="shared" si="13"/>
        <v>25.51362</v>
      </c>
      <c r="P221" s="170">
        <f t="shared" si="14"/>
        <v>7.9979999999999996E-2</v>
      </c>
      <c r="Q221" s="153">
        <f t="shared" si="15"/>
        <v>43972</v>
      </c>
    </row>
    <row r="222" spans="1:17" customFormat="1" ht="13.8" x14ac:dyDescent="0.25">
      <c r="A222" s="6">
        <v>969</v>
      </c>
      <c r="B222" s="6">
        <v>969</v>
      </c>
      <c r="C222" t="s">
        <v>3152</v>
      </c>
      <c r="D222" s="19" t="s">
        <v>1668</v>
      </c>
      <c r="E222" s="19" t="s">
        <v>1669</v>
      </c>
      <c r="F222" s="19" t="s">
        <v>143</v>
      </c>
      <c r="G222" s="19" t="s">
        <v>1670</v>
      </c>
      <c r="H222" s="6">
        <v>62001189</v>
      </c>
      <c r="I222" s="19" t="s">
        <v>33</v>
      </c>
      <c r="J222" s="12" t="s">
        <v>86</v>
      </c>
      <c r="K222" s="153" t="s">
        <v>1672</v>
      </c>
      <c r="L222" s="167">
        <v>50000</v>
      </c>
      <c r="M222" s="168">
        <f t="shared" si="12"/>
        <v>159.5</v>
      </c>
      <c r="N222" s="168">
        <v>2750</v>
      </c>
      <c r="O222" s="169">
        <f t="shared" si="13"/>
        <v>8.7724999999999991</v>
      </c>
      <c r="P222" s="170">
        <f t="shared" si="14"/>
        <v>5.5E-2</v>
      </c>
      <c r="Q222" s="153">
        <f t="shared" si="15"/>
        <v>44291</v>
      </c>
    </row>
    <row r="223" spans="1:17" customFormat="1" ht="13.8" x14ac:dyDescent="0.25">
      <c r="A223" s="6">
        <v>969</v>
      </c>
      <c r="B223" s="6">
        <v>969</v>
      </c>
      <c r="C223" t="s">
        <v>3152</v>
      </c>
      <c r="D223" s="19" t="s">
        <v>1690</v>
      </c>
      <c r="E223" s="19" t="s">
        <v>1691</v>
      </c>
      <c r="F223" s="19" t="s">
        <v>143</v>
      </c>
      <c r="G223" s="19" t="s">
        <v>1693</v>
      </c>
      <c r="H223" s="6">
        <v>62002785</v>
      </c>
      <c r="I223" s="19" t="s">
        <v>33</v>
      </c>
      <c r="J223" s="12" t="s">
        <v>86</v>
      </c>
      <c r="K223" s="153" t="s">
        <v>1694</v>
      </c>
      <c r="L223" s="167">
        <v>50000</v>
      </c>
      <c r="M223" s="168">
        <f t="shared" si="12"/>
        <v>159.5</v>
      </c>
      <c r="N223" s="168">
        <v>1125</v>
      </c>
      <c r="O223" s="169">
        <f t="shared" si="13"/>
        <v>3.5887500000000001</v>
      </c>
      <c r="P223" s="170">
        <f t="shared" si="14"/>
        <v>2.2499999999999999E-2</v>
      </c>
      <c r="Q223" s="153">
        <f t="shared" si="15"/>
        <v>44420</v>
      </c>
    </row>
    <row r="224" spans="1:17" customFormat="1" ht="13.8" x14ac:dyDescent="0.25">
      <c r="A224" s="6">
        <v>969</v>
      </c>
      <c r="B224" s="6">
        <v>969</v>
      </c>
      <c r="C224" t="s">
        <v>3152</v>
      </c>
      <c r="D224" s="19" t="s">
        <v>1747</v>
      </c>
      <c r="E224" s="19" t="s">
        <v>1748</v>
      </c>
      <c r="F224" s="19" t="s">
        <v>508</v>
      </c>
      <c r="G224" s="19" t="s">
        <v>1749</v>
      </c>
      <c r="H224" s="6">
        <v>62007349</v>
      </c>
      <c r="I224" s="19" t="s">
        <v>33</v>
      </c>
      <c r="J224" s="12" t="s">
        <v>86</v>
      </c>
      <c r="K224" s="153" t="s">
        <v>1750</v>
      </c>
      <c r="L224" s="167">
        <v>100000</v>
      </c>
      <c r="M224" s="168">
        <f t="shared" si="12"/>
        <v>319</v>
      </c>
      <c r="N224" s="168">
        <v>9999</v>
      </c>
      <c r="O224" s="169">
        <f t="shared" si="13"/>
        <v>31.896810000000002</v>
      </c>
      <c r="P224" s="170">
        <f t="shared" si="14"/>
        <v>9.9989999999999996E-2</v>
      </c>
      <c r="Q224" s="153">
        <f t="shared" si="15"/>
        <v>44709</v>
      </c>
    </row>
    <row r="225" spans="1:17" customFormat="1" ht="13.8" x14ac:dyDescent="0.25">
      <c r="A225" s="6">
        <v>969</v>
      </c>
      <c r="B225" s="6">
        <v>969</v>
      </c>
      <c r="C225" t="s">
        <v>3152</v>
      </c>
      <c r="D225" s="19" t="s">
        <v>1640</v>
      </c>
      <c r="E225" s="19" t="s">
        <v>1641</v>
      </c>
      <c r="F225" s="19" t="s">
        <v>372</v>
      </c>
      <c r="G225" s="19" t="s">
        <v>1642</v>
      </c>
      <c r="H225" s="6">
        <v>62018312</v>
      </c>
      <c r="I225" s="19" t="s">
        <v>33</v>
      </c>
      <c r="J225" s="12" t="s">
        <v>86</v>
      </c>
      <c r="K225" s="153" t="s">
        <v>1644</v>
      </c>
      <c r="L225" s="167">
        <v>200000</v>
      </c>
      <c r="M225" s="168">
        <f t="shared" si="12"/>
        <v>638</v>
      </c>
      <c r="N225" s="168">
        <v>74720</v>
      </c>
      <c r="O225" s="169">
        <f t="shared" si="13"/>
        <v>238.35679999999999</v>
      </c>
      <c r="P225" s="170">
        <f t="shared" si="14"/>
        <v>0.37359999999999999</v>
      </c>
      <c r="Q225" s="153">
        <f t="shared" si="15"/>
        <v>45800</v>
      </c>
    </row>
    <row r="226" spans="1:17" customFormat="1" ht="13.8" x14ac:dyDescent="0.25">
      <c r="A226" s="6">
        <v>969</v>
      </c>
      <c r="B226" s="6">
        <v>969</v>
      </c>
      <c r="C226" t="s">
        <v>3152</v>
      </c>
      <c r="D226" s="19" t="s">
        <v>1822</v>
      </c>
      <c r="E226" s="19" t="s">
        <v>1823</v>
      </c>
      <c r="F226" s="19" t="s">
        <v>508</v>
      </c>
      <c r="G226" s="19" t="s">
        <v>1824</v>
      </c>
      <c r="H226" s="6">
        <v>60419041</v>
      </c>
      <c r="I226" s="19" t="s">
        <v>33</v>
      </c>
      <c r="J226" s="12" t="s">
        <v>86</v>
      </c>
      <c r="K226" s="153" t="s">
        <v>1825</v>
      </c>
      <c r="L226" s="167">
        <v>100000</v>
      </c>
      <c r="M226" s="168">
        <f t="shared" si="12"/>
        <v>319</v>
      </c>
      <c r="N226" s="168">
        <v>9000</v>
      </c>
      <c r="O226" s="169">
        <f t="shared" si="13"/>
        <v>28.71</v>
      </c>
      <c r="P226" s="170">
        <f t="shared" si="14"/>
        <v>0.09</v>
      </c>
      <c r="Q226" s="153">
        <f t="shared" si="15"/>
        <v>44170</v>
      </c>
    </row>
    <row r="227" spans="1:17" customFormat="1" ht="13.8" x14ac:dyDescent="0.25">
      <c r="A227" s="6">
        <v>969</v>
      </c>
      <c r="B227" s="6">
        <v>969</v>
      </c>
      <c r="C227" t="s">
        <v>3152</v>
      </c>
      <c r="D227" s="19" t="s">
        <v>1862</v>
      </c>
      <c r="E227" s="19" t="s">
        <v>1863</v>
      </c>
      <c r="F227" s="19" t="s">
        <v>670</v>
      </c>
      <c r="G227" s="19" t="s">
        <v>1864</v>
      </c>
      <c r="H227" s="6">
        <v>62003800</v>
      </c>
      <c r="I227" s="19" t="s">
        <v>33</v>
      </c>
      <c r="J227" s="12" t="s">
        <v>86</v>
      </c>
      <c r="K227" s="153" t="s">
        <v>1866</v>
      </c>
      <c r="L227" s="167">
        <v>160000</v>
      </c>
      <c r="M227" s="168">
        <f t="shared" si="12"/>
        <v>510.4</v>
      </c>
      <c r="N227" s="168">
        <v>24000</v>
      </c>
      <c r="O227" s="169">
        <f t="shared" si="13"/>
        <v>76.56</v>
      </c>
      <c r="P227" s="170">
        <f t="shared" si="14"/>
        <v>0.15</v>
      </c>
      <c r="Q227" s="153">
        <f t="shared" si="15"/>
        <v>44497</v>
      </c>
    </row>
    <row r="228" spans="1:17" customFormat="1" ht="13.8" x14ac:dyDescent="0.25">
      <c r="A228" s="6">
        <v>969</v>
      </c>
      <c r="B228" s="6">
        <v>969</v>
      </c>
      <c r="C228" t="s">
        <v>3152</v>
      </c>
      <c r="D228" s="19" t="s">
        <v>1959</v>
      </c>
      <c r="E228" s="19" t="s">
        <v>1960</v>
      </c>
      <c r="F228" s="19" t="s">
        <v>508</v>
      </c>
      <c r="G228" s="19" t="s">
        <v>1961</v>
      </c>
      <c r="H228" s="6">
        <v>62009204</v>
      </c>
      <c r="I228" s="19" t="s">
        <v>33</v>
      </c>
      <c r="J228" s="12" t="s">
        <v>86</v>
      </c>
      <c r="K228" s="153" t="s">
        <v>1962</v>
      </c>
      <c r="L228" s="167">
        <v>80000</v>
      </c>
      <c r="M228" s="168">
        <f t="shared" si="12"/>
        <v>255.2</v>
      </c>
      <c r="N228" s="168">
        <v>6941</v>
      </c>
      <c r="O228" s="169">
        <f t="shared" si="13"/>
        <v>22.14179</v>
      </c>
      <c r="P228" s="170">
        <f t="shared" si="14"/>
        <v>8.6762500000000006E-2</v>
      </c>
      <c r="Q228" s="153">
        <f t="shared" si="15"/>
        <v>44842</v>
      </c>
    </row>
    <row r="229" spans="1:17" customFormat="1" ht="13.8" x14ac:dyDescent="0.25">
      <c r="A229" s="6">
        <v>969</v>
      </c>
      <c r="B229" s="6">
        <v>969</v>
      </c>
      <c r="C229" t="s">
        <v>3152</v>
      </c>
      <c r="D229" s="19" t="s">
        <v>1976</v>
      </c>
      <c r="E229" s="19" t="s">
        <v>1977</v>
      </c>
      <c r="F229" s="19" t="s">
        <v>508</v>
      </c>
      <c r="G229" s="19" t="s">
        <v>1978</v>
      </c>
      <c r="H229" s="6">
        <v>62010137</v>
      </c>
      <c r="I229" s="19" t="s">
        <v>33</v>
      </c>
      <c r="J229" s="12" t="s">
        <v>86</v>
      </c>
      <c r="K229" s="153" t="s">
        <v>1979</v>
      </c>
      <c r="L229" s="167">
        <v>80000</v>
      </c>
      <c r="M229" s="168">
        <f t="shared" si="12"/>
        <v>255.2</v>
      </c>
      <c r="N229" s="168">
        <v>19781</v>
      </c>
      <c r="O229" s="169">
        <f t="shared" si="13"/>
        <v>63.101389999999995</v>
      </c>
      <c r="P229" s="170">
        <f t="shared" si="14"/>
        <v>0.2472625</v>
      </c>
      <c r="Q229" s="153">
        <f t="shared" si="15"/>
        <v>44906</v>
      </c>
    </row>
    <row r="230" spans="1:17" customFormat="1" ht="13.8" x14ac:dyDescent="0.25">
      <c r="A230" s="6">
        <v>969</v>
      </c>
      <c r="B230" s="6">
        <v>969</v>
      </c>
      <c r="C230" t="s">
        <v>3152</v>
      </c>
      <c r="D230" s="19" t="s">
        <v>1862</v>
      </c>
      <c r="E230" s="19" t="s">
        <v>1863</v>
      </c>
      <c r="F230" s="19" t="s">
        <v>670</v>
      </c>
      <c r="G230" s="19" t="s">
        <v>1868</v>
      </c>
      <c r="H230" s="6">
        <v>62014857</v>
      </c>
      <c r="I230" s="19" t="s">
        <v>33</v>
      </c>
      <c r="J230" s="12" t="s">
        <v>86</v>
      </c>
      <c r="K230" s="153" t="s">
        <v>1869</v>
      </c>
      <c r="L230" s="167">
        <v>80000</v>
      </c>
      <c r="M230" s="168">
        <f t="shared" si="12"/>
        <v>255.2</v>
      </c>
      <c r="N230" s="168">
        <v>14400</v>
      </c>
      <c r="O230" s="169">
        <f t="shared" si="13"/>
        <v>45.936</v>
      </c>
      <c r="P230" s="170">
        <f t="shared" si="14"/>
        <v>0.18</v>
      </c>
      <c r="Q230" s="153">
        <f t="shared" si="15"/>
        <v>45268</v>
      </c>
    </row>
    <row r="231" spans="1:17" customFormat="1" ht="13.8" x14ac:dyDescent="0.25">
      <c r="A231" s="6">
        <v>969</v>
      </c>
      <c r="B231" s="6">
        <v>969</v>
      </c>
      <c r="C231" t="s">
        <v>3152</v>
      </c>
      <c r="D231" s="19" t="s">
        <v>1826</v>
      </c>
      <c r="E231" s="19" t="s">
        <v>1827</v>
      </c>
      <c r="F231" s="19" t="s">
        <v>508</v>
      </c>
      <c r="G231" s="19" t="s">
        <v>1828</v>
      </c>
      <c r="H231" s="6">
        <v>62016654</v>
      </c>
      <c r="I231" s="19" t="s">
        <v>33</v>
      </c>
      <c r="J231" s="12" t="s">
        <v>86</v>
      </c>
      <c r="K231" s="153" t="s">
        <v>1829</v>
      </c>
      <c r="L231" s="167">
        <v>120000</v>
      </c>
      <c r="M231" s="168">
        <f t="shared" si="12"/>
        <v>382.8</v>
      </c>
      <c r="N231" s="168">
        <v>21600</v>
      </c>
      <c r="O231" s="169">
        <f t="shared" si="13"/>
        <v>68.903999999999996</v>
      </c>
      <c r="P231" s="170">
        <f t="shared" si="14"/>
        <v>0.18</v>
      </c>
      <c r="Q231" s="153">
        <f t="shared" si="15"/>
        <v>45445</v>
      </c>
    </row>
    <row r="232" spans="1:17" customFormat="1" ht="13.8" x14ac:dyDescent="0.25">
      <c r="A232" s="6">
        <v>969</v>
      </c>
      <c r="B232" s="6">
        <v>969</v>
      </c>
      <c r="C232" t="s">
        <v>3152</v>
      </c>
      <c r="D232" s="19" t="s">
        <v>1862</v>
      </c>
      <c r="E232" s="19" t="s">
        <v>1863</v>
      </c>
      <c r="F232" s="19" t="s">
        <v>670</v>
      </c>
      <c r="G232" s="19" t="s">
        <v>1877</v>
      </c>
      <c r="H232" s="6">
        <v>62017678</v>
      </c>
      <c r="I232" s="19" t="s">
        <v>33</v>
      </c>
      <c r="J232" s="12" t="s">
        <v>86</v>
      </c>
      <c r="K232" s="153" t="s">
        <v>1878</v>
      </c>
      <c r="L232" s="167">
        <v>160000</v>
      </c>
      <c r="M232" s="168">
        <f t="shared" si="12"/>
        <v>510.4</v>
      </c>
      <c r="N232" s="168">
        <v>4800</v>
      </c>
      <c r="O232" s="169">
        <f t="shared" si="13"/>
        <v>15.311999999999999</v>
      </c>
      <c r="P232" s="170">
        <f t="shared" si="14"/>
        <v>0.03</v>
      </c>
      <c r="Q232" s="153">
        <f t="shared" si="15"/>
        <v>45627</v>
      </c>
    </row>
    <row r="233" spans="1:17" customFormat="1" ht="13.8" x14ac:dyDescent="0.25">
      <c r="A233" s="6">
        <v>969</v>
      </c>
      <c r="B233" s="6">
        <v>969</v>
      </c>
      <c r="C233" t="s">
        <v>3152</v>
      </c>
      <c r="D233" s="19" t="s">
        <v>1834</v>
      </c>
      <c r="E233" s="19" t="s">
        <v>1835</v>
      </c>
      <c r="F233" s="19" t="s">
        <v>670</v>
      </c>
      <c r="G233" s="19" t="s">
        <v>1836</v>
      </c>
      <c r="H233" s="6">
        <v>62018064</v>
      </c>
      <c r="I233" s="19" t="s">
        <v>33</v>
      </c>
      <c r="J233" s="12" t="s">
        <v>86</v>
      </c>
      <c r="K233" s="153" t="s">
        <v>1583</v>
      </c>
      <c r="L233" s="167">
        <v>100000</v>
      </c>
      <c r="M233" s="168">
        <f t="shared" si="12"/>
        <v>319</v>
      </c>
      <c r="N233" s="168">
        <v>12325</v>
      </c>
      <c r="O233" s="169">
        <f t="shared" si="13"/>
        <v>39.316749999999999</v>
      </c>
      <c r="P233" s="170">
        <f t="shared" si="14"/>
        <v>0.12325</v>
      </c>
      <c r="Q233" s="153">
        <f t="shared" si="15"/>
        <v>45740</v>
      </c>
    </row>
    <row r="234" spans="1:17" customFormat="1" ht="13.8" x14ac:dyDescent="0.25">
      <c r="A234" s="6">
        <v>969</v>
      </c>
      <c r="B234" s="6">
        <v>969</v>
      </c>
      <c r="C234" t="s">
        <v>3152</v>
      </c>
      <c r="D234" s="19" t="s">
        <v>1862</v>
      </c>
      <c r="E234" s="19" t="s">
        <v>1863</v>
      </c>
      <c r="F234" s="19" t="s">
        <v>670</v>
      </c>
      <c r="G234" s="19" t="s">
        <v>1867</v>
      </c>
      <c r="H234" s="6">
        <v>620101031</v>
      </c>
      <c r="I234" s="19" t="s">
        <v>33</v>
      </c>
      <c r="J234" s="12" t="s">
        <v>86</v>
      </c>
      <c r="K234" s="153" t="s">
        <v>1702</v>
      </c>
      <c r="L234" s="167">
        <v>80000</v>
      </c>
      <c r="M234" s="168">
        <f t="shared" si="12"/>
        <v>255.2</v>
      </c>
      <c r="N234" s="168">
        <v>8800</v>
      </c>
      <c r="O234" s="169">
        <f t="shared" si="13"/>
        <v>28.072000000000003</v>
      </c>
      <c r="P234" s="170">
        <f t="shared" si="14"/>
        <v>0.11</v>
      </c>
      <c r="Q234" s="153">
        <f t="shared" si="15"/>
        <v>45115</v>
      </c>
    </row>
  </sheetData>
  <sheetProtection formatColumns="0"/>
  <dataConsolidate/>
  <dataValidations count="5">
    <dataValidation type="list" allowBlank="1" showInputMessage="1" showErrorMessage="1" sqref="F2:F234" xr:uid="{B873C7D9-BAE3-4353-95B3-D0EF15C520FB}">
      <formula1>Issuer_Number_Fund</formula1>
    </dataValidation>
    <dataValidation type="list" allowBlank="1" showInputMessage="1" showErrorMessage="1" sqref="I2:I234" xr:uid="{341EC759-C869-4A9E-A556-16502D4DC8DD}">
      <formula1>Type_of_Security_ID_Fund</formula1>
    </dataValidation>
    <dataValidation type="list" allowBlank="1" showInputMessage="1" showErrorMessage="1" sqref="O2:O234" xr:uid="{5F81A255-C98D-4DA7-8350-03E7C28F03C4}">
      <formula1>Country_list_funds</formula1>
    </dataValidation>
    <dataValidation type="list" allowBlank="1" showInputMessage="1" showErrorMessage="1" sqref="P2:P234" xr:uid="{E8E27730-CBA2-4D8E-A8D8-3F86123EC275}">
      <formula1>Holding_interest</formula1>
    </dataValidation>
    <dataValidation type="list" allowBlank="1" showInputMessage="1" showErrorMessage="1" sqref="M2:N234" xr:uid="{11DA2BAC-0AD2-4EA4-A487-A9A432F74EB7}">
      <formula1>Country_list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3.8" x14ac:dyDescent="0.25"/>
  <cols>
    <col min="1" max="1" width="29.5" style="6" customWidth="1"/>
    <col min="2" max="2" width="30.3984375" customWidth="1"/>
    <col min="3" max="3" width="90.8984375" style="9" customWidth="1"/>
    <col min="4" max="4" width="68.8984375" style="6" customWidth="1"/>
    <col min="5" max="5" width="29.69921875" bestFit="1" customWidth="1"/>
    <col min="6" max="6" width="9" hidden="1" customWidth="1"/>
    <col min="7" max="16384" width="9" hidden="1"/>
  </cols>
  <sheetData>
    <row r="1" spans="1:5" s="39" customFormat="1" ht="41.4" x14ac:dyDescent="0.25">
      <c r="A1" s="38" t="s">
        <v>2449</v>
      </c>
      <c r="B1" s="38" t="s">
        <v>2450</v>
      </c>
      <c r="C1" s="38" t="s">
        <v>2451</v>
      </c>
      <c r="D1" s="38" t="s">
        <v>2452</v>
      </c>
      <c r="E1"/>
    </row>
    <row r="2" spans="1:5" x14ac:dyDescent="0.25">
      <c r="A2" s="73"/>
      <c r="B2" s="73" t="s">
        <v>2453</v>
      </c>
      <c r="C2" s="15" t="s">
        <v>30</v>
      </c>
      <c r="D2" s="15"/>
    </row>
    <row r="3" spans="1:5" x14ac:dyDescent="0.25">
      <c r="A3" s="74"/>
      <c r="B3" s="74"/>
      <c r="C3" s="15" t="s">
        <v>82</v>
      </c>
      <c r="D3" s="15"/>
    </row>
    <row r="4" spans="1:5" ht="41.4" x14ac:dyDescent="0.25">
      <c r="A4" s="66"/>
      <c r="B4" s="87" t="s">
        <v>2454</v>
      </c>
      <c r="C4" s="16" t="s">
        <v>30</v>
      </c>
      <c r="D4" s="16"/>
    </row>
    <row r="5" spans="1:5" x14ac:dyDescent="0.25">
      <c r="A5" s="67"/>
      <c r="B5" s="88"/>
      <c r="C5" s="16" t="s">
        <v>2455</v>
      </c>
      <c r="D5" s="16"/>
    </row>
    <row r="6" spans="1:5" x14ac:dyDescent="0.25">
      <c r="A6" s="67"/>
      <c r="B6" s="88"/>
      <c r="C6" s="16" t="s">
        <v>681</v>
      </c>
      <c r="D6" s="16"/>
    </row>
    <row r="7" spans="1:5" x14ac:dyDescent="0.25">
      <c r="A7" s="67"/>
      <c r="B7" s="88"/>
      <c r="C7" s="16" t="s">
        <v>2456</v>
      </c>
      <c r="D7" s="16"/>
    </row>
    <row r="8" spans="1:5" x14ac:dyDescent="0.25">
      <c r="A8" s="67"/>
      <c r="B8" s="88"/>
      <c r="C8" s="16" t="s">
        <v>2457</v>
      </c>
      <c r="D8" s="16"/>
    </row>
    <row r="9" spans="1:5" x14ac:dyDescent="0.25">
      <c r="A9" s="67"/>
      <c r="B9" s="88"/>
      <c r="C9" s="16" t="s">
        <v>2458</v>
      </c>
      <c r="D9" s="16"/>
    </row>
    <row r="10" spans="1:5" x14ac:dyDescent="0.25">
      <c r="A10" s="67"/>
      <c r="B10" s="88"/>
      <c r="C10" s="16" t="s">
        <v>2459</v>
      </c>
      <c r="D10" s="16"/>
    </row>
    <row r="11" spans="1:5" x14ac:dyDescent="0.25">
      <c r="A11" s="67"/>
      <c r="B11" s="88"/>
      <c r="C11" s="16" t="s">
        <v>2460</v>
      </c>
      <c r="D11" s="16"/>
      <c r="E11" t="s">
        <v>2461</v>
      </c>
    </row>
    <row r="12" spans="1:5" x14ac:dyDescent="0.25">
      <c r="A12" s="67"/>
      <c r="B12" s="88"/>
      <c r="C12" s="16" t="s">
        <v>2462</v>
      </c>
      <c r="D12" s="16"/>
      <c r="E12" t="s">
        <v>2461</v>
      </c>
    </row>
    <row r="13" spans="1:5" x14ac:dyDescent="0.25">
      <c r="A13" s="67"/>
      <c r="B13" s="88"/>
      <c r="C13" s="16" t="s">
        <v>2463</v>
      </c>
      <c r="D13" s="16"/>
    </row>
    <row r="14" spans="1:5" x14ac:dyDescent="0.25">
      <c r="A14" s="67"/>
      <c r="B14" s="88"/>
      <c r="C14" s="16" t="s">
        <v>1649</v>
      </c>
      <c r="D14" s="16"/>
    </row>
    <row r="15" spans="1:5" x14ac:dyDescent="0.25">
      <c r="A15" s="67"/>
      <c r="B15" s="88"/>
      <c r="C15" s="16" t="s">
        <v>2464</v>
      </c>
      <c r="D15" s="16"/>
    </row>
    <row r="16" spans="1:5" x14ac:dyDescent="0.25">
      <c r="A16" s="67"/>
      <c r="B16" s="88"/>
      <c r="C16" s="16" t="s">
        <v>2465</v>
      </c>
      <c r="D16" s="16"/>
    </row>
    <row r="17" spans="1:4" x14ac:dyDescent="0.25">
      <c r="A17" s="67"/>
      <c r="B17" s="88"/>
      <c r="C17" s="16" t="s">
        <v>1161</v>
      </c>
      <c r="D17" s="16"/>
    </row>
    <row r="18" spans="1:4" x14ac:dyDescent="0.25">
      <c r="A18" s="67"/>
      <c r="B18" s="88"/>
      <c r="C18" s="16" t="s">
        <v>2466</v>
      </c>
      <c r="D18" s="16"/>
    </row>
    <row r="19" spans="1:4" x14ac:dyDescent="0.25">
      <c r="A19" s="67"/>
      <c r="B19" s="88"/>
      <c r="C19" s="16" t="s">
        <v>2467</v>
      </c>
      <c r="D19" s="16"/>
    </row>
    <row r="20" spans="1:4" x14ac:dyDescent="0.25">
      <c r="A20" s="67"/>
      <c r="B20" s="88"/>
      <c r="C20" s="16" t="s">
        <v>984</v>
      </c>
      <c r="D20" s="16"/>
    </row>
    <row r="21" spans="1:4" x14ac:dyDescent="0.25">
      <c r="A21" s="67"/>
      <c r="B21" s="88"/>
      <c r="C21" s="16" t="s">
        <v>83</v>
      </c>
      <c r="D21" s="16"/>
    </row>
    <row r="22" spans="1:4" x14ac:dyDescent="0.25">
      <c r="A22" s="67"/>
      <c r="B22" s="88"/>
      <c r="C22" s="16" t="s">
        <v>2468</v>
      </c>
      <c r="D22" s="16"/>
    </row>
    <row r="23" spans="1:4" x14ac:dyDescent="0.25">
      <c r="A23" s="67"/>
      <c r="B23" s="88"/>
      <c r="C23" s="16" t="s">
        <v>2469</v>
      </c>
      <c r="D23" s="16"/>
    </row>
    <row r="24" spans="1:4" x14ac:dyDescent="0.25">
      <c r="A24" s="67"/>
      <c r="B24" s="88"/>
      <c r="C24" s="16" t="s">
        <v>2470</v>
      </c>
      <c r="D24" s="16"/>
    </row>
    <row r="25" spans="1:4" x14ac:dyDescent="0.25">
      <c r="A25" s="67"/>
      <c r="B25" s="88"/>
      <c r="C25" s="16" t="s">
        <v>2471</v>
      </c>
      <c r="D25" s="16"/>
    </row>
    <row r="26" spans="1:4" x14ac:dyDescent="0.25">
      <c r="A26" s="67"/>
      <c r="B26" s="88"/>
      <c r="C26" s="16" t="s">
        <v>2472</v>
      </c>
      <c r="D26" s="16"/>
    </row>
    <row r="27" spans="1:4" x14ac:dyDescent="0.25">
      <c r="A27" s="67"/>
      <c r="B27" s="88"/>
      <c r="C27" s="16" t="s">
        <v>2473</v>
      </c>
      <c r="D27" s="16"/>
    </row>
    <row r="28" spans="1:4" x14ac:dyDescent="0.25">
      <c r="A28" s="67"/>
      <c r="B28" s="88"/>
      <c r="C28" s="16" t="s">
        <v>2474</v>
      </c>
      <c r="D28" s="16"/>
    </row>
    <row r="29" spans="1:4" x14ac:dyDescent="0.25">
      <c r="A29" s="67"/>
      <c r="B29" s="88"/>
      <c r="C29" s="16" t="s">
        <v>2475</v>
      </c>
      <c r="D29" s="16"/>
    </row>
    <row r="30" spans="1:4" x14ac:dyDescent="0.25">
      <c r="A30" s="67"/>
      <c r="B30" s="88"/>
      <c r="C30" s="16" t="s">
        <v>579</v>
      </c>
      <c r="D30" s="16"/>
    </row>
    <row r="31" spans="1:4" x14ac:dyDescent="0.25">
      <c r="A31" s="67"/>
      <c r="B31" s="88"/>
      <c r="C31" s="16" t="s">
        <v>2476</v>
      </c>
      <c r="D31" s="16"/>
    </row>
    <row r="32" spans="1:4" x14ac:dyDescent="0.25">
      <c r="A32" s="67"/>
      <c r="B32" s="88"/>
      <c r="C32" s="16" t="s">
        <v>2477</v>
      </c>
      <c r="D32" s="16"/>
    </row>
    <row r="33" spans="1:5" x14ac:dyDescent="0.25">
      <c r="A33" s="67"/>
      <c r="B33" s="88"/>
      <c r="C33" s="16" t="s">
        <v>2478</v>
      </c>
      <c r="D33" s="16"/>
    </row>
    <row r="34" spans="1:5" x14ac:dyDescent="0.25">
      <c r="A34" s="67"/>
      <c r="B34" s="88"/>
      <c r="C34" s="16" t="s">
        <v>2479</v>
      </c>
      <c r="D34" s="16"/>
    </row>
    <row r="35" spans="1:5" x14ac:dyDescent="0.25">
      <c r="A35" s="67"/>
      <c r="B35" s="88"/>
      <c r="C35" s="16" t="s">
        <v>673</v>
      </c>
      <c r="D35" s="16"/>
    </row>
    <row r="36" spans="1:5" x14ac:dyDescent="0.25">
      <c r="A36" s="67"/>
      <c r="B36" s="88"/>
      <c r="C36" s="16" t="s">
        <v>2480</v>
      </c>
      <c r="D36" s="16"/>
      <c r="E36" t="s">
        <v>2461</v>
      </c>
    </row>
    <row r="37" spans="1:5" x14ac:dyDescent="0.25">
      <c r="A37" s="67"/>
      <c r="B37" s="88"/>
      <c r="C37" s="6" t="s">
        <v>2481</v>
      </c>
      <c r="D37" s="16"/>
      <c r="E37" t="s">
        <v>2461</v>
      </c>
    </row>
    <row r="38" spans="1:5" x14ac:dyDescent="0.25">
      <c r="A38" s="67"/>
      <c r="B38" s="88"/>
      <c r="C38" s="16" t="s">
        <v>2482</v>
      </c>
      <c r="D38" s="16"/>
    </row>
    <row r="39" spans="1:5" x14ac:dyDescent="0.25">
      <c r="A39" s="67"/>
      <c r="B39" s="88"/>
      <c r="C39" s="16" t="s">
        <v>2483</v>
      </c>
      <c r="D39" s="16"/>
    </row>
    <row r="40" spans="1:5" x14ac:dyDescent="0.25">
      <c r="A40" s="67"/>
      <c r="B40" s="88"/>
      <c r="C40" s="16" t="s">
        <v>2484</v>
      </c>
      <c r="D40" s="16"/>
      <c r="E40" t="s">
        <v>2461</v>
      </c>
    </row>
    <row r="41" spans="1:5" x14ac:dyDescent="0.25">
      <c r="A41" s="67"/>
      <c r="B41" s="88"/>
      <c r="C41" s="16" t="s">
        <v>1206</v>
      </c>
      <c r="D41" s="16"/>
    </row>
    <row r="42" spans="1:5" x14ac:dyDescent="0.25">
      <c r="A42" s="67"/>
      <c r="B42" s="88"/>
      <c r="C42" s="16" t="s">
        <v>2485</v>
      </c>
      <c r="D42" s="16"/>
    </row>
    <row r="43" spans="1:5" x14ac:dyDescent="0.25">
      <c r="A43" s="67"/>
      <c r="B43" s="88"/>
      <c r="C43" s="16" t="s">
        <v>2486</v>
      </c>
      <c r="D43" s="16"/>
    </row>
    <row r="44" spans="1:5" x14ac:dyDescent="0.25">
      <c r="A44" s="67"/>
      <c r="B44" s="88"/>
      <c r="C44" s="16" t="s">
        <v>2487</v>
      </c>
      <c r="D44" s="16"/>
    </row>
    <row r="45" spans="1:5" x14ac:dyDescent="0.25">
      <c r="A45" s="67"/>
      <c r="B45" s="88"/>
      <c r="C45" s="16" t="s">
        <v>2488</v>
      </c>
      <c r="D45" s="16"/>
    </row>
    <row r="46" spans="1:5" x14ac:dyDescent="0.25">
      <c r="A46" s="67"/>
      <c r="B46" s="88"/>
      <c r="C46" s="16" t="s">
        <v>2489</v>
      </c>
      <c r="D46" s="16"/>
      <c r="E46" t="s">
        <v>2461</v>
      </c>
    </row>
    <row r="47" spans="1:5" x14ac:dyDescent="0.25">
      <c r="A47" s="67"/>
      <c r="B47" s="88"/>
      <c r="C47" s="16" t="s">
        <v>2490</v>
      </c>
      <c r="D47" s="16"/>
    </row>
    <row r="48" spans="1:5" x14ac:dyDescent="0.25">
      <c r="A48" s="67"/>
      <c r="B48" s="88"/>
      <c r="C48" s="16" t="s">
        <v>2491</v>
      </c>
      <c r="D48" s="16"/>
    </row>
    <row r="49" spans="1:5" x14ac:dyDescent="0.25">
      <c r="A49" s="67"/>
      <c r="B49" s="88"/>
      <c r="C49" s="16" t="s">
        <v>2492</v>
      </c>
      <c r="D49" s="16"/>
    </row>
    <row r="50" spans="1:5" x14ac:dyDescent="0.25">
      <c r="A50" s="67"/>
      <c r="B50" s="88"/>
      <c r="C50" s="16" t="s">
        <v>1342</v>
      </c>
      <c r="D50" s="16"/>
    </row>
    <row r="51" spans="1:5" x14ac:dyDescent="0.25">
      <c r="A51" s="67"/>
      <c r="B51" s="88"/>
      <c r="C51" s="16" t="s">
        <v>2493</v>
      </c>
      <c r="D51" s="16"/>
    </row>
    <row r="52" spans="1:5" x14ac:dyDescent="0.25">
      <c r="A52" s="67"/>
      <c r="B52" s="88"/>
      <c r="C52" s="16" t="s">
        <v>2494</v>
      </c>
      <c r="D52" s="16"/>
    </row>
    <row r="53" spans="1:5" x14ac:dyDescent="0.25">
      <c r="A53" s="67"/>
      <c r="B53" s="88"/>
      <c r="C53" s="16" t="s">
        <v>2495</v>
      </c>
      <c r="D53" s="16"/>
    </row>
    <row r="54" spans="1:5" x14ac:dyDescent="0.25">
      <c r="A54" s="67"/>
      <c r="B54" s="88"/>
      <c r="C54" s="16" t="s">
        <v>2496</v>
      </c>
      <c r="D54" s="16"/>
    </row>
    <row r="55" spans="1:5" x14ac:dyDescent="0.25">
      <c r="A55" s="67"/>
      <c r="B55" s="88"/>
      <c r="C55" s="16" t="s">
        <v>2497</v>
      </c>
      <c r="D55" s="16"/>
    </row>
    <row r="56" spans="1:5" x14ac:dyDescent="0.25">
      <c r="A56" s="67"/>
      <c r="B56" s="88"/>
      <c r="C56" s="16" t="s">
        <v>2498</v>
      </c>
      <c r="D56" s="16"/>
    </row>
    <row r="57" spans="1:5" x14ac:dyDescent="0.25">
      <c r="A57" s="67"/>
      <c r="B57" s="88"/>
      <c r="C57" s="16" t="s">
        <v>2499</v>
      </c>
      <c r="D57" s="16"/>
    </row>
    <row r="58" spans="1:5" x14ac:dyDescent="0.25">
      <c r="A58" s="67"/>
      <c r="B58" s="88"/>
      <c r="C58" s="16" t="s">
        <v>2500</v>
      </c>
      <c r="D58" s="16"/>
    </row>
    <row r="59" spans="1:5" x14ac:dyDescent="0.25">
      <c r="A59" s="67"/>
      <c r="B59" s="88"/>
      <c r="C59" s="16" t="s">
        <v>2501</v>
      </c>
      <c r="D59" s="16"/>
    </row>
    <row r="60" spans="1:5" x14ac:dyDescent="0.25">
      <c r="A60" s="67"/>
      <c r="B60" s="88"/>
      <c r="C60" s="16" t="s">
        <v>2502</v>
      </c>
      <c r="D60" s="16"/>
    </row>
    <row r="61" spans="1:5" x14ac:dyDescent="0.25">
      <c r="A61" s="67"/>
      <c r="B61" s="88"/>
      <c r="C61" s="16" t="s">
        <v>2503</v>
      </c>
      <c r="D61" s="16"/>
    </row>
    <row r="62" spans="1:5" x14ac:dyDescent="0.25">
      <c r="A62" s="67"/>
      <c r="B62" s="88"/>
      <c r="C62" s="16" t="s">
        <v>2504</v>
      </c>
      <c r="D62" s="16"/>
    </row>
    <row r="63" spans="1:5" x14ac:dyDescent="0.25">
      <c r="A63" s="67"/>
      <c r="B63" s="88"/>
      <c r="C63" s="16" t="s">
        <v>2505</v>
      </c>
      <c r="D63" s="16"/>
      <c r="E63" t="s">
        <v>2461</v>
      </c>
    </row>
    <row r="64" spans="1:5" x14ac:dyDescent="0.25">
      <c r="A64" s="67"/>
      <c r="B64" s="88"/>
      <c r="C64" s="16" t="s">
        <v>2506</v>
      </c>
      <c r="D64" s="16"/>
    </row>
    <row r="65" spans="1:4" x14ac:dyDescent="0.25">
      <c r="A65" s="67"/>
      <c r="B65" s="88"/>
      <c r="C65" s="16" t="s">
        <v>1017</v>
      </c>
      <c r="D65" s="16"/>
    </row>
    <row r="66" spans="1:4" x14ac:dyDescent="0.25">
      <c r="A66" s="67"/>
      <c r="B66" s="88"/>
      <c r="C66" s="16" t="s">
        <v>2507</v>
      </c>
      <c r="D66" s="16"/>
    </row>
    <row r="67" spans="1:4" x14ac:dyDescent="0.25">
      <c r="A67" s="67"/>
      <c r="B67" s="88"/>
      <c r="C67" s="16" t="s">
        <v>2508</v>
      </c>
      <c r="D67" s="16"/>
    </row>
    <row r="68" spans="1:4" x14ac:dyDescent="0.25">
      <c r="A68" s="67"/>
      <c r="B68" s="88"/>
      <c r="C68" s="16" t="s">
        <v>2509</v>
      </c>
      <c r="D68" s="16"/>
    </row>
    <row r="69" spans="1:4" x14ac:dyDescent="0.25">
      <c r="A69" s="67"/>
      <c r="B69" s="88"/>
      <c r="C69" s="16" t="s">
        <v>2510</v>
      </c>
      <c r="D69" s="16"/>
    </row>
    <row r="70" spans="1:4" x14ac:dyDescent="0.25">
      <c r="A70" s="67"/>
      <c r="B70" s="88"/>
      <c r="C70" s="16" t="s">
        <v>2511</v>
      </c>
      <c r="D70" s="16"/>
    </row>
    <row r="71" spans="1:4" x14ac:dyDescent="0.25">
      <c r="A71" s="67"/>
      <c r="B71" s="88"/>
      <c r="C71" s="16" t="s">
        <v>2512</v>
      </c>
      <c r="D71" s="16"/>
    </row>
    <row r="72" spans="1:4" x14ac:dyDescent="0.25">
      <c r="A72" s="67"/>
      <c r="B72" s="88"/>
      <c r="C72" s="16" t="s">
        <v>2513</v>
      </c>
      <c r="D72" s="16"/>
    </row>
    <row r="73" spans="1:4" x14ac:dyDescent="0.25">
      <c r="A73" s="67"/>
      <c r="B73" s="88"/>
      <c r="C73" s="16" t="s">
        <v>2514</v>
      </c>
      <c r="D73" s="16"/>
    </row>
    <row r="74" spans="1:4" x14ac:dyDescent="0.25">
      <c r="A74" s="67"/>
      <c r="B74" s="88"/>
      <c r="C74" s="16" t="s">
        <v>2515</v>
      </c>
      <c r="D74" s="16"/>
    </row>
    <row r="75" spans="1:4" x14ac:dyDescent="0.25">
      <c r="A75" s="67"/>
      <c r="B75" s="88"/>
      <c r="C75" s="16" t="s">
        <v>2516</v>
      </c>
      <c r="D75" s="16"/>
    </row>
    <row r="76" spans="1:4" x14ac:dyDescent="0.25">
      <c r="A76" s="67"/>
      <c r="B76" s="88"/>
      <c r="C76" s="16" t="s">
        <v>2517</v>
      </c>
      <c r="D76" s="16"/>
    </row>
    <row r="77" spans="1:4" x14ac:dyDescent="0.25">
      <c r="A77" s="67"/>
      <c r="B77" s="88"/>
      <c r="C77" s="16" t="s">
        <v>2518</v>
      </c>
      <c r="D77" s="16"/>
    </row>
    <row r="78" spans="1:4" x14ac:dyDescent="0.25">
      <c r="A78" s="67"/>
      <c r="B78" s="88"/>
      <c r="C78" s="16" t="s">
        <v>1078</v>
      </c>
      <c r="D78" s="16"/>
    </row>
    <row r="79" spans="1:4" x14ac:dyDescent="0.25">
      <c r="A79" s="67"/>
      <c r="B79" s="88"/>
      <c r="C79" s="16" t="s">
        <v>2519</v>
      </c>
      <c r="D79" s="16"/>
    </row>
    <row r="80" spans="1:4" x14ac:dyDescent="0.25">
      <c r="A80" s="67"/>
      <c r="B80" s="88"/>
      <c r="C80" s="16" t="s">
        <v>2520</v>
      </c>
      <c r="D80" s="16"/>
    </row>
    <row r="81" spans="1:5" x14ac:dyDescent="0.25">
      <c r="A81" s="67"/>
      <c r="B81" s="88"/>
      <c r="C81" s="16" t="s">
        <v>2521</v>
      </c>
      <c r="D81" s="16"/>
    </row>
    <row r="82" spans="1:5" x14ac:dyDescent="0.25">
      <c r="A82" s="67"/>
      <c r="B82" s="88"/>
      <c r="C82" s="16" t="s">
        <v>2522</v>
      </c>
      <c r="D82" s="16"/>
    </row>
    <row r="83" spans="1:5" x14ac:dyDescent="0.25">
      <c r="A83" s="67"/>
      <c r="B83" s="88"/>
      <c r="C83" s="16" t="s">
        <v>2523</v>
      </c>
      <c r="D83" s="16"/>
    </row>
    <row r="84" spans="1:5" x14ac:dyDescent="0.25">
      <c r="A84" s="67"/>
      <c r="B84" s="88"/>
      <c r="C84" s="16" t="s">
        <v>1992</v>
      </c>
      <c r="D84" s="16"/>
    </row>
    <row r="85" spans="1:5" x14ac:dyDescent="0.25">
      <c r="A85" s="67"/>
      <c r="B85" s="88"/>
      <c r="C85" s="16" t="s">
        <v>2524</v>
      </c>
      <c r="D85" s="16"/>
    </row>
    <row r="86" spans="1:5" x14ac:dyDescent="0.25">
      <c r="A86" s="67"/>
      <c r="B86" s="88"/>
      <c r="C86" s="16" t="s">
        <v>974</v>
      </c>
      <c r="D86" s="16"/>
    </row>
    <row r="87" spans="1:5" x14ac:dyDescent="0.25">
      <c r="A87" s="67"/>
      <c r="B87" s="88"/>
      <c r="C87" s="16" t="s">
        <v>2525</v>
      </c>
      <c r="D87" s="16"/>
    </row>
    <row r="88" spans="1:5" x14ac:dyDescent="0.25">
      <c r="A88" s="67"/>
      <c r="B88" s="88"/>
      <c r="C88" s="16" t="s">
        <v>1837</v>
      </c>
      <c r="D88" s="16"/>
    </row>
    <row r="89" spans="1:5" x14ac:dyDescent="0.25">
      <c r="A89" s="67"/>
      <c r="B89" s="88"/>
      <c r="C89" s="16" t="s">
        <v>2526</v>
      </c>
      <c r="D89" s="16"/>
    </row>
    <row r="90" spans="1:5" x14ac:dyDescent="0.25">
      <c r="A90" s="67"/>
      <c r="B90" s="88"/>
      <c r="C90" s="16" t="s">
        <v>1131</v>
      </c>
      <c r="D90" s="16"/>
    </row>
    <row r="91" spans="1:5" x14ac:dyDescent="0.25">
      <c r="A91" s="67"/>
      <c r="B91" s="88"/>
      <c r="C91" s="16" t="s">
        <v>2527</v>
      </c>
      <c r="D91" s="16"/>
    </row>
    <row r="92" spans="1:5" x14ac:dyDescent="0.25">
      <c r="A92" s="67"/>
      <c r="B92" s="88"/>
      <c r="C92" s="16" t="s">
        <v>1781</v>
      </c>
      <c r="D92" s="16"/>
    </row>
    <row r="93" spans="1:5" x14ac:dyDescent="0.25">
      <c r="A93" s="67"/>
      <c r="B93" s="88"/>
      <c r="C93" s="16" t="s">
        <v>820</v>
      </c>
      <c r="D93" s="16"/>
    </row>
    <row r="94" spans="1:5" x14ac:dyDescent="0.25">
      <c r="A94" s="67"/>
      <c r="B94" s="88"/>
      <c r="C94" s="16" t="s">
        <v>1118</v>
      </c>
      <c r="D94" s="16" t="s">
        <v>2528</v>
      </c>
      <c r="E94" t="s">
        <v>2461</v>
      </c>
    </row>
    <row r="95" spans="1:5" x14ac:dyDescent="0.25">
      <c r="A95" s="67"/>
      <c r="B95" s="88"/>
      <c r="C95" s="16" t="s">
        <v>2529</v>
      </c>
      <c r="D95" s="16" t="s">
        <v>2530</v>
      </c>
      <c r="E95" t="s">
        <v>2461</v>
      </c>
    </row>
    <row r="96" spans="1:5" x14ac:dyDescent="0.25">
      <c r="A96" s="67"/>
      <c r="B96" s="88"/>
      <c r="C96" s="16" t="s">
        <v>1244</v>
      </c>
      <c r="D96" s="16" t="s">
        <v>2530</v>
      </c>
      <c r="E96" t="s">
        <v>2461</v>
      </c>
    </row>
    <row r="97" spans="1:5" x14ac:dyDescent="0.25">
      <c r="A97" s="67"/>
      <c r="B97" s="88"/>
      <c r="C97" s="16" t="s">
        <v>2531</v>
      </c>
      <c r="D97" s="16" t="s">
        <v>2530</v>
      </c>
      <c r="E97" t="s">
        <v>2461</v>
      </c>
    </row>
    <row r="98" spans="1:5" x14ac:dyDescent="0.25">
      <c r="A98" s="67"/>
      <c r="B98" s="88"/>
      <c r="C98" s="16" t="s">
        <v>2532</v>
      </c>
      <c r="D98" s="16" t="s">
        <v>2530</v>
      </c>
      <c r="E98" t="s">
        <v>2461</v>
      </c>
    </row>
    <row r="99" spans="1:5" x14ac:dyDescent="0.25">
      <c r="A99" s="67"/>
      <c r="B99" s="88"/>
      <c r="C99" s="16" t="s">
        <v>2533</v>
      </c>
      <c r="D99" s="16" t="s">
        <v>2530</v>
      </c>
      <c r="E99" t="s">
        <v>2461</v>
      </c>
    </row>
    <row r="100" spans="1:5" x14ac:dyDescent="0.25">
      <c r="A100" s="67"/>
      <c r="B100" s="88"/>
      <c r="C100" s="16" t="s">
        <v>2534</v>
      </c>
      <c r="D100" s="16" t="s">
        <v>2530</v>
      </c>
      <c r="E100" t="s">
        <v>2461</v>
      </c>
    </row>
    <row r="101" spans="1:5" x14ac:dyDescent="0.25">
      <c r="A101" s="67"/>
      <c r="B101" s="88"/>
      <c r="C101" s="16" t="s">
        <v>2535</v>
      </c>
      <c r="D101" s="16" t="s">
        <v>2530</v>
      </c>
      <c r="E101" t="s">
        <v>2461</v>
      </c>
    </row>
    <row r="102" spans="1:5" x14ac:dyDescent="0.25">
      <c r="A102" s="67"/>
      <c r="B102" s="88"/>
      <c r="C102" s="16" t="s">
        <v>2536</v>
      </c>
      <c r="D102" s="16" t="s">
        <v>2530</v>
      </c>
      <c r="E102" t="s">
        <v>2461</v>
      </c>
    </row>
    <row r="103" spans="1:5" x14ac:dyDescent="0.25">
      <c r="A103" s="67"/>
      <c r="B103" s="88"/>
      <c r="C103" s="16" t="s">
        <v>2537</v>
      </c>
      <c r="D103" s="16" t="s">
        <v>2530</v>
      </c>
      <c r="E103" t="s">
        <v>2461</v>
      </c>
    </row>
    <row r="104" spans="1:5" x14ac:dyDescent="0.25">
      <c r="A104" s="62"/>
      <c r="B104" s="62" t="s">
        <v>131</v>
      </c>
      <c r="C104" s="15" t="s">
        <v>143</v>
      </c>
      <c r="D104" s="15"/>
    </row>
    <row r="105" spans="1:5" x14ac:dyDescent="0.25">
      <c r="A105" s="63"/>
      <c r="B105" s="63"/>
      <c r="C105" s="15" t="s">
        <v>130</v>
      </c>
      <c r="D105" s="15"/>
    </row>
    <row r="106" spans="1:5" x14ac:dyDescent="0.25">
      <c r="A106" s="63"/>
      <c r="B106" s="63"/>
      <c r="C106" s="15" t="s">
        <v>372</v>
      </c>
      <c r="D106" s="15"/>
    </row>
    <row r="107" spans="1:5" x14ac:dyDescent="0.25">
      <c r="A107" s="63"/>
      <c r="B107" s="63"/>
      <c r="C107" s="15" t="s">
        <v>508</v>
      </c>
      <c r="D107" s="15"/>
    </row>
    <row r="108" spans="1:5" x14ac:dyDescent="0.25">
      <c r="A108" s="63"/>
      <c r="B108" s="63"/>
      <c r="C108" s="15" t="s">
        <v>33</v>
      </c>
      <c r="D108" s="15"/>
    </row>
    <row r="109" spans="1:5" x14ac:dyDescent="0.25">
      <c r="A109" s="63"/>
      <c r="B109" s="63"/>
      <c r="C109" s="15" t="s">
        <v>670</v>
      </c>
      <c r="D109" s="15"/>
    </row>
    <row r="110" spans="1:5" x14ac:dyDescent="0.25">
      <c r="A110" s="64"/>
      <c r="B110" s="64"/>
      <c r="C110" s="15" t="s">
        <v>585</v>
      </c>
      <c r="D110" s="15"/>
    </row>
    <row r="111" spans="1:5" x14ac:dyDescent="0.25">
      <c r="A111" s="67"/>
      <c r="B111" s="53" t="s">
        <v>2401</v>
      </c>
      <c r="C111" s="16" t="s">
        <v>143</v>
      </c>
      <c r="D111" s="16"/>
    </row>
    <row r="112" spans="1:5" x14ac:dyDescent="0.25">
      <c r="A112" s="67"/>
      <c r="B112" s="54"/>
      <c r="C112" s="16" t="s">
        <v>2408</v>
      </c>
      <c r="D112" s="16"/>
    </row>
    <row r="113" spans="1:4" x14ac:dyDescent="0.25">
      <c r="A113" s="67"/>
      <c r="B113" s="55"/>
      <c r="C113" s="16" t="s">
        <v>2538</v>
      </c>
      <c r="D113" s="16"/>
    </row>
    <row r="114" spans="1:4" x14ac:dyDescent="0.25">
      <c r="A114" s="80"/>
      <c r="B114" s="80" t="s">
        <v>2539</v>
      </c>
      <c r="C114" s="15" t="s">
        <v>143</v>
      </c>
      <c r="D114" s="15"/>
    </row>
    <row r="115" spans="1:4" x14ac:dyDescent="0.25">
      <c r="A115" s="80"/>
      <c r="B115" s="80"/>
      <c r="C115" s="15" t="s">
        <v>372</v>
      </c>
      <c r="D115" s="15"/>
    </row>
    <row r="116" spans="1:4" x14ac:dyDescent="0.25">
      <c r="A116" s="80"/>
      <c r="B116" s="80"/>
      <c r="C116" s="15" t="s">
        <v>508</v>
      </c>
      <c r="D116" s="15"/>
    </row>
    <row r="117" spans="1:4" x14ac:dyDescent="0.25">
      <c r="A117" s="80"/>
      <c r="B117" s="80"/>
      <c r="C117" s="15" t="s">
        <v>670</v>
      </c>
      <c r="D117" s="15"/>
    </row>
    <row r="118" spans="1:4" x14ac:dyDescent="0.25">
      <c r="A118" s="66"/>
      <c r="B118" s="81" t="s">
        <v>2167</v>
      </c>
      <c r="C118" s="16" t="s">
        <v>143</v>
      </c>
      <c r="D118" s="16"/>
    </row>
    <row r="119" spans="1:4" x14ac:dyDescent="0.25">
      <c r="A119" s="103"/>
      <c r="B119" s="102"/>
      <c r="C119" s="16" t="s">
        <v>2540</v>
      </c>
      <c r="D119" s="16"/>
    </row>
    <row r="120" spans="1:4" x14ac:dyDescent="0.25">
      <c r="A120" s="103"/>
      <c r="B120" s="102"/>
      <c r="C120" s="16" t="s">
        <v>508</v>
      </c>
      <c r="D120" s="16"/>
    </row>
    <row r="121" spans="1:4" x14ac:dyDescent="0.25">
      <c r="A121" s="103"/>
      <c r="B121" s="102"/>
      <c r="C121" s="16" t="s">
        <v>33</v>
      </c>
      <c r="D121" s="16"/>
    </row>
    <row r="122" spans="1:4" x14ac:dyDescent="0.25">
      <c r="A122" s="103"/>
      <c r="B122" s="102"/>
      <c r="C122" s="16" t="s">
        <v>372</v>
      </c>
      <c r="D122" s="16"/>
    </row>
    <row r="123" spans="1:4" x14ac:dyDescent="0.25">
      <c r="A123" s="103"/>
      <c r="B123" s="102"/>
      <c r="C123" s="16" t="s">
        <v>2541</v>
      </c>
      <c r="D123" s="16"/>
    </row>
    <row r="124" spans="1:4" x14ac:dyDescent="0.25">
      <c r="A124" s="103"/>
      <c r="B124" s="102"/>
      <c r="C124" s="16" t="s">
        <v>2542</v>
      </c>
      <c r="D124" s="16"/>
    </row>
    <row r="125" spans="1:4" x14ac:dyDescent="0.25">
      <c r="A125" s="103"/>
      <c r="B125" s="102"/>
      <c r="C125" s="16" t="s">
        <v>670</v>
      </c>
      <c r="D125" s="16"/>
    </row>
    <row r="126" spans="1:4" x14ac:dyDescent="0.25">
      <c r="A126" s="67"/>
      <c r="B126" s="82"/>
      <c r="C126" s="16" t="s">
        <v>585</v>
      </c>
      <c r="D126" s="16"/>
    </row>
    <row r="127" spans="1:4" x14ac:dyDescent="0.25">
      <c r="A127" s="62"/>
      <c r="B127" s="62" t="s">
        <v>132</v>
      </c>
      <c r="C127" s="15" t="s">
        <v>146</v>
      </c>
      <c r="D127" s="15"/>
    </row>
    <row r="128" spans="1:4" x14ac:dyDescent="0.25">
      <c r="A128" s="63"/>
      <c r="B128" s="63"/>
      <c r="C128" s="15" t="s">
        <v>2543</v>
      </c>
      <c r="D128" s="15"/>
    </row>
    <row r="129" spans="1:5" x14ac:dyDescent="0.25">
      <c r="A129" s="63"/>
      <c r="B129" s="63"/>
      <c r="C129" s="15" t="s">
        <v>2544</v>
      </c>
      <c r="D129" s="15"/>
    </row>
    <row r="130" spans="1:5" x14ac:dyDescent="0.25">
      <c r="A130" s="63"/>
      <c r="B130" s="63"/>
      <c r="C130" s="15" t="s">
        <v>1365</v>
      </c>
      <c r="D130" s="15"/>
    </row>
    <row r="131" spans="1:5" x14ac:dyDescent="0.25">
      <c r="A131" s="63"/>
      <c r="B131" s="63"/>
      <c r="C131" s="15" t="s">
        <v>33</v>
      </c>
      <c r="D131" s="15"/>
    </row>
    <row r="132" spans="1:5" x14ac:dyDescent="0.25">
      <c r="A132" s="67"/>
      <c r="B132" s="54" t="s">
        <v>2545</v>
      </c>
      <c r="C132" s="16" t="s">
        <v>146</v>
      </c>
      <c r="D132" s="16"/>
    </row>
    <row r="133" spans="1:5" x14ac:dyDescent="0.25">
      <c r="A133" s="67"/>
      <c r="B133" s="54"/>
      <c r="C133" s="16" t="s">
        <v>33</v>
      </c>
      <c r="D133" s="16"/>
    </row>
    <row r="134" spans="1:5" x14ac:dyDescent="0.25">
      <c r="A134" s="68"/>
      <c r="B134" s="55"/>
      <c r="C134" s="16" t="s">
        <v>585</v>
      </c>
      <c r="D134" s="16"/>
    </row>
    <row r="135" spans="1:5" x14ac:dyDescent="0.25">
      <c r="A135" s="69"/>
      <c r="B135" s="69" t="s">
        <v>140</v>
      </c>
      <c r="C135" s="15" t="s">
        <v>148</v>
      </c>
      <c r="D135" s="15"/>
    </row>
    <row r="136" spans="1:5" x14ac:dyDescent="0.25">
      <c r="A136" s="70"/>
      <c r="B136" s="70"/>
      <c r="C136" s="15" t="s">
        <v>1477</v>
      </c>
      <c r="D136" s="15"/>
      <c r="E136" t="s">
        <v>2461</v>
      </c>
    </row>
    <row r="137" spans="1:5" x14ac:dyDescent="0.25">
      <c r="A137" s="70"/>
      <c r="B137" s="70"/>
      <c r="C137" s="15" t="s">
        <v>1065</v>
      </c>
      <c r="D137" s="15" t="s">
        <v>2546</v>
      </c>
    </row>
    <row r="138" spans="1:5" x14ac:dyDescent="0.25">
      <c r="A138" s="70"/>
      <c r="B138" s="70"/>
      <c r="C138" s="15" t="s">
        <v>2547</v>
      </c>
      <c r="D138" s="15" t="s">
        <v>2548</v>
      </c>
    </row>
    <row r="139" spans="1:5" x14ac:dyDescent="0.25">
      <c r="A139" s="70"/>
      <c r="B139" s="70"/>
      <c r="C139" s="15" t="s">
        <v>2549</v>
      </c>
      <c r="D139" s="15"/>
    </row>
    <row r="140" spans="1:5" x14ac:dyDescent="0.25">
      <c r="A140" s="70"/>
      <c r="B140" s="70"/>
      <c r="C140" s="15" t="s">
        <v>2550</v>
      </c>
      <c r="D140" s="15"/>
    </row>
    <row r="141" spans="1:5" x14ac:dyDescent="0.25">
      <c r="A141" s="70"/>
      <c r="B141" s="70"/>
      <c r="C141" s="15" t="s">
        <v>2551</v>
      </c>
      <c r="D141" s="15"/>
    </row>
    <row r="142" spans="1:5" x14ac:dyDescent="0.25">
      <c r="A142" s="70"/>
      <c r="B142" s="70"/>
      <c r="C142" s="15" t="s">
        <v>2552</v>
      </c>
      <c r="D142" s="15"/>
    </row>
    <row r="143" spans="1:5" x14ac:dyDescent="0.25">
      <c r="A143" s="70"/>
      <c r="B143" s="70"/>
      <c r="C143" s="15" t="s">
        <v>2553</v>
      </c>
      <c r="D143" s="15"/>
    </row>
    <row r="144" spans="1:5" x14ac:dyDescent="0.25">
      <c r="A144" s="70"/>
      <c r="B144" s="70"/>
      <c r="C144" s="15" t="s">
        <v>2554</v>
      </c>
      <c r="D144" s="15"/>
    </row>
    <row r="145" spans="1:4" x14ac:dyDescent="0.25">
      <c r="A145" s="70"/>
      <c r="B145" s="70"/>
      <c r="C145" s="15" t="s">
        <v>585</v>
      </c>
      <c r="D145" s="15"/>
    </row>
    <row r="146" spans="1:4" x14ac:dyDescent="0.25">
      <c r="A146" s="66"/>
      <c r="B146" s="59" t="s">
        <v>2555</v>
      </c>
      <c r="C146" s="16" t="s">
        <v>1394</v>
      </c>
      <c r="D146" s="16"/>
    </row>
    <row r="147" spans="1:4" x14ac:dyDescent="0.25">
      <c r="A147" s="68"/>
      <c r="B147" s="61"/>
      <c r="C147" s="16" t="s">
        <v>150</v>
      </c>
      <c r="D147" s="16"/>
    </row>
    <row r="148" spans="1:4" x14ac:dyDescent="0.25">
      <c r="A148" s="48"/>
      <c r="B148" s="101" t="s">
        <v>8</v>
      </c>
      <c r="C148" s="15" t="s">
        <v>31</v>
      </c>
      <c r="D148" s="15" t="s">
        <v>2556</v>
      </c>
    </row>
    <row r="149" spans="1:4" x14ac:dyDescent="0.25">
      <c r="A149" s="49"/>
      <c r="B149" s="49"/>
      <c r="C149" s="15" t="s">
        <v>2557</v>
      </c>
      <c r="D149" s="15" t="s">
        <v>2558</v>
      </c>
    </row>
    <row r="150" spans="1:4" x14ac:dyDescent="0.25">
      <c r="A150" s="49"/>
      <c r="B150" s="49"/>
      <c r="C150" s="15" t="s">
        <v>941</v>
      </c>
      <c r="D150" s="15" t="s">
        <v>2559</v>
      </c>
    </row>
    <row r="151" spans="1:4" x14ac:dyDescent="0.25">
      <c r="A151" s="49"/>
      <c r="B151" s="49"/>
      <c r="C151" s="15" t="s">
        <v>917</v>
      </c>
      <c r="D151" s="15" t="s">
        <v>2560</v>
      </c>
    </row>
    <row r="152" spans="1:4" x14ac:dyDescent="0.25">
      <c r="A152" s="49"/>
      <c r="B152" s="49"/>
      <c r="C152" s="15" t="s">
        <v>2561</v>
      </c>
      <c r="D152" s="15" t="s">
        <v>2562</v>
      </c>
    </row>
    <row r="153" spans="1:4" x14ac:dyDescent="0.25">
      <c r="A153" s="49"/>
      <c r="B153" s="49"/>
      <c r="C153" s="15" t="s">
        <v>2563</v>
      </c>
      <c r="D153" s="15" t="s">
        <v>2564</v>
      </c>
    </row>
    <row r="154" spans="1:4" x14ac:dyDescent="0.25">
      <c r="A154" s="49"/>
      <c r="B154" s="49"/>
      <c r="C154" s="15" t="s">
        <v>2565</v>
      </c>
      <c r="D154" s="15" t="s">
        <v>2566</v>
      </c>
    </row>
    <row r="155" spans="1:4" x14ac:dyDescent="0.25">
      <c r="A155" s="49"/>
      <c r="B155" s="49"/>
      <c r="C155" s="15" t="s">
        <v>2567</v>
      </c>
      <c r="D155" s="15" t="s">
        <v>2568</v>
      </c>
    </row>
    <row r="156" spans="1:4" x14ac:dyDescent="0.25">
      <c r="A156" s="49"/>
      <c r="B156" s="49"/>
      <c r="C156" s="15" t="s">
        <v>2569</v>
      </c>
      <c r="D156" s="15" t="s">
        <v>2570</v>
      </c>
    </row>
    <row r="157" spans="1:4" x14ac:dyDescent="0.25">
      <c r="A157" s="49"/>
      <c r="B157" s="49"/>
      <c r="C157" s="15" t="s">
        <v>2571</v>
      </c>
      <c r="D157" s="15" t="s">
        <v>2572</v>
      </c>
    </row>
    <row r="158" spans="1:4" x14ac:dyDescent="0.25">
      <c r="A158" s="49"/>
      <c r="B158" s="49"/>
      <c r="C158" s="15" t="s">
        <v>2573</v>
      </c>
      <c r="D158" s="15" t="s">
        <v>2574</v>
      </c>
    </row>
    <row r="159" spans="1:4" x14ac:dyDescent="0.25">
      <c r="A159" s="49"/>
      <c r="B159" s="49"/>
      <c r="C159" s="15" t="s">
        <v>2575</v>
      </c>
      <c r="D159" s="15" t="s">
        <v>2576</v>
      </c>
    </row>
    <row r="160" spans="1:4" x14ac:dyDescent="0.25">
      <c r="A160" s="49"/>
      <c r="B160" s="49"/>
      <c r="C160" s="15" t="s">
        <v>1170</v>
      </c>
      <c r="D160" s="15" t="s">
        <v>2577</v>
      </c>
    </row>
    <row r="161" spans="1:4" x14ac:dyDescent="0.25">
      <c r="A161" s="49"/>
      <c r="B161" s="49"/>
      <c r="C161" s="15" t="s">
        <v>1079</v>
      </c>
      <c r="D161" s="15" t="s">
        <v>2578</v>
      </c>
    </row>
    <row r="162" spans="1:4" x14ac:dyDescent="0.25">
      <c r="A162" s="49"/>
      <c r="B162" s="49"/>
      <c r="C162" s="15" t="s">
        <v>1166</v>
      </c>
      <c r="D162" s="15" t="s">
        <v>2579</v>
      </c>
    </row>
    <row r="163" spans="1:4" x14ac:dyDescent="0.25">
      <c r="A163" s="49"/>
      <c r="B163" s="49"/>
      <c r="C163" s="15" t="s">
        <v>2580</v>
      </c>
      <c r="D163" s="15" t="s">
        <v>2581</v>
      </c>
    </row>
    <row r="164" spans="1:4" x14ac:dyDescent="0.25">
      <c r="A164" s="49"/>
      <c r="B164" s="49"/>
      <c r="C164" s="15" t="s">
        <v>2582</v>
      </c>
      <c r="D164" s="15" t="s">
        <v>2583</v>
      </c>
    </row>
    <row r="165" spans="1:4" x14ac:dyDescent="0.25">
      <c r="A165" s="49"/>
      <c r="B165" s="49"/>
      <c r="C165" s="15" t="s">
        <v>1337</v>
      </c>
      <c r="D165" s="15" t="s">
        <v>2584</v>
      </c>
    </row>
    <row r="166" spans="1:4" x14ac:dyDescent="0.25">
      <c r="A166" s="49"/>
      <c r="B166" s="49"/>
      <c r="C166" s="15" t="s">
        <v>2585</v>
      </c>
      <c r="D166" s="15" t="s">
        <v>2586</v>
      </c>
    </row>
    <row r="167" spans="1:4" x14ac:dyDescent="0.25">
      <c r="A167" s="49"/>
      <c r="B167" s="49"/>
      <c r="C167" s="15" t="s">
        <v>2587</v>
      </c>
      <c r="D167" s="15" t="s">
        <v>2588</v>
      </c>
    </row>
    <row r="168" spans="1:4" x14ac:dyDescent="0.25">
      <c r="A168" s="49"/>
      <c r="B168" s="49"/>
      <c r="C168" s="15" t="s">
        <v>1152</v>
      </c>
      <c r="D168" s="15" t="s">
        <v>2589</v>
      </c>
    </row>
    <row r="169" spans="1:4" x14ac:dyDescent="0.25">
      <c r="A169" s="49"/>
      <c r="B169" s="49"/>
      <c r="C169" s="15" t="s">
        <v>2590</v>
      </c>
      <c r="D169" s="15" t="s">
        <v>2591</v>
      </c>
    </row>
    <row r="170" spans="1:4" x14ac:dyDescent="0.25">
      <c r="A170" s="49"/>
      <c r="B170" s="49"/>
      <c r="C170" s="15" t="s">
        <v>2592</v>
      </c>
      <c r="D170" s="15" t="s">
        <v>2593</v>
      </c>
    </row>
    <row r="171" spans="1:4" x14ac:dyDescent="0.25">
      <c r="A171" s="49"/>
      <c r="B171" s="49"/>
      <c r="C171" s="15" t="s">
        <v>2594</v>
      </c>
      <c r="D171" s="15" t="s">
        <v>2595</v>
      </c>
    </row>
    <row r="172" spans="1:4" x14ac:dyDescent="0.25">
      <c r="A172" s="49"/>
      <c r="B172" s="49"/>
      <c r="C172" s="15" t="s">
        <v>2596</v>
      </c>
      <c r="D172" s="15" t="s">
        <v>2597</v>
      </c>
    </row>
    <row r="173" spans="1:4" x14ac:dyDescent="0.25">
      <c r="A173" s="49"/>
      <c r="B173" s="49"/>
      <c r="C173" s="15" t="s">
        <v>2598</v>
      </c>
      <c r="D173" s="15" t="s">
        <v>2599</v>
      </c>
    </row>
    <row r="174" spans="1:4" x14ac:dyDescent="0.25">
      <c r="A174" s="49"/>
      <c r="B174" s="49"/>
      <c r="C174" s="15" t="s">
        <v>2600</v>
      </c>
      <c r="D174" s="15" t="s">
        <v>2601</v>
      </c>
    </row>
    <row r="175" spans="1:4" x14ac:dyDescent="0.25">
      <c r="A175" s="49"/>
      <c r="B175" s="49"/>
      <c r="C175" s="15" t="s">
        <v>2602</v>
      </c>
      <c r="D175" s="15" t="s">
        <v>2603</v>
      </c>
    </row>
    <row r="176" spans="1:4" x14ac:dyDescent="0.25">
      <c r="A176" s="49"/>
      <c r="B176" s="49"/>
      <c r="C176" s="15" t="s">
        <v>2604</v>
      </c>
      <c r="D176" s="15" t="s">
        <v>2605</v>
      </c>
    </row>
    <row r="177" spans="1:5" x14ac:dyDescent="0.25">
      <c r="A177" s="49"/>
      <c r="B177" s="49"/>
      <c r="C177" s="15" t="s">
        <v>2606</v>
      </c>
      <c r="D177" s="15" t="s">
        <v>2607</v>
      </c>
    </row>
    <row r="178" spans="1:5" x14ac:dyDescent="0.25">
      <c r="A178" s="49"/>
      <c r="B178" s="49"/>
      <c r="C178" s="15" t="s">
        <v>2608</v>
      </c>
      <c r="D178" s="15" t="s">
        <v>2609</v>
      </c>
    </row>
    <row r="179" spans="1:5" x14ac:dyDescent="0.25">
      <c r="A179" s="49"/>
      <c r="B179" s="49"/>
      <c r="C179" s="15" t="s">
        <v>2610</v>
      </c>
      <c r="D179" s="15" t="s">
        <v>2611</v>
      </c>
    </row>
    <row r="180" spans="1:5" x14ac:dyDescent="0.25">
      <c r="A180" s="49"/>
      <c r="B180" s="49"/>
      <c r="C180" s="15" t="s">
        <v>84</v>
      </c>
      <c r="D180" s="15" t="s">
        <v>2612</v>
      </c>
      <c r="E180" t="s">
        <v>2461</v>
      </c>
    </row>
    <row r="181" spans="1:5" x14ac:dyDescent="0.25">
      <c r="A181" s="49"/>
      <c r="B181" s="49"/>
      <c r="C181" s="15" t="s">
        <v>585</v>
      </c>
      <c r="D181" s="15" t="s">
        <v>585</v>
      </c>
    </row>
    <row r="182" spans="1:5" x14ac:dyDescent="0.25">
      <c r="A182" s="66"/>
      <c r="B182" s="59" t="s">
        <v>2613</v>
      </c>
      <c r="C182" s="41" t="s">
        <v>153</v>
      </c>
      <c r="D182" s="41"/>
    </row>
    <row r="183" spans="1:5" x14ac:dyDescent="0.25">
      <c r="A183" s="67"/>
      <c r="B183" s="60"/>
      <c r="C183" s="41" t="s">
        <v>2195</v>
      </c>
      <c r="D183" s="41"/>
    </row>
    <row r="184" spans="1:5" x14ac:dyDescent="0.25">
      <c r="A184" s="67"/>
      <c r="B184" s="60"/>
      <c r="C184" s="41" t="s">
        <v>2614</v>
      </c>
      <c r="D184" s="41"/>
    </row>
    <row r="185" spans="1:5" x14ac:dyDescent="0.25">
      <c r="A185" s="68"/>
      <c r="B185" s="61"/>
      <c r="C185" s="42" t="s">
        <v>85</v>
      </c>
      <c r="D185" s="42"/>
    </row>
    <row r="186" spans="1:5" x14ac:dyDescent="0.25">
      <c r="A186" s="62"/>
      <c r="B186" s="62" t="s">
        <v>137</v>
      </c>
      <c r="C186" s="40" t="s">
        <v>1405</v>
      </c>
      <c r="D186" s="40"/>
    </row>
    <row r="187" spans="1:5" x14ac:dyDescent="0.25">
      <c r="A187" s="63"/>
      <c r="B187" s="63"/>
      <c r="C187" s="40" t="s">
        <v>155</v>
      </c>
      <c r="D187" s="40"/>
    </row>
    <row r="188" spans="1:5" x14ac:dyDescent="0.25">
      <c r="A188" s="66"/>
      <c r="B188" s="59" t="s">
        <v>10</v>
      </c>
      <c r="C188" s="42" t="s">
        <v>152</v>
      </c>
      <c r="D188" s="42" t="s">
        <v>2615</v>
      </c>
    </row>
    <row r="189" spans="1:5" x14ac:dyDescent="0.25">
      <c r="A189" s="67"/>
      <c r="B189" s="60"/>
      <c r="C189" s="42" t="s">
        <v>173</v>
      </c>
      <c r="D189" s="42" t="s">
        <v>2616</v>
      </c>
    </row>
    <row r="190" spans="1:5" x14ac:dyDescent="0.25">
      <c r="A190" s="67"/>
      <c r="B190" s="60"/>
      <c r="C190" s="42" t="s">
        <v>33</v>
      </c>
      <c r="D190" s="42" t="s">
        <v>33</v>
      </c>
    </row>
    <row r="191" spans="1:5" x14ac:dyDescent="0.25">
      <c r="A191" s="67"/>
      <c r="B191" s="60"/>
      <c r="C191" s="42" t="s">
        <v>2617</v>
      </c>
      <c r="D191" s="42" t="s">
        <v>2618</v>
      </c>
    </row>
    <row r="192" spans="1:5" x14ac:dyDescent="0.25">
      <c r="A192" s="67"/>
      <c r="B192" s="60"/>
      <c r="C192" s="42" t="s">
        <v>2619</v>
      </c>
      <c r="D192" s="42" t="s">
        <v>2620</v>
      </c>
    </row>
    <row r="193" spans="1:4" x14ac:dyDescent="0.25">
      <c r="A193" s="67"/>
      <c r="B193" s="60"/>
      <c r="C193" s="42" t="s">
        <v>2621</v>
      </c>
      <c r="D193" s="42" t="s">
        <v>2622</v>
      </c>
    </row>
    <row r="194" spans="1:4" x14ac:dyDescent="0.25">
      <c r="A194" s="67"/>
      <c r="B194" s="60"/>
      <c r="C194" s="42" t="s">
        <v>2623</v>
      </c>
      <c r="D194" s="42" t="s">
        <v>2624</v>
      </c>
    </row>
    <row r="195" spans="1:4" x14ac:dyDescent="0.25">
      <c r="A195" s="67"/>
      <c r="B195" s="60"/>
      <c r="C195" s="42" t="s">
        <v>2625</v>
      </c>
      <c r="D195" s="42" t="s">
        <v>2626</v>
      </c>
    </row>
    <row r="196" spans="1:4" x14ac:dyDescent="0.25">
      <c r="A196" s="67"/>
      <c r="B196" s="60"/>
      <c r="C196" s="42" t="s">
        <v>2627</v>
      </c>
      <c r="D196" s="42" t="s">
        <v>2628</v>
      </c>
    </row>
    <row r="197" spans="1:4" x14ac:dyDescent="0.25">
      <c r="A197" s="67"/>
      <c r="B197" s="60"/>
      <c r="C197" s="42" t="s">
        <v>2629</v>
      </c>
      <c r="D197" s="42" t="s">
        <v>2630</v>
      </c>
    </row>
    <row r="198" spans="1:4" x14ac:dyDescent="0.25">
      <c r="A198" s="67"/>
      <c r="B198" s="60"/>
      <c r="C198" s="42" t="s">
        <v>110</v>
      </c>
      <c r="D198" s="42" t="s">
        <v>2631</v>
      </c>
    </row>
    <row r="199" spans="1:4" x14ac:dyDescent="0.25">
      <c r="A199" s="67"/>
      <c r="B199" s="60"/>
      <c r="C199" s="42" t="s">
        <v>588</v>
      </c>
      <c r="D199" s="42" t="s">
        <v>2632</v>
      </c>
    </row>
    <row r="200" spans="1:4" x14ac:dyDescent="0.25">
      <c r="A200" s="67"/>
      <c r="B200" s="60"/>
      <c r="C200" s="42" t="s">
        <v>585</v>
      </c>
      <c r="D200" s="42" t="s">
        <v>585</v>
      </c>
    </row>
    <row r="201" spans="1:4" x14ac:dyDescent="0.25">
      <c r="A201" s="68"/>
      <c r="B201" s="61"/>
      <c r="C201" s="42" t="s">
        <v>85</v>
      </c>
      <c r="D201" s="42" t="s">
        <v>2633</v>
      </c>
    </row>
    <row r="202" spans="1:4" x14ac:dyDescent="0.25">
      <c r="A202" s="101"/>
      <c r="B202" s="101" t="s">
        <v>133</v>
      </c>
      <c r="C202" s="15" t="s">
        <v>1478</v>
      </c>
      <c r="D202" s="15"/>
    </row>
    <row r="203" spans="1:4" x14ac:dyDescent="0.25">
      <c r="A203" s="49"/>
      <c r="B203" s="49"/>
      <c r="C203" s="15" t="s">
        <v>798</v>
      </c>
      <c r="D203" s="15"/>
    </row>
    <row r="204" spans="1:4" x14ac:dyDescent="0.25">
      <c r="A204" s="49"/>
      <c r="B204" s="49"/>
      <c r="C204" s="15" t="s">
        <v>2634</v>
      </c>
      <c r="D204" s="15"/>
    </row>
    <row r="205" spans="1:4" x14ac:dyDescent="0.25">
      <c r="A205" s="49"/>
      <c r="B205" s="49"/>
      <c r="C205" s="15" t="s">
        <v>876</v>
      </c>
      <c r="D205" s="15"/>
    </row>
    <row r="206" spans="1:4" x14ac:dyDescent="0.25">
      <c r="A206" s="49"/>
      <c r="B206" s="49"/>
      <c r="C206" s="15" t="s">
        <v>160</v>
      </c>
      <c r="D206" s="15"/>
    </row>
    <row r="207" spans="1:4" x14ac:dyDescent="0.25">
      <c r="A207" s="49"/>
      <c r="B207" s="49"/>
      <c r="C207" s="15" t="s">
        <v>234</v>
      </c>
      <c r="D207" s="15"/>
    </row>
    <row r="208" spans="1:4" x14ac:dyDescent="0.25">
      <c r="A208" s="49"/>
      <c r="B208" s="49"/>
      <c r="C208" s="15" t="s">
        <v>2635</v>
      </c>
      <c r="D208" s="15"/>
    </row>
    <row r="209" spans="1:5" x14ac:dyDescent="0.25">
      <c r="A209" s="49"/>
      <c r="B209" s="49"/>
      <c r="C209" s="15" t="s">
        <v>460</v>
      </c>
      <c r="D209" s="15"/>
    </row>
    <row r="210" spans="1:5" x14ac:dyDescent="0.25">
      <c r="A210" s="49"/>
      <c r="B210" s="49"/>
      <c r="C210" s="15" t="s">
        <v>1066</v>
      </c>
      <c r="D210" s="15"/>
    </row>
    <row r="211" spans="1:5" x14ac:dyDescent="0.25">
      <c r="A211" s="49"/>
      <c r="B211" s="49"/>
      <c r="C211" s="15" t="s">
        <v>179</v>
      </c>
      <c r="D211" s="15"/>
    </row>
    <row r="212" spans="1:5" x14ac:dyDescent="0.25">
      <c r="A212" s="49"/>
      <c r="B212" s="49"/>
      <c r="C212" s="15" t="s">
        <v>745</v>
      </c>
      <c r="D212" s="15"/>
    </row>
    <row r="213" spans="1:5" x14ac:dyDescent="0.25">
      <c r="A213" s="49"/>
      <c r="B213" s="49"/>
      <c r="C213" s="15" t="s">
        <v>171</v>
      </c>
      <c r="D213" s="15"/>
    </row>
    <row r="214" spans="1:5" x14ac:dyDescent="0.25">
      <c r="A214" s="49"/>
      <c r="B214" s="49"/>
      <c r="C214" s="15" t="s">
        <v>298</v>
      </c>
      <c r="D214" s="15"/>
    </row>
    <row r="215" spans="1:5" x14ac:dyDescent="0.25">
      <c r="A215" s="49"/>
      <c r="B215" s="49"/>
      <c r="C215" s="15" t="s">
        <v>1521</v>
      </c>
      <c r="D215" s="15"/>
    </row>
    <row r="216" spans="1:5" x14ac:dyDescent="0.25">
      <c r="A216" s="49"/>
      <c r="B216" s="49"/>
      <c r="C216" s="15" t="s">
        <v>2636</v>
      </c>
      <c r="D216" s="15"/>
    </row>
    <row r="217" spans="1:5" x14ac:dyDescent="0.25">
      <c r="A217" s="49"/>
      <c r="B217" s="49"/>
      <c r="C217" s="15" t="s">
        <v>213</v>
      </c>
      <c r="D217" s="15"/>
    </row>
    <row r="218" spans="1:5" x14ac:dyDescent="0.25">
      <c r="A218" s="49"/>
      <c r="B218" s="49"/>
      <c r="C218" s="15" t="s">
        <v>2637</v>
      </c>
      <c r="D218" s="15" t="s">
        <v>2638</v>
      </c>
      <c r="E218" t="s">
        <v>2461</v>
      </c>
    </row>
    <row r="219" spans="1:5" x14ac:dyDescent="0.25">
      <c r="A219" s="49"/>
      <c r="B219" s="49"/>
      <c r="C219" s="15" t="s">
        <v>375</v>
      </c>
      <c r="D219" s="15"/>
    </row>
    <row r="220" spans="1:5" x14ac:dyDescent="0.25">
      <c r="A220" s="49"/>
      <c r="B220" s="49"/>
      <c r="C220" s="15" t="s">
        <v>910</v>
      </c>
      <c r="D220" s="15"/>
    </row>
    <row r="221" spans="1:5" x14ac:dyDescent="0.25">
      <c r="A221" s="49"/>
      <c r="B221" s="49"/>
      <c r="C221" s="15" t="s">
        <v>149</v>
      </c>
      <c r="D221" s="15"/>
    </row>
    <row r="222" spans="1:5" x14ac:dyDescent="0.25">
      <c r="A222" s="49"/>
      <c r="B222" s="49"/>
      <c r="C222" s="15" t="s">
        <v>2639</v>
      </c>
      <c r="D222" s="15"/>
    </row>
    <row r="223" spans="1:5" x14ac:dyDescent="0.25">
      <c r="A223" s="49"/>
      <c r="B223" s="49"/>
      <c r="C223" s="15" t="s">
        <v>821</v>
      </c>
      <c r="D223" s="15"/>
    </row>
    <row r="224" spans="1:5" x14ac:dyDescent="0.25">
      <c r="A224" s="49"/>
      <c r="B224" s="49"/>
      <c r="C224" s="15" t="s">
        <v>901</v>
      </c>
      <c r="D224" s="15"/>
    </row>
    <row r="225" spans="1:4" x14ac:dyDescent="0.25">
      <c r="A225" s="49"/>
      <c r="B225" s="49"/>
      <c r="C225" s="15" t="s">
        <v>2640</v>
      </c>
      <c r="D225" s="15"/>
    </row>
    <row r="226" spans="1:4" x14ac:dyDescent="0.25">
      <c r="A226" s="49"/>
      <c r="B226" s="49"/>
      <c r="C226" s="15" t="s">
        <v>558</v>
      </c>
      <c r="D226" s="15"/>
    </row>
    <row r="227" spans="1:4" x14ac:dyDescent="0.25">
      <c r="A227" s="49"/>
      <c r="B227" s="49"/>
      <c r="C227" s="15" t="s">
        <v>569</v>
      </c>
      <c r="D227" s="15"/>
    </row>
    <row r="228" spans="1:4" x14ac:dyDescent="0.25">
      <c r="A228" s="49"/>
      <c r="B228" s="49"/>
      <c r="C228" s="15" t="s">
        <v>736</v>
      </c>
      <c r="D228" s="15"/>
    </row>
    <row r="229" spans="1:4" x14ac:dyDescent="0.25">
      <c r="A229" s="49"/>
      <c r="B229" s="49"/>
      <c r="C229" s="15" t="s">
        <v>195</v>
      </c>
      <c r="D229" s="15"/>
    </row>
    <row r="230" spans="1:4" x14ac:dyDescent="0.25">
      <c r="A230" s="49"/>
      <c r="B230" s="49"/>
      <c r="C230" s="15" t="s">
        <v>222</v>
      </c>
      <c r="D230" s="15"/>
    </row>
    <row r="231" spans="1:4" x14ac:dyDescent="0.25">
      <c r="A231" s="49"/>
      <c r="B231" s="49"/>
      <c r="C231" s="15" t="s">
        <v>2641</v>
      </c>
      <c r="D231" s="15"/>
    </row>
    <row r="232" spans="1:4" x14ac:dyDescent="0.25">
      <c r="A232" s="49"/>
      <c r="B232" s="49"/>
      <c r="C232" s="15" t="s">
        <v>586</v>
      </c>
      <c r="D232" s="15"/>
    </row>
    <row r="233" spans="1:4" x14ac:dyDescent="0.25">
      <c r="A233" s="49"/>
      <c r="B233" s="49"/>
      <c r="C233" s="15" t="s">
        <v>2642</v>
      </c>
      <c r="D233" s="15"/>
    </row>
    <row r="234" spans="1:4" x14ac:dyDescent="0.25">
      <c r="A234" s="49"/>
      <c r="B234" s="49"/>
      <c r="C234" s="15" t="s">
        <v>2643</v>
      </c>
      <c r="D234" s="15"/>
    </row>
    <row r="235" spans="1:4" x14ac:dyDescent="0.25">
      <c r="A235" s="49"/>
      <c r="B235" s="49"/>
      <c r="C235" s="15" t="s">
        <v>2644</v>
      </c>
      <c r="D235" s="15"/>
    </row>
    <row r="236" spans="1:4" x14ac:dyDescent="0.25">
      <c r="A236" s="49"/>
      <c r="B236" s="49"/>
      <c r="C236" s="15" t="s">
        <v>2645</v>
      </c>
      <c r="D236" s="15"/>
    </row>
    <row r="237" spans="1:4" x14ac:dyDescent="0.25">
      <c r="A237" s="49"/>
      <c r="B237" s="49"/>
      <c r="C237" s="15" t="s">
        <v>2646</v>
      </c>
      <c r="D237" s="15"/>
    </row>
    <row r="238" spans="1:4" x14ac:dyDescent="0.25">
      <c r="A238" s="49"/>
      <c r="B238" s="49"/>
      <c r="C238" s="15" t="s">
        <v>1600</v>
      </c>
      <c r="D238" s="15"/>
    </row>
    <row r="239" spans="1:4" x14ac:dyDescent="0.25">
      <c r="A239" s="49"/>
      <c r="B239" s="49"/>
      <c r="C239" s="15" t="s">
        <v>2647</v>
      </c>
      <c r="D239" s="15"/>
    </row>
    <row r="240" spans="1:4" x14ac:dyDescent="0.25">
      <c r="A240" s="49"/>
      <c r="B240" s="49"/>
      <c r="C240" s="15" t="s">
        <v>2648</v>
      </c>
      <c r="D240" s="15"/>
    </row>
    <row r="241" spans="1:4" x14ac:dyDescent="0.25">
      <c r="A241" s="49"/>
      <c r="B241" s="49"/>
      <c r="C241" s="15" t="s">
        <v>752</v>
      </c>
      <c r="D241" s="15"/>
    </row>
    <row r="242" spans="1:4" x14ac:dyDescent="0.25">
      <c r="A242" s="49"/>
      <c r="B242" s="49"/>
      <c r="C242" s="15" t="s">
        <v>811</v>
      </c>
      <c r="D242" s="15"/>
    </row>
    <row r="243" spans="1:4" x14ac:dyDescent="0.25">
      <c r="A243" s="49"/>
      <c r="B243" s="49"/>
      <c r="C243" s="15" t="s">
        <v>478</v>
      </c>
      <c r="D243" s="15"/>
    </row>
    <row r="244" spans="1:4" x14ac:dyDescent="0.25">
      <c r="A244" s="49"/>
      <c r="B244" s="49"/>
      <c r="C244" s="15" t="s">
        <v>429</v>
      </c>
      <c r="D244" s="15"/>
    </row>
    <row r="245" spans="1:4" x14ac:dyDescent="0.25">
      <c r="A245" s="49"/>
      <c r="B245" s="49"/>
      <c r="C245" s="15" t="s">
        <v>2649</v>
      </c>
      <c r="D245" s="15"/>
    </row>
    <row r="246" spans="1:4" x14ac:dyDescent="0.25">
      <c r="A246" s="49"/>
      <c r="B246" s="49"/>
      <c r="C246" s="15" t="s">
        <v>497</v>
      </c>
      <c r="D246" s="15"/>
    </row>
    <row r="247" spans="1:4" x14ac:dyDescent="0.25">
      <c r="A247" s="49"/>
      <c r="B247" s="49"/>
      <c r="C247" s="15" t="s">
        <v>2650</v>
      </c>
      <c r="D247" s="15"/>
    </row>
    <row r="248" spans="1:4" x14ac:dyDescent="0.25">
      <c r="A248" s="49"/>
      <c r="B248" s="49"/>
      <c r="C248" s="15" t="s">
        <v>2651</v>
      </c>
      <c r="D248" s="15"/>
    </row>
    <row r="249" spans="1:4" x14ac:dyDescent="0.25">
      <c r="A249" s="49"/>
      <c r="B249" s="49"/>
      <c r="C249" s="15" t="s">
        <v>2652</v>
      </c>
      <c r="D249" s="15"/>
    </row>
    <row r="250" spans="1:4" x14ac:dyDescent="0.25">
      <c r="A250" s="49"/>
      <c r="B250" s="49"/>
      <c r="C250" s="15" t="s">
        <v>627</v>
      </c>
      <c r="D250" s="15"/>
    </row>
    <row r="251" spans="1:4" x14ac:dyDescent="0.25">
      <c r="A251" s="49"/>
      <c r="B251" s="49"/>
      <c r="C251" s="15" t="s">
        <v>1594</v>
      </c>
      <c r="D251" s="15"/>
    </row>
    <row r="252" spans="1:4" x14ac:dyDescent="0.25">
      <c r="A252" s="49"/>
      <c r="B252" s="49"/>
      <c r="C252" s="15" t="s">
        <v>585</v>
      </c>
      <c r="D252" s="15"/>
    </row>
    <row r="253" spans="1:4" x14ac:dyDescent="0.25">
      <c r="A253" s="49"/>
      <c r="B253" s="49"/>
      <c r="C253" s="15" t="s">
        <v>2653</v>
      </c>
      <c r="D253" s="15"/>
    </row>
    <row r="254" spans="1:4" x14ac:dyDescent="0.25">
      <c r="A254" s="49"/>
      <c r="B254" s="49"/>
      <c r="C254" s="15" t="s">
        <v>2654</v>
      </c>
      <c r="D254" s="15"/>
    </row>
    <row r="255" spans="1:4" x14ac:dyDescent="0.25">
      <c r="A255" s="49"/>
      <c r="B255" s="49"/>
      <c r="C255" s="15" t="s">
        <v>2655</v>
      </c>
      <c r="D255" s="15"/>
    </row>
    <row r="256" spans="1:4" x14ac:dyDescent="0.25">
      <c r="A256" s="49"/>
      <c r="B256" s="49"/>
      <c r="C256" s="15" t="s">
        <v>2656</v>
      </c>
      <c r="D256" s="15"/>
    </row>
    <row r="257" spans="1:5" x14ac:dyDescent="0.25">
      <c r="A257" s="49"/>
      <c r="B257" s="49"/>
      <c r="C257" s="15" t="s">
        <v>2657</v>
      </c>
      <c r="D257" s="15"/>
    </row>
    <row r="258" spans="1:5" x14ac:dyDescent="0.25">
      <c r="A258" s="49"/>
      <c r="B258" s="49"/>
      <c r="C258" s="15" t="s">
        <v>2658</v>
      </c>
      <c r="D258" s="15"/>
    </row>
    <row r="259" spans="1:5" x14ac:dyDescent="0.25">
      <c r="A259" s="49"/>
      <c r="B259" s="49"/>
      <c r="C259" s="15" t="s">
        <v>2659</v>
      </c>
      <c r="D259" s="15"/>
    </row>
    <row r="260" spans="1:5" x14ac:dyDescent="0.25">
      <c r="A260" s="49"/>
      <c r="B260" s="49"/>
      <c r="C260" s="15" t="s">
        <v>2660</v>
      </c>
      <c r="D260" s="15"/>
    </row>
    <row r="261" spans="1:5" x14ac:dyDescent="0.25">
      <c r="A261" s="49"/>
      <c r="B261" s="49"/>
      <c r="C261" s="15" t="s">
        <v>2661</v>
      </c>
      <c r="D261" s="15"/>
    </row>
    <row r="262" spans="1:5" x14ac:dyDescent="0.25">
      <c r="A262" s="49"/>
      <c r="B262" s="49"/>
      <c r="C262" s="15" t="s">
        <v>2662</v>
      </c>
      <c r="D262" s="15"/>
    </row>
    <row r="263" spans="1:5" x14ac:dyDescent="0.25">
      <c r="A263" s="49"/>
      <c r="B263" s="49"/>
      <c r="C263" s="15" t="s">
        <v>2663</v>
      </c>
      <c r="D263" s="15"/>
    </row>
    <row r="264" spans="1:5" x14ac:dyDescent="0.25">
      <c r="A264" s="49"/>
      <c r="B264" s="49"/>
      <c r="C264" s="15" t="s">
        <v>1000</v>
      </c>
      <c r="D264" s="15"/>
    </row>
    <row r="265" spans="1:5" x14ac:dyDescent="0.25">
      <c r="A265" s="49"/>
      <c r="B265" s="49"/>
      <c r="C265" s="15" t="s">
        <v>2664</v>
      </c>
      <c r="D265" s="15"/>
    </row>
    <row r="266" spans="1:5" x14ac:dyDescent="0.25">
      <c r="A266" s="49"/>
      <c r="B266" s="49"/>
      <c r="C266" s="15" t="s">
        <v>2665</v>
      </c>
      <c r="D266" s="15"/>
    </row>
    <row r="267" spans="1:5" x14ac:dyDescent="0.25">
      <c r="A267" s="49"/>
      <c r="B267" s="49"/>
      <c r="C267" s="15" t="s">
        <v>2666</v>
      </c>
      <c r="D267" s="15"/>
    </row>
    <row r="268" spans="1:5" x14ac:dyDescent="0.25">
      <c r="A268" s="49"/>
      <c r="B268" s="49"/>
      <c r="C268" s="15" t="s">
        <v>2667</v>
      </c>
      <c r="D268" s="15"/>
    </row>
    <row r="269" spans="1:5" x14ac:dyDescent="0.25">
      <c r="A269" s="49"/>
      <c r="B269" s="49"/>
      <c r="C269" s="15" t="s">
        <v>2668</v>
      </c>
      <c r="D269" s="15"/>
    </row>
    <row r="270" spans="1:5" x14ac:dyDescent="0.25">
      <c r="A270" s="49"/>
      <c r="B270" s="49"/>
      <c r="C270" s="15" t="s">
        <v>2669</v>
      </c>
      <c r="D270" s="15" t="s">
        <v>2670</v>
      </c>
      <c r="E270" t="s">
        <v>2461</v>
      </c>
    </row>
    <row r="271" spans="1:5" x14ac:dyDescent="0.25">
      <c r="A271" s="49"/>
      <c r="B271" s="49"/>
      <c r="C271" s="15" t="s">
        <v>2671</v>
      </c>
      <c r="D271" s="15" t="s">
        <v>2672</v>
      </c>
      <c r="E271" t="s">
        <v>2461</v>
      </c>
    </row>
    <row r="272" spans="1:5" x14ac:dyDescent="0.25">
      <c r="A272" s="49"/>
      <c r="B272" s="49"/>
      <c r="C272" s="15" t="s">
        <v>2673</v>
      </c>
      <c r="D272" s="15" t="s">
        <v>2674</v>
      </c>
      <c r="E272" t="s">
        <v>2461</v>
      </c>
    </row>
    <row r="273" spans="1:5" x14ac:dyDescent="0.25">
      <c r="A273" s="49"/>
      <c r="B273" s="49"/>
      <c r="C273" s="15" t="s">
        <v>682</v>
      </c>
      <c r="D273" s="15"/>
    </row>
    <row r="274" spans="1:5" x14ac:dyDescent="0.25">
      <c r="A274" s="49"/>
      <c r="B274" s="49"/>
      <c r="C274" s="15" t="s">
        <v>2675</v>
      </c>
      <c r="D274" s="15" t="s">
        <v>2676</v>
      </c>
      <c r="E274" t="s">
        <v>2461</v>
      </c>
    </row>
    <row r="275" spans="1:5" x14ac:dyDescent="0.25">
      <c r="A275" s="49"/>
      <c r="B275" s="49"/>
      <c r="C275" s="15" t="s">
        <v>2677</v>
      </c>
      <c r="D275" s="15"/>
    </row>
    <row r="276" spans="1:5" x14ac:dyDescent="0.25">
      <c r="A276" s="49"/>
      <c r="B276" s="49"/>
      <c r="C276" s="15" t="s">
        <v>2678</v>
      </c>
      <c r="D276" s="15"/>
    </row>
    <row r="277" spans="1:5" x14ac:dyDescent="0.25">
      <c r="A277" s="49"/>
      <c r="B277" s="49"/>
      <c r="C277" s="15" t="s">
        <v>2679</v>
      </c>
      <c r="D277" s="15"/>
    </row>
    <row r="278" spans="1:5" x14ac:dyDescent="0.25">
      <c r="A278" s="49"/>
      <c r="B278" s="49"/>
      <c r="C278" s="15" t="s">
        <v>923</v>
      </c>
      <c r="D278" s="15"/>
    </row>
    <row r="279" spans="1:5" x14ac:dyDescent="0.25">
      <c r="A279" s="49"/>
      <c r="B279" s="49"/>
      <c r="C279" s="15" t="s">
        <v>2680</v>
      </c>
      <c r="D279" s="15"/>
    </row>
    <row r="280" spans="1:5" x14ac:dyDescent="0.25">
      <c r="A280" s="49"/>
      <c r="B280" s="49"/>
      <c r="C280" s="15" t="s">
        <v>918</v>
      </c>
      <c r="D280" s="15"/>
    </row>
    <row r="281" spans="1:5" x14ac:dyDescent="0.25">
      <c r="A281" s="49"/>
      <c r="B281" s="49"/>
      <c r="C281" s="15" t="s">
        <v>2681</v>
      </c>
      <c r="D281" s="15"/>
    </row>
    <row r="282" spans="1:5" x14ac:dyDescent="0.25">
      <c r="A282" s="49"/>
      <c r="B282" s="49"/>
      <c r="C282" s="15" t="s">
        <v>2682</v>
      </c>
      <c r="D282" s="15" t="s">
        <v>2683</v>
      </c>
      <c r="E282" t="s">
        <v>2461</v>
      </c>
    </row>
    <row r="283" spans="1:5" x14ac:dyDescent="0.25">
      <c r="A283" s="49"/>
      <c r="B283" s="49"/>
      <c r="C283" s="15" t="s">
        <v>2684</v>
      </c>
      <c r="D283" s="15"/>
    </row>
    <row r="284" spans="1:5" x14ac:dyDescent="0.25">
      <c r="A284" s="49"/>
      <c r="B284" s="49"/>
      <c r="C284" s="15" t="s">
        <v>945</v>
      </c>
      <c r="D284" s="15" t="s">
        <v>2685</v>
      </c>
      <c r="E284" t="s">
        <v>2461</v>
      </c>
    </row>
    <row r="285" spans="1:5" x14ac:dyDescent="0.25">
      <c r="A285" s="49"/>
      <c r="B285" s="49"/>
      <c r="C285" s="15" t="s">
        <v>2686</v>
      </c>
      <c r="D285" s="15"/>
    </row>
    <row r="286" spans="1:5" x14ac:dyDescent="0.25">
      <c r="A286" s="49"/>
      <c r="B286" s="49"/>
      <c r="C286" s="15" t="s">
        <v>2687</v>
      </c>
      <c r="D286" s="15"/>
    </row>
    <row r="287" spans="1:5" x14ac:dyDescent="0.25">
      <c r="A287" s="49"/>
      <c r="B287" s="49"/>
      <c r="C287" s="15" t="s">
        <v>2688</v>
      </c>
      <c r="D287" s="15"/>
    </row>
    <row r="288" spans="1:5" x14ac:dyDescent="0.25">
      <c r="A288" s="49"/>
      <c r="B288" s="49"/>
      <c r="C288" s="15" t="s">
        <v>2689</v>
      </c>
      <c r="D288" s="15"/>
    </row>
    <row r="289" spans="1:5" x14ac:dyDescent="0.25">
      <c r="A289" s="49"/>
      <c r="B289" s="49"/>
      <c r="C289" s="15" t="s">
        <v>2690</v>
      </c>
      <c r="D289" s="15" t="s">
        <v>2691</v>
      </c>
      <c r="E289" t="s">
        <v>2461</v>
      </c>
    </row>
    <row r="290" spans="1:5" x14ac:dyDescent="0.25">
      <c r="A290" s="49"/>
      <c r="B290" s="49"/>
      <c r="C290" s="15" t="s">
        <v>1074</v>
      </c>
      <c r="D290" s="15"/>
    </row>
    <row r="291" spans="1:5" x14ac:dyDescent="0.25">
      <c r="A291" s="49"/>
      <c r="B291" s="49"/>
      <c r="C291" s="15" t="s">
        <v>2692</v>
      </c>
      <c r="D291" s="15"/>
    </row>
    <row r="292" spans="1:5" x14ac:dyDescent="0.25">
      <c r="A292" s="49"/>
      <c r="B292" s="49"/>
      <c r="C292" s="15" t="s">
        <v>2693</v>
      </c>
      <c r="D292" s="15"/>
    </row>
    <row r="293" spans="1:5" x14ac:dyDescent="0.25">
      <c r="A293" s="49"/>
      <c r="B293" s="49"/>
      <c r="C293" s="15" t="s">
        <v>2694</v>
      </c>
      <c r="D293" s="15"/>
    </row>
    <row r="294" spans="1:5" x14ac:dyDescent="0.25">
      <c r="A294" s="49"/>
      <c r="B294" s="49"/>
      <c r="C294" s="15" t="s">
        <v>674</v>
      </c>
      <c r="D294" s="15"/>
    </row>
    <row r="295" spans="1:5" x14ac:dyDescent="0.25">
      <c r="A295" s="49"/>
      <c r="B295" s="49"/>
      <c r="C295" s="15" t="s">
        <v>2695</v>
      </c>
      <c r="D295" s="15"/>
    </row>
    <row r="296" spans="1:5" x14ac:dyDescent="0.25">
      <c r="A296" s="49"/>
      <c r="B296" s="49"/>
      <c r="C296" s="15" t="s">
        <v>2696</v>
      </c>
      <c r="D296" s="15"/>
    </row>
    <row r="297" spans="1:5" x14ac:dyDescent="0.25">
      <c r="A297" s="49"/>
      <c r="B297" s="49"/>
      <c r="C297" s="15" t="s">
        <v>969</v>
      </c>
      <c r="D297" s="15" t="s">
        <v>2697</v>
      </c>
      <c r="E297" t="s">
        <v>2461</v>
      </c>
    </row>
    <row r="298" spans="1:5" x14ac:dyDescent="0.25">
      <c r="A298" s="49"/>
      <c r="B298" s="49"/>
      <c r="C298" s="15" t="s">
        <v>928</v>
      </c>
      <c r="D298" s="15"/>
    </row>
    <row r="299" spans="1:5" x14ac:dyDescent="0.25">
      <c r="A299" s="49"/>
      <c r="B299" s="49"/>
      <c r="C299" s="15" t="s">
        <v>1578</v>
      </c>
      <c r="D299" s="15"/>
    </row>
    <row r="300" spans="1:5" x14ac:dyDescent="0.25">
      <c r="A300" s="49"/>
      <c r="B300" s="49"/>
      <c r="C300" s="15" t="s">
        <v>2698</v>
      </c>
      <c r="D300" s="15"/>
      <c r="E300" t="s">
        <v>2461</v>
      </c>
    </row>
    <row r="301" spans="1:5" x14ac:dyDescent="0.25">
      <c r="A301" s="49"/>
      <c r="B301" s="49"/>
      <c r="C301" s="15" t="s">
        <v>2699</v>
      </c>
      <c r="D301" s="15"/>
    </row>
    <row r="302" spans="1:5" x14ac:dyDescent="0.25">
      <c r="A302" s="49"/>
      <c r="B302" s="49"/>
      <c r="C302" s="15" t="s">
        <v>2700</v>
      </c>
      <c r="D302" s="15"/>
    </row>
    <row r="303" spans="1:5" x14ac:dyDescent="0.25">
      <c r="A303" s="49"/>
      <c r="B303" s="49"/>
      <c r="C303" s="15" t="s">
        <v>992</v>
      </c>
      <c r="D303" s="15"/>
    </row>
    <row r="304" spans="1:5" x14ac:dyDescent="0.25">
      <c r="A304" s="49"/>
      <c r="B304" s="49"/>
      <c r="C304" s="15" t="s">
        <v>2701</v>
      </c>
      <c r="D304" s="15"/>
    </row>
    <row r="305" spans="1:5" x14ac:dyDescent="0.25">
      <c r="A305" s="49"/>
      <c r="B305" s="49"/>
      <c r="C305" s="15" t="s">
        <v>954</v>
      </c>
      <c r="D305" s="15"/>
    </row>
    <row r="306" spans="1:5" x14ac:dyDescent="0.25">
      <c r="A306" s="49"/>
      <c r="B306" s="49"/>
      <c r="C306" s="15" t="s">
        <v>2702</v>
      </c>
      <c r="D306" s="15"/>
    </row>
    <row r="307" spans="1:5" x14ac:dyDescent="0.25">
      <c r="A307" s="49"/>
      <c r="B307" s="49"/>
      <c r="C307" s="15" t="s">
        <v>964</v>
      </c>
      <c r="D307" s="15"/>
    </row>
    <row r="308" spans="1:5" x14ac:dyDescent="0.25">
      <c r="A308" s="49"/>
      <c r="B308" s="49"/>
      <c r="C308" s="15" t="s">
        <v>959</v>
      </c>
      <c r="D308" s="15"/>
    </row>
    <row r="309" spans="1:5" x14ac:dyDescent="0.25">
      <c r="A309" s="49"/>
      <c r="B309" s="49"/>
      <c r="C309" s="15" t="s">
        <v>2703</v>
      </c>
      <c r="D309" s="15"/>
    </row>
    <row r="310" spans="1:5" x14ac:dyDescent="0.25">
      <c r="A310" s="49"/>
      <c r="B310" s="49"/>
      <c r="C310" s="15" t="s">
        <v>2704</v>
      </c>
      <c r="D310" s="15"/>
      <c r="E310" t="s">
        <v>2461</v>
      </c>
    </row>
    <row r="311" spans="1:5" x14ac:dyDescent="0.25">
      <c r="A311" s="49"/>
      <c r="B311" s="49"/>
      <c r="C311" s="15" t="s">
        <v>2705</v>
      </c>
      <c r="D311" s="15"/>
      <c r="E311" t="s">
        <v>2461</v>
      </c>
    </row>
    <row r="312" spans="1:5" x14ac:dyDescent="0.25">
      <c r="A312" s="49"/>
      <c r="B312" s="49"/>
      <c r="C312" s="15" t="s">
        <v>2706</v>
      </c>
      <c r="D312" s="15"/>
      <c r="E312" t="s">
        <v>2461</v>
      </c>
    </row>
    <row r="313" spans="1:5" x14ac:dyDescent="0.25">
      <c r="A313" s="49"/>
      <c r="B313" s="49"/>
      <c r="C313" s="15" t="s">
        <v>2707</v>
      </c>
      <c r="D313" s="15"/>
    </row>
    <row r="314" spans="1:5" x14ac:dyDescent="0.25">
      <c r="A314" s="49"/>
      <c r="B314" s="49"/>
      <c r="C314" s="15" t="s">
        <v>2708</v>
      </c>
      <c r="D314" s="15"/>
    </row>
    <row r="315" spans="1:5" x14ac:dyDescent="0.25">
      <c r="A315" s="49"/>
      <c r="B315" s="49"/>
      <c r="C315" s="15" t="s">
        <v>2709</v>
      </c>
      <c r="D315" s="15"/>
    </row>
    <row r="316" spans="1:5" x14ac:dyDescent="0.25">
      <c r="A316" s="49"/>
      <c r="B316" s="49"/>
      <c r="C316" s="15" t="s">
        <v>1056</v>
      </c>
      <c r="D316" s="15"/>
    </row>
    <row r="317" spans="1:5" x14ac:dyDescent="0.25">
      <c r="A317" s="49"/>
      <c r="B317" s="49"/>
      <c r="C317" s="15" t="s">
        <v>2710</v>
      </c>
      <c r="D317" s="15"/>
    </row>
    <row r="318" spans="1:5" x14ac:dyDescent="0.25">
      <c r="A318" s="49"/>
      <c r="B318" s="49"/>
      <c r="C318" s="15" t="s">
        <v>2711</v>
      </c>
      <c r="D318" s="115" t="s">
        <v>2712</v>
      </c>
      <c r="E318" t="s">
        <v>2461</v>
      </c>
    </row>
    <row r="319" spans="1:5" x14ac:dyDescent="0.25">
      <c r="A319" s="49"/>
      <c r="B319" s="49"/>
      <c r="C319" s="15" t="s">
        <v>2713</v>
      </c>
      <c r="D319" s="15"/>
    </row>
    <row r="320" spans="1:5" x14ac:dyDescent="0.25">
      <c r="A320" s="49"/>
      <c r="B320" s="49"/>
      <c r="C320" s="15" t="s">
        <v>2714</v>
      </c>
      <c r="D320" s="15"/>
    </row>
    <row r="321" spans="1:5" x14ac:dyDescent="0.25">
      <c r="A321" s="49"/>
      <c r="B321" s="49"/>
      <c r="C321" s="15" t="s">
        <v>2715</v>
      </c>
      <c r="D321" s="15"/>
    </row>
    <row r="322" spans="1:5" x14ac:dyDescent="0.25">
      <c r="A322" s="49"/>
      <c r="B322" s="49"/>
      <c r="C322" s="15" t="s">
        <v>2716</v>
      </c>
      <c r="D322" s="15"/>
    </row>
    <row r="323" spans="1:5" x14ac:dyDescent="0.25">
      <c r="A323" s="49"/>
      <c r="B323" s="49"/>
      <c r="C323" s="15" t="s">
        <v>2717</v>
      </c>
      <c r="D323" s="15"/>
    </row>
    <row r="324" spans="1:5" x14ac:dyDescent="0.25">
      <c r="A324" s="49"/>
      <c r="B324" s="49"/>
      <c r="C324" s="15" t="s">
        <v>2718</v>
      </c>
      <c r="D324" s="15"/>
    </row>
    <row r="325" spans="1:5" x14ac:dyDescent="0.25">
      <c r="A325" s="49"/>
      <c r="B325" s="49"/>
      <c r="C325" s="15" t="s">
        <v>2719</v>
      </c>
      <c r="D325" s="15"/>
    </row>
    <row r="326" spans="1:5" x14ac:dyDescent="0.25">
      <c r="A326" s="49"/>
      <c r="B326" s="49"/>
      <c r="C326" s="15" t="s">
        <v>1012</v>
      </c>
      <c r="D326" s="15"/>
    </row>
    <row r="327" spans="1:5" x14ac:dyDescent="0.25">
      <c r="A327" s="49"/>
      <c r="B327" s="49"/>
      <c r="C327" s="15" t="s">
        <v>975</v>
      </c>
      <c r="D327" s="15"/>
    </row>
    <row r="328" spans="1:5" x14ac:dyDescent="0.25">
      <c r="A328" s="66"/>
      <c r="B328" s="56" t="s">
        <v>1080</v>
      </c>
      <c r="C328" s="42" t="s">
        <v>2720</v>
      </c>
      <c r="D328" s="42"/>
      <c r="E328" t="s">
        <v>2461</v>
      </c>
    </row>
    <row r="329" spans="1:5" x14ac:dyDescent="0.25">
      <c r="A329" s="67"/>
      <c r="B329" s="57"/>
      <c r="C329" s="42" t="s">
        <v>2721</v>
      </c>
      <c r="D329" s="42"/>
      <c r="E329" t="s">
        <v>2461</v>
      </c>
    </row>
    <row r="330" spans="1:5" x14ac:dyDescent="0.25">
      <c r="A330" s="67"/>
      <c r="B330" s="57"/>
      <c r="C330" s="117" t="s">
        <v>1097</v>
      </c>
      <c r="D330" s="42"/>
      <c r="E330" t="s">
        <v>2461</v>
      </c>
    </row>
    <row r="331" spans="1:5" x14ac:dyDescent="0.25">
      <c r="A331" s="67"/>
      <c r="B331" s="57"/>
      <c r="C331" s="116" t="s">
        <v>2722</v>
      </c>
      <c r="D331" s="42"/>
      <c r="E331" t="s">
        <v>2461</v>
      </c>
    </row>
    <row r="332" spans="1:5" x14ac:dyDescent="0.25">
      <c r="A332" s="67"/>
      <c r="B332" s="57"/>
      <c r="C332" s="116" t="s">
        <v>1211</v>
      </c>
      <c r="D332" s="42"/>
      <c r="E332" t="s">
        <v>2461</v>
      </c>
    </row>
    <row r="333" spans="1:5" x14ac:dyDescent="0.25">
      <c r="A333" s="67"/>
      <c r="B333" s="57"/>
      <c r="C333" s="116" t="s">
        <v>2723</v>
      </c>
      <c r="D333" s="42"/>
      <c r="E333" t="s">
        <v>2461</v>
      </c>
    </row>
    <row r="334" spans="1:5" x14ac:dyDescent="0.25">
      <c r="A334" s="67"/>
      <c r="B334" s="57"/>
      <c r="C334" s="116" t="s">
        <v>1215</v>
      </c>
      <c r="D334" s="42"/>
      <c r="E334" t="s">
        <v>2461</v>
      </c>
    </row>
    <row r="335" spans="1:5" x14ac:dyDescent="0.25">
      <c r="A335" s="67"/>
      <c r="B335" s="57"/>
      <c r="C335" s="42" t="s">
        <v>1092</v>
      </c>
      <c r="D335" s="42"/>
      <c r="E335" t="s">
        <v>2461</v>
      </c>
    </row>
    <row r="336" spans="1:5" x14ac:dyDescent="0.25">
      <c r="A336" s="67"/>
      <c r="B336" s="57"/>
      <c r="C336" s="42" t="s">
        <v>2724</v>
      </c>
      <c r="D336" s="42"/>
      <c r="E336" t="s">
        <v>2461</v>
      </c>
    </row>
    <row r="337" spans="1:5" x14ac:dyDescent="0.25">
      <c r="A337" s="67"/>
      <c r="B337" s="57"/>
      <c r="C337" s="42" t="s">
        <v>2725</v>
      </c>
      <c r="D337" s="42"/>
      <c r="E337" t="s">
        <v>2461</v>
      </c>
    </row>
    <row r="338" spans="1:5" x14ac:dyDescent="0.25">
      <c r="A338" s="67"/>
      <c r="B338" s="57"/>
      <c r="C338" s="42" t="s">
        <v>1327</v>
      </c>
      <c r="D338" s="42"/>
      <c r="E338" t="s">
        <v>2461</v>
      </c>
    </row>
    <row r="339" spans="1:5" x14ac:dyDescent="0.25">
      <c r="A339" s="67"/>
      <c r="B339" s="57"/>
      <c r="C339" s="42" t="s">
        <v>2726</v>
      </c>
      <c r="D339" s="42"/>
      <c r="E339" t="s">
        <v>2461</v>
      </c>
    </row>
    <row r="340" spans="1:5" x14ac:dyDescent="0.25">
      <c r="A340" s="67"/>
      <c r="B340" s="57"/>
      <c r="C340" s="42" t="s">
        <v>2727</v>
      </c>
      <c r="D340" s="42"/>
      <c r="E340" t="s">
        <v>2461</v>
      </c>
    </row>
    <row r="341" spans="1:5" x14ac:dyDescent="0.25">
      <c r="A341" s="67"/>
      <c r="B341" s="57"/>
      <c r="C341" s="42" t="s">
        <v>2728</v>
      </c>
      <c r="D341" s="42"/>
      <c r="E341" t="s">
        <v>2461</v>
      </c>
    </row>
    <row r="342" spans="1:5" x14ac:dyDescent="0.25">
      <c r="A342" s="67"/>
      <c r="B342" s="57"/>
      <c r="C342" s="42" t="s">
        <v>2729</v>
      </c>
      <c r="D342" s="42"/>
      <c r="E342" t="s">
        <v>2461</v>
      </c>
    </row>
    <row r="343" spans="1:5" x14ac:dyDescent="0.25">
      <c r="A343" s="67"/>
      <c r="B343" s="57"/>
      <c r="C343" s="42" t="s">
        <v>2730</v>
      </c>
      <c r="D343" s="42"/>
      <c r="E343" t="s">
        <v>2461</v>
      </c>
    </row>
    <row r="344" spans="1:5" x14ac:dyDescent="0.25">
      <c r="A344" s="67"/>
      <c r="B344" s="57"/>
      <c r="C344" s="42" t="s">
        <v>1136</v>
      </c>
      <c r="D344" s="42"/>
      <c r="E344" t="s">
        <v>2461</v>
      </c>
    </row>
    <row r="345" spans="1:5" x14ac:dyDescent="0.25">
      <c r="A345" s="67"/>
      <c r="B345" s="57"/>
      <c r="C345" s="42" t="s">
        <v>1153</v>
      </c>
      <c r="D345" s="42"/>
      <c r="E345" t="s">
        <v>2461</v>
      </c>
    </row>
    <row r="346" spans="1:5" x14ac:dyDescent="0.25">
      <c r="A346" s="67"/>
      <c r="B346" s="57"/>
      <c r="C346" s="42" t="s">
        <v>1157</v>
      </c>
      <c r="D346" s="42"/>
      <c r="E346" t="s">
        <v>2461</v>
      </c>
    </row>
    <row r="347" spans="1:5" x14ac:dyDescent="0.25">
      <c r="A347" s="67"/>
      <c r="B347" s="57"/>
      <c r="C347" s="42" t="s">
        <v>1147</v>
      </c>
      <c r="D347" s="42"/>
      <c r="E347" t="s">
        <v>2461</v>
      </c>
    </row>
    <row r="348" spans="1:5" x14ac:dyDescent="0.25">
      <c r="A348" s="67"/>
      <c r="B348" s="57"/>
      <c r="C348" s="42" t="s">
        <v>2731</v>
      </c>
      <c r="D348" s="42"/>
      <c r="E348" t="s">
        <v>2461</v>
      </c>
    </row>
    <row r="349" spans="1:5" x14ac:dyDescent="0.25">
      <c r="A349" s="67"/>
      <c r="B349" s="57"/>
      <c r="C349" s="42" t="s">
        <v>2732</v>
      </c>
      <c r="D349" s="42"/>
      <c r="E349" t="s">
        <v>2461</v>
      </c>
    </row>
    <row r="350" spans="1:5" x14ac:dyDescent="0.25">
      <c r="A350" s="67"/>
      <c r="B350" s="57"/>
      <c r="C350" s="42" t="s">
        <v>2733</v>
      </c>
      <c r="D350" s="42"/>
      <c r="E350" t="s">
        <v>2461</v>
      </c>
    </row>
    <row r="351" spans="1:5" x14ac:dyDescent="0.25">
      <c r="A351" s="67"/>
      <c r="B351" s="57"/>
      <c r="C351" s="42" t="s">
        <v>2734</v>
      </c>
      <c r="D351" s="42"/>
      <c r="E351" t="s">
        <v>2461</v>
      </c>
    </row>
    <row r="352" spans="1:5" x14ac:dyDescent="0.25">
      <c r="A352" s="67"/>
      <c r="B352" s="57"/>
      <c r="C352" s="42" t="s">
        <v>2735</v>
      </c>
      <c r="D352" s="42"/>
      <c r="E352" t="s">
        <v>2461</v>
      </c>
    </row>
    <row r="353" spans="1:5" x14ac:dyDescent="0.25">
      <c r="A353" s="67"/>
      <c r="B353" s="57"/>
      <c r="C353" s="42" t="s">
        <v>1218</v>
      </c>
      <c r="D353" s="42"/>
      <c r="E353" t="s">
        <v>2461</v>
      </c>
    </row>
    <row r="354" spans="1:5" x14ac:dyDescent="0.25">
      <c r="A354" s="67"/>
      <c r="B354" s="57"/>
      <c r="C354" s="42" t="s">
        <v>1119</v>
      </c>
      <c r="D354" s="42"/>
      <c r="E354" t="s">
        <v>2461</v>
      </c>
    </row>
    <row r="355" spans="1:5" x14ac:dyDescent="0.25">
      <c r="A355" s="67"/>
      <c r="B355" s="57"/>
      <c r="C355" s="42" t="s">
        <v>1102</v>
      </c>
      <c r="D355" s="42"/>
      <c r="E355" t="s">
        <v>2461</v>
      </c>
    </row>
    <row r="356" spans="1:5" x14ac:dyDescent="0.25">
      <c r="A356" s="67"/>
      <c r="B356" s="57"/>
      <c r="C356" s="42" t="s">
        <v>2736</v>
      </c>
      <c r="D356" s="42"/>
      <c r="E356" t="s">
        <v>2461</v>
      </c>
    </row>
    <row r="357" spans="1:5" x14ac:dyDescent="0.25">
      <c r="A357" s="67"/>
      <c r="B357" s="57"/>
      <c r="C357" s="42" t="s">
        <v>2737</v>
      </c>
      <c r="D357" s="42"/>
      <c r="E357" t="s">
        <v>2461</v>
      </c>
    </row>
    <row r="358" spans="1:5" x14ac:dyDescent="0.25">
      <c r="A358" s="67"/>
      <c r="B358" s="57"/>
      <c r="C358" s="42" t="s">
        <v>2738</v>
      </c>
      <c r="D358" s="42"/>
      <c r="E358" t="s">
        <v>2461</v>
      </c>
    </row>
    <row r="359" spans="1:5" x14ac:dyDescent="0.25">
      <c r="A359" s="67"/>
      <c r="B359" s="57"/>
      <c r="C359" s="42" t="s">
        <v>2739</v>
      </c>
      <c r="D359" s="42"/>
      <c r="E359" t="s">
        <v>2461</v>
      </c>
    </row>
    <row r="360" spans="1:5" x14ac:dyDescent="0.25">
      <c r="A360" s="67"/>
      <c r="B360" s="57"/>
      <c r="C360" s="42" t="s">
        <v>1347</v>
      </c>
      <c r="D360" s="42"/>
      <c r="E360" t="s">
        <v>2461</v>
      </c>
    </row>
    <row r="361" spans="1:5" x14ac:dyDescent="0.25">
      <c r="A361" s="67"/>
      <c r="B361" s="57"/>
      <c r="C361" s="42" t="s">
        <v>2740</v>
      </c>
      <c r="D361" s="42"/>
      <c r="E361" t="s">
        <v>2461</v>
      </c>
    </row>
    <row r="362" spans="1:5" x14ac:dyDescent="0.25">
      <c r="A362" s="67"/>
      <c r="B362" s="57"/>
      <c r="C362" s="42" t="s">
        <v>1199</v>
      </c>
      <c r="D362" s="42"/>
      <c r="E362" t="s">
        <v>2461</v>
      </c>
    </row>
    <row r="363" spans="1:5" x14ac:dyDescent="0.25">
      <c r="A363" s="67"/>
      <c r="B363" s="57"/>
      <c r="C363" s="42" t="s">
        <v>1230</v>
      </c>
      <c r="D363" s="42"/>
      <c r="E363" t="s">
        <v>2461</v>
      </c>
    </row>
    <row r="364" spans="1:5" x14ac:dyDescent="0.25">
      <c r="A364" s="67"/>
      <c r="B364" s="57"/>
      <c r="C364" s="42" t="s">
        <v>2741</v>
      </c>
      <c r="D364" s="42"/>
      <c r="E364" t="s">
        <v>2461</v>
      </c>
    </row>
    <row r="365" spans="1:5" x14ac:dyDescent="0.25">
      <c r="A365" s="67"/>
      <c r="B365" s="57"/>
      <c r="C365" s="42" t="s">
        <v>2742</v>
      </c>
      <c r="D365" s="42"/>
      <c r="E365" t="s">
        <v>2461</v>
      </c>
    </row>
    <row r="366" spans="1:5" x14ac:dyDescent="0.25">
      <c r="A366" s="67"/>
      <c r="B366" s="57"/>
      <c r="C366" s="42" t="s">
        <v>2743</v>
      </c>
      <c r="D366" s="42"/>
      <c r="E366" t="s">
        <v>2461</v>
      </c>
    </row>
    <row r="367" spans="1:5" x14ac:dyDescent="0.25">
      <c r="A367" s="67"/>
      <c r="B367" s="57"/>
      <c r="C367" s="42" t="s">
        <v>2744</v>
      </c>
      <c r="D367" s="42"/>
      <c r="E367" t="s">
        <v>2461</v>
      </c>
    </row>
    <row r="368" spans="1:5" x14ac:dyDescent="0.25">
      <c r="A368" s="67"/>
      <c r="B368" s="57"/>
      <c r="C368" s="42" t="s">
        <v>1122</v>
      </c>
      <c r="D368" s="42"/>
      <c r="E368" t="s">
        <v>2461</v>
      </c>
    </row>
    <row r="369" spans="1:5" x14ac:dyDescent="0.25">
      <c r="A369" s="67"/>
      <c r="B369" s="57"/>
      <c r="C369" s="42" t="s">
        <v>2745</v>
      </c>
      <c r="D369" s="42"/>
      <c r="E369" t="s">
        <v>2461</v>
      </c>
    </row>
    <row r="370" spans="1:5" x14ac:dyDescent="0.25">
      <c r="A370" s="67"/>
      <c r="B370" s="57"/>
      <c r="C370" s="42" t="s">
        <v>2746</v>
      </c>
      <c r="D370" s="42"/>
      <c r="E370" t="s">
        <v>2461</v>
      </c>
    </row>
    <row r="371" spans="1:5" x14ac:dyDescent="0.25">
      <c r="A371" s="67"/>
      <c r="B371" s="57"/>
      <c r="C371" s="42" t="s">
        <v>2747</v>
      </c>
      <c r="D371" s="42"/>
      <c r="E371" t="s">
        <v>2461</v>
      </c>
    </row>
    <row r="372" spans="1:5" x14ac:dyDescent="0.25">
      <c r="A372" s="67"/>
      <c r="B372" s="57"/>
      <c r="C372" s="42" t="s">
        <v>2748</v>
      </c>
      <c r="D372" s="42"/>
      <c r="E372" t="s">
        <v>2461</v>
      </c>
    </row>
    <row r="373" spans="1:5" x14ac:dyDescent="0.25">
      <c r="A373" s="67"/>
      <c r="B373" s="57"/>
      <c r="C373" s="42" t="s">
        <v>2749</v>
      </c>
      <c r="D373" s="42"/>
      <c r="E373" t="s">
        <v>2461</v>
      </c>
    </row>
    <row r="374" spans="1:5" x14ac:dyDescent="0.25">
      <c r="A374" s="67"/>
      <c r="B374" s="57"/>
      <c r="C374" s="42" t="s">
        <v>2750</v>
      </c>
      <c r="D374" s="42"/>
      <c r="E374" t="s">
        <v>2461</v>
      </c>
    </row>
    <row r="375" spans="1:5" x14ac:dyDescent="0.25">
      <c r="A375" s="67"/>
      <c r="B375" s="57"/>
      <c r="C375" s="42" t="s">
        <v>2751</v>
      </c>
      <c r="D375" s="42"/>
      <c r="E375" t="s">
        <v>2461</v>
      </c>
    </row>
    <row r="376" spans="1:5" x14ac:dyDescent="0.25">
      <c r="A376" s="67"/>
      <c r="B376" s="57"/>
      <c r="C376" s="42" t="s">
        <v>2752</v>
      </c>
      <c r="D376" s="42"/>
      <c r="E376" t="s">
        <v>2461</v>
      </c>
    </row>
    <row r="377" spans="1:5" x14ac:dyDescent="0.25">
      <c r="A377" s="67"/>
      <c r="B377" s="57"/>
      <c r="C377" s="42" t="s">
        <v>2753</v>
      </c>
      <c r="D377" s="42"/>
      <c r="E377" t="s">
        <v>2461</v>
      </c>
    </row>
    <row r="378" spans="1:5" x14ac:dyDescent="0.25">
      <c r="A378" s="67"/>
      <c r="B378" s="57"/>
      <c r="C378" s="42" t="s">
        <v>2754</v>
      </c>
      <c r="D378" s="42"/>
      <c r="E378" t="s">
        <v>2461</v>
      </c>
    </row>
    <row r="379" spans="1:5" x14ac:dyDescent="0.25">
      <c r="A379" s="67"/>
      <c r="B379" s="57"/>
      <c r="C379" s="42" t="s">
        <v>2755</v>
      </c>
      <c r="D379" s="42"/>
      <c r="E379" t="s">
        <v>2461</v>
      </c>
    </row>
    <row r="380" spans="1:5" x14ac:dyDescent="0.25">
      <c r="A380" s="67"/>
      <c r="B380" s="57"/>
      <c r="C380" s="42" t="s">
        <v>2756</v>
      </c>
      <c r="D380" s="42"/>
      <c r="E380" t="s">
        <v>2461</v>
      </c>
    </row>
    <row r="381" spans="1:5" x14ac:dyDescent="0.25">
      <c r="A381" s="67"/>
      <c r="B381" s="57"/>
      <c r="C381" s="42" t="s">
        <v>2757</v>
      </c>
      <c r="D381" s="42"/>
      <c r="E381" t="s">
        <v>2461</v>
      </c>
    </row>
    <row r="382" spans="1:5" x14ac:dyDescent="0.25">
      <c r="A382" s="67"/>
      <c r="B382" s="57"/>
      <c r="C382" s="42" t="s">
        <v>2758</v>
      </c>
      <c r="D382" s="42"/>
      <c r="E382" t="s">
        <v>2461</v>
      </c>
    </row>
    <row r="383" spans="1:5" x14ac:dyDescent="0.25">
      <c r="A383" s="67"/>
      <c r="B383" s="57"/>
      <c r="C383" s="42" t="s">
        <v>2759</v>
      </c>
      <c r="D383" s="42"/>
      <c r="E383" t="s">
        <v>2461</v>
      </c>
    </row>
    <row r="384" spans="1:5" x14ac:dyDescent="0.25">
      <c r="A384" s="67"/>
      <c r="B384" s="57"/>
      <c r="C384" s="42" t="s">
        <v>2760</v>
      </c>
      <c r="D384" s="42"/>
      <c r="E384" t="s">
        <v>2461</v>
      </c>
    </row>
    <row r="385" spans="1:5" x14ac:dyDescent="0.25">
      <c r="A385" s="67"/>
      <c r="B385" s="57"/>
      <c r="C385" s="42" t="s">
        <v>1287</v>
      </c>
      <c r="D385" s="42"/>
      <c r="E385" t="s">
        <v>2461</v>
      </c>
    </row>
    <row r="386" spans="1:5" x14ac:dyDescent="0.25">
      <c r="A386" s="67"/>
      <c r="B386" s="57"/>
      <c r="C386" s="42" t="s">
        <v>2761</v>
      </c>
      <c r="D386" s="42"/>
      <c r="E386" t="s">
        <v>2461</v>
      </c>
    </row>
    <row r="387" spans="1:5" x14ac:dyDescent="0.25">
      <c r="A387" s="67"/>
      <c r="B387" s="57"/>
      <c r="C387" s="42" t="s">
        <v>2762</v>
      </c>
      <c r="D387" s="42"/>
      <c r="E387" t="s">
        <v>2461</v>
      </c>
    </row>
    <row r="388" spans="1:5" x14ac:dyDescent="0.25">
      <c r="A388" s="67"/>
      <c r="B388" s="57"/>
      <c r="C388" s="42" t="s">
        <v>2763</v>
      </c>
      <c r="D388" s="42"/>
      <c r="E388" t="s">
        <v>2461</v>
      </c>
    </row>
    <row r="389" spans="1:5" x14ac:dyDescent="0.25">
      <c r="A389" s="67"/>
      <c r="B389" s="57"/>
      <c r="C389" s="42" t="s">
        <v>2764</v>
      </c>
      <c r="D389" s="42"/>
      <c r="E389" t="s">
        <v>2461</v>
      </c>
    </row>
    <row r="390" spans="1:5" x14ac:dyDescent="0.25">
      <c r="A390" s="67"/>
      <c r="B390" s="57"/>
      <c r="C390" s="42" t="s">
        <v>1241</v>
      </c>
      <c r="D390" s="42"/>
      <c r="E390" t="s">
        <v>2461</v>
      </c>
    </row>
    <row r="391" spans="1:5" x14ac:dyDescent="0.25">
      <c r="A391" s="67"/>
      <c r="B391" s="57"/>
      <c r="C391" s="42" t="s">
        <v>2765</v>
      </c>
      <c r="D391" s="42"/>
      <c r="E391" t="s">
        <v>2461</v>
      </c>
    </row>
    <row r="392" spans="1:5" x14ac:dyDescent="0.25">
      <c r="A392" s="67"/>
      <c r="B392" s="57"/>
      <c r="C392" s="42" t="s">
        <v>1225</v>
      </c>
      <c r="D392" s="42"/>
      <c r="E392" t="s">
        <v>2461</v>
      </c>
    </row>
    <row r="393" spans="1:5" x14ac:dyDescent="0.25">
      <c r="A393" s="67"/>
      <c r="B393" s="57"/>
      <c r="C393" s="42" t="s">
        <v>2766</v>
      </c>
      <c r="D393" s="42"/>
      <c r="E393" t="s">
        <v>2461</v>
      </c>
    </row>
    <row r="394" spans="1:5" x14ac:dyDescent="0.25">
      <c r="A394" s="67"/>
      <c r="B394" s="57"/>
      <c r="C394" s="42" t="s">
        <v>2767</v>
      </c>
      <c r="D394" s="42"/>
      <c r="E394" t="s">
        <v>2461</v>
      </c>
    </row>
    <row r="395" spans="1:5" x14ac:dyDescent="0.25">
      <c r="A395" s="67"/>
      <c r="B395" s="57"/>
      <c r="C395" s="42" t="s">
        <v>2768</v>
      </c>
      <c r="D395" s="42"/>
      <c r="E395" t="s">
        <v>2461</v>
      </c>
    </row>
    <row r="396" spans="1:5" x14ac:dyDescent="0.25">
      <c r="A396" s="67"/>
      <c r="B396" s="57"/>
      <c r="C396" s="42" t="s">
        <v>2769</v>
      </c>
      <c r="D396" s="42"/>
      <c r="E396" t="s">
        <v>2461</v>
      </c>
    </row>
    <row r="397" spans="1:5" x14ac:dyDescent="0.25">
      <c r="A397" s="67"/>
      <c r="B397" s="57"/>
      <c r="C397" s="42" t="s">
        <v>2770</v>
      </c>
      <c r="D397" s="42"/>
      <c r="E397" t="s">
        <v>2461</v>
      </c>
    </row>
    <row r="398" spans="1:5" x14ac:dyDescent="0.25">
      <c r="A398" s="67"/>
      <c r="B398" s="57"/>
      <c r="C398" s="42" t="s">
        <v>2771</v>
      </c>
      <c r="D398" s="42"/>
      <c r="E398" t="s">
        <v>2461</v>
      </c>
    </row>
    <row r="399" spans="1:5" x14ac:dyDescent="0.25">
      <c r="A399" s="67"/>
      <c r="B399" s="57"/>
      <c r="C399" s="42" t="s">
        <v>2772</v>
      </c>
      <c r="D399" s="42"/>
      <c r="E399" t="s">
        <v>2461</v>
      </c>
    </row>
    <row r="400" spans="1:5" x14ac:dyDescent="0.25">
      <c r="A400" s="67"/>
      <c r="B400" s="57"/>
      <c r="C400" s="42" t="s">
        <v>2773</v>
      </c>
      <c r="D400" s="42"/>
      <c r="E400" t="s">
        <v>2461</v>
      </c>
    </row>
    <row r="401" spans="1:5" x14ac:dyDescent="0.25">
      <c r="A401" s="67"/>
      <c r="B401" s="57"/>
      <c r="C401" s="42" t="s">
        <v>2774</v>
      </c>
      <c r="D401" s="42"/>
      <c r="E401" t="s">
        <v>2461</v>
      </c>
    </row>
    <row r="402" spans="1:5" x14ac:dyDescent="0.25">
      <c r="A402" s="67"/>
      <c r="B402" s="57"/>
      <c r="C402" s="42" t="s">
        <v>2775</v>
      </c>
      <c r="D402" s="42"/>
      <c r="E402" t="s">
        <v>2461</v>
      </c>
    </row>
    <row r="403" spans="1:5" x14ac:dyDescent="0.25">
      <c r="A403" s="67"/>
      <c r="B403" s="57"/>
      <c r="C403" s="42" t="s">
        <v>2776</v>
      </c>
      <c r="D403" s="42"/>
      <c r="E403" t="s">
        <v>2461</v>
      </c>
    </row>
    <row r="404" spans="1:5" x14ac:dyDescent="0.25">
      <c r="A404" s="67"/>
      <c r="B404" s="57"/>
      <c r="C404" s="42" t="s">
        <v>2777</v>
      </c>
      <c r="D404" s="42"/>
      <c r="E404" t="s">
        <v>2461</v>
      </c>
    </row>
    <row r="405" spans="1:5" x14ac:dyDescent="0.25">
      <c r="A405" s="67"/>
      <c r="B405" s="57"/>
      <c r="C405" s="42" t="s">
        <v>2778</v>
      </c>
      <c r="D405" s="42"/>
      <c r="E405" t="s">
        <v>2461</v>
      </c>
    </row>
    <row r="406" spans="1:5" x14ac:dyDescent="0.25">
      <c r="A406" s="67"/>
      <c r="B406" s="57"/>
      <c r="C406" s="42" t="s">
        <v>2779</v>
      </c>
      <c r="D406" s="42"/>
      <c r="E406" t="s">
        <v>2461</v>
      </c>
    </row>
    <row r="407" spans="1:5" x14ac:dyDescent="0.25">
      <c r="A407" s="67"/>
      <c r="B407" s="57"/>
      <c r="C407" s="42" t="s">
        <v>2780</v>
      </c>
      <c r="D407" s="42"/>
      <c r="E407" t="s">
        <v>2461</v>
      </c>
    </row>
    <row r="408" spans="1:5" x14ac:dyDescent="0.25">
      <c r="A408" s="67"/>
      <c r="B408" s="57"/>
      <c r="C408" s="42" t="s">
        <v>2781</v>
      </c>
      <c r="D408" s="42"/>
      <c r="E408" t="s">
        <v>2461</v>
      </c>
    </row>
    <row r="409" spans="1:5" x14ac:dyDescent="0.25">
      <c r="A409" s="67"/>
      <c r="B409" s="57"/>
      <c r="C409" s="42" t="s">
        <v>2782</v>
      </c>
      <c r="D409" s="42"/>
      <c r="E409" t="s">
        <v>2461</v>
      </c>
    </row>
    <row r="410" spans="1:5" x14ac:dyDescent="0.25">
      <c r="A410" s="67"/>
      <c r="B410" s="57"/>
      <c r="C410" s="42" t="s">
        <v>2783</v>
      </c>
      <c r="D410" s="42"/>
      <c r="E410" t="s">
        <v>2461</v>
      </c>
    </row>
    <row r="411" spans="1:5" x14ac:dyDescent="0.25">
      <c r="A411" s="67"/>
      <c r="B411" s="57"/>
      <c r="C411" s="42" t="s">
        <v>2784</v>
      </c>
      <c r="D411" s="42"/>
      <c r="E411" t="s">
        <v>2461</v>
      </c>
    </row>
    <row r="412" spans="1:5" x14ac:dyDescent="0.25">
      <c r="A412" s="67"/>
      <c r="B412" s="57"/>
      <c r="C412" s="42" t="s">
        <v>2785</v>
      </c>
      <c r="D412" s="42"/>
      <c r="E412" t="s">
        <v>2461</v>
      </c>
    </row>
    <row r="413" spans="1:5" x14ac:dyDescent="0.25">
      <c r="A413" s="67"/>
      <c r="B413" s="57"/>
      <c r="C413" s="42" t="s">
        <v>2786</v>
      </c>
      <c r="D413" s="42"/>
      <c r="E413" t="s">
        <v>2461</v>
      </c>
    </row>
    <row r="414" spans="1:5" x14ac:dyDescent="0.25">
      <c r="A414" s="67"/>
      <c r="B414" s="57"/>
      <c r="C414" s="42" t="s">
        <v>2787</v>
      </c>
      <c r="D414" s="42"/>
      <c r="E414" t="s">
        <v>2461</v>
      </c>
    </row>
    <row r="415" spans="1:5" x14ac:dyDescent="0.25">
      <c r="A415" s="67"/>
      <c r="B415" s="57"/>
      <c r="C415" s="42" t="s">
        <v>2788</v>
      </c>
      <c r="D415" s="42"/>
      <c r="E415" t="s">
        <v>2461</v>
      </c>
    </row>
    <row r="416" spans="1:5" x14ac:dyDescent="0.25">
      <c r="A416" s="67"/>
      <c r="B416" s="57"/>
      <c r="C416" s="42" t="s">
        <v>2789</v>
      </c>
      <c r="D416" s="42"/>
      <c r="E416" t="s">
        <v>2461</v>
      </c>
    </row>
    <row r="417" spans="1:5" x14ac:dyDescent="0.25">
      <c r="A417" s="67"/>
      <c r="B417" s="57"/>
      <c r="C417" s="42" t="s">
        <v>2790</v>
      </c>
      <c r="D417" s="42"/>
      <c r="E417" t="s">
        <v>2461</v>
      </c>
    </row>
    <row r="418" spans="1:5" x14ac:dyDescent="0.25">
      <c r="A418" s="67"/>
      <c r="B418" s="57"/>
      <c r="C418" s="42" t="s">
        <v>2791</v>
      </c>
      <c r="D418" s="42"/>
      <c r="E418" t="s">
        <v>2461</v>
      </c>
    </row>
    <row r="419" spans="1:5" x14ac:dyDescent="0.25">
      <c r="A419" s="67"/>
      <c r="B419" s="57"/>
      <c r="C419" s="42" t="s">
        <v>2792</v>
      </c>
      <c r="D419" s="42"/>
      <c r="E419" t="s">
        <v>2461</v>
      </c>
    </row>
    <row r="420" spans="1:5" x14ac:dyDescent="0.25">
      <c r="A420" s="67"/>
      <c r="B420" s="57"/>
      <c r="C420" s="42" t="s">
        <v>2793</v>
      </c>
      <c r="D420" s="42"/>
      <c r="E420" t="s">
        <v>2461</v>
      </c>
    </row>
    <row r="421" spans="1:5" x14ac:dyDescent="0.25">
      <c r="A421" s="67"/>
      <c r="B421" s="57"/>
      <c r="C421" s="42" t="s">
        <v>2794</v>
      </c>
      <c r="D421" s="42"/>
      <c r="E421" t="s">
        <v>2461</v>
      </c>
    </row>
    <row r="422" spans="1:5" x14ac:dyDescent="0.25">
      <c r="A422" s="67"/>
      <c r="B422" s="57"/>
      <c r="C422" s="42" t="s">
        <v>2795</v>
      </c>
      <c r="D422" s="42"/>
      <c r="E422" t="s">
        <v>2461</v>
      </c>
    </row>
    <row r="423" spans="1:5" x14ac:dyDescent="0.25">
      <c r="A423" s="67"/>
      <c r="B423" s="57"/>
      <c r="C423" s="42" t="s">
        <v>2796</v>
      </c>
      <c r="D423" s="42"/>
      <c r="E423" t="s">
        <v>2461</v>
      </c>
    </row>
    <row r="424" spans="1:5" x14ac:dyDescent="0.25">
      <c r="A424" s="67"/>
      <c r="B424" s="57"/>
      <c r="C424" s="42" t="s">
        <v>2797</v>
      </c>
      <c r="D424" s="42"/>
      <c r="E424" t="s">
        <v>2461</v>
      </c>
    </row>
    <row r="425" spans="1:5" x14ac:dyDescent="0.25">
      <c r="A425" s="67"/>
      <c r="B425" s="57"/>
      <c r="C425" s="42" t="s">
        <v>2798</v>
      </c>
      <c r="D425" s="42"/>
      <c r="E425" t="s">
        <v>2461</v>
      </c>
    </row>
    <row r="426" spans="1:5" x14ac:dyDescent="0.25">
      <c r="A426" s="67"/>
      <c r="B426" s="57"/>
      <c r="C426" s="42" t="s">
        <v>2799</v>
      </c>
      <c r="D426" s="42"/>
      <c r="E426" t="s">
        <v>2461</v>
      </c>
    </row>
    <row r="427" spans="1:5" x14ac:dyDescent="0.25">
      <c r="A427" s="67"/>
      <c r="B427" s="57"/>
      <c r="C427" s="42" t="s">
        <v>2800</v>
      </c>
      <c r="D427" s="42"/>
      <c r="E427" t="s">
        <v>2461</v>
      </c>
    </row>
    <row r="428" spans="1:5" x14ac:dyDescent="0.25">
      <c r="A428" s="67"/>
      <c r="B428" s="57"/>
      <c r="C428" s="42" t="s">
        <v>2801</v>
      </c>
      <c r="D428" s="42"/>
      <c r="E428" t="s">
        <v>2461</v>
      </c>
    </row>
    <row r="429" spans="1:5" x14ac:dyDescent="0.25">
      <c r="A429" s="67"/>
      <c r="B429" s="57"/>
      <c r="C429" s="42" t="s">
        <v>2802</v>
      </c>
      <c r="D429" s="42"/>
      <c r="E429" t="s">
        <v>2461</v>
      </c>
    </row>
    <row r="430" spans="1:5" x14ac:dyDescent="0.25">
      <c r="A430" s="67"/>
      <c r="B430" s="57"/>
      <c r="C430" s="42" t="s">
        <v>2803</v>
      </c>
      <c r="D430" s="42"/>
      <c r="E430" t="s">
        <v>2461</v>
      </c>
    </row>
    <row r="431" spans="1:5" x14ac:dyDescent="0.25">
      <c r="A431" s="67"/>
      <c r="B431" s="57"/>
      <c r="C431" s="42" t="s">
        <v>2804</v>
      </c>
      <c r="D431" s="42"/>
      <c r="E431" t="s">
        <v>2461</v>
      </c>
    </row>
    <row r="432" spans="1:5" x14ac:dyDescent="0.25">
      <c r="A432" s="67"/>
      <c r="B432" s="57"/>
      <c r="C432" s="42" t="s">
        <v>2805</v>
      </c>
      <c r="D432" s="42"/>
      <c r="E432" t="s">
        <v>2461</v>
      </c>
    </row>
    <row r="433" spans="1:5" x14ac:dyDescent="0.25">
      <c r="A433" s="67"/>
      <c r="B433" s="57"/>
      <c r="C433" s="42" t="s">
        <v>2806</v>
      </c>
      <c r="D433" s="42"/>
      <c r="E433" t="s">
        <v>2461</v>
      </c>
    </row>
    <row r="434" spans="1:5" x14ac:dyDescent="0.25">
      <c r="A434" s="67"/>
      <c r="B434" s="57"/>
      <c r="C434" s="42" t="s">
        <v>2807</v>
      </c>
      <c r="D434" s="42"/>
      <c r="E434" t="s">
        <v>2461</v>
      </c>
    </row>
    <row r="435" spans="1:5" x14ac:dyDescent="0.25">
      <c r="A435" s="67"/>
      <c r="B435" s="57"/>
      <c r="C435" s="42" t="s">
        <v>2808</v>
      </c>
      <c r="D435" s="42"/>
      <c r="E435" t="s">
        <v>2461</v>
      </c>
    </row>
    <row r="436" spans="1:5" x14ac:dyDescent="0.25">
      <c r="A436" s="67"/>
      <c r="B436" s="57"/>
      <c r="C436" s="42" t="s">
        <v>1259</v>
      </c>
      <c r="D436" s="42"/>
      <c r="E436" t="s">
        <v>2461</v>
      </c>
    </row>
    <row r="437" spans="1:5" x14ac:dyDescent="0.25">
      <c r="A437" s="67"/>
      <c r="B437" s="57"/>
      <c r="C437" s="42" t="s">
        <v>2809</v>
      </c>
      <c r="D437" s="42"/>
      <c r="E437" t="s">
        <v>2461</v>
      </c>
    </row>
    <row r="438" spans="1:5" x14ac:dyDescent="0.25">
      <c r="A438" s="67"/>
      <c r="B438" s="57"/>
      <c r="C438" s="42" t="s">
        <v>2810</v>
      </c>
      <c r="D438" s="42"/>
      <c r="E438" t="s">
        <v>2461</v>
      </c>
    </row>
    <row r="439" spans="1:5" x14ac:dyDescent="0.25">
      <c r="A439" s="67"/>
      <c r="B439" s="57"/>
      <c r="C439" s="42" t="s">
        <v>2811</v>
      </c>
      <c r="D439" s="42"/>
      <c r="E439" t="s">
        <v>2461</v>
      </c>
    </row>
    <row r="440" spans="1:5" x14ac:dyDescent="0.25">
      <c r="A440" s="67"/>
      <c r="B440" s="57"/>
      <c r="C440" s="42" t="s">
        <v>2812</v>
      </c>
      <c r="D440" s="42"/>
      <c r="E440" t="s">
        <v>2461</v>
      </c>
    </row>
    <row r="441" spans="1:5" x14ac:dyDescent="0.25">
      <c r="A441" s="67"/>
      <c r="B441" s="57"/>
      <c r="C441" s="42" t="s">
        <v>2813</v>
      </c>
      <c r="D441" s="42"/>
      <c r="E441" t="s">
        <v>2461</v>
      </c>
    </row>
    <row r="442" spans="1:5" x14ac:dyDescent="0.25">
      <c r="A442" s="67"/>
      <c r="B442" s="57"/>
      <c r="C442" s="42" t="s">
        <v>2814</v>
      </c>
      <c r="D442" s="42"/>
      <c r="E442" t="s">
        <v>2461</v>
      </c>
    </row>
    <row r="443" spans="1:5" x14ac:dyDescent="0.25">
      <c r="A443" s="67"/>
      <c r="B443" s="57"/>
      <c r="C443" s="42" t="s">
        <v>2815</v>
      </c>
      <c r="D443" s="42"/>
      <c r="E443" t="s">
        <v>2461</v>
      </c>
    </row>
    <row r="444" spans="1:5" x14ac:dyDescent="0.25">
      <c r="A444" s="67"/>
      <c r="B444" s="57"/>
      <c r="C444" s="42" t="s">
        <v>2816</v>
      </c>
      <c r="D444" s="42"/>
      <c r="E444" t="s">
        <v>2461</v>
      </c>
    </row>
    <row r="445" spans="1:5" x14ac:dyDescent="0.25">
      <c r="A445" s="67"/>
      <c r="B445" s="57"/>
      <c r="C445" s="42" t="s">
        <v>2817</v>
      </c>
      <c r="D445" s="42"/>
      <c r="E445" t="s">
        <v>2461</v>
      </c>
    </row>
    <row r="446" spans="1:5" x14ac:dyDescent="0.25">
      <c r="A446" s="67"/>
      <c r="B446" s="57"/>
      <c r="C446" s="42" t="s">
        <v>2818</v>
      </c>
      <c r="D446" s="42"/>
      <c r="E446" t="s">
        <v>2461</v>
      </c>
    </row>
    <row r="447" spans="1:5" x14ac:dyDescent="0.25">
      <c r="A447" s="67"/>
      <c r="B447" s="57"/>
      <c r="C447" s="42" t="s">
        <v>2819</v>
      </c>
      <c r="D447" s="42"/>
      <c r="E447" t="s">
        <v>2461</v>
      </c>
    </row>
    <row r="448" spans="1:5" x14ac:dyDescent="0.25">
      <c r="A448" s="67"/>
      <c r="B448" s="57"/>
      <c r="C448" s="42" t="s">
        <v>2820</v>
      </c>
      <c r="D448" s="42"/>
      <c r="E448" t="s">
        <v>2461</v>
      </c>
    </row>
    <row r="449" spans="1:5" x14ac:dyDescent="0.25">
      <c r="A449" s="67"/>
      <c r="B449" s="57"/>
      <c r="C449" s="42" t="s">
        <v>2821</v>
      </c>
      <c r="D449" s="42"/>
      <c r="E449" t="s">
        <v>2461</v>
      </c>
    </row>
    <row r="450" spans="1:5" x14ac:dyDescent="0.25">
      <c r="A450" s="67"/>
      <c r="B450" s="57"/>
      <c r="C450" s="42" t="s">
        <v>2822</v>
      </c>
      <c r="D450" s="42"/>
      <c r="E450" t="s">
        <v>2461</v>
      </c>
    </row>
    <row r="451" spans="1:5" x14ac:dyDescent="0.25">
      <c r="A451" s="67"/>
      <c r="B451" s="57"/>
      <c r="C451" s="42" t="s">
        <v>2823</v>
      </c>
      <c r="D451" s="42"/>
      <c r="E451" t="s">
        <v>2461</v>
      </c>
    </row>
    <row r="452" spans="1:5" x14ac:dyDescent="0.25">
      <c r="A452" s="67"/>
      <c r="B452" s="57"/>
      <c r="C452" s="42" t="s">
        <v>2824</v>
      </c>
      <c r="D452" s="42"/>
      <c r="E452" t="s">
        <v>2461</v>
      </c>
    </row>
    <row r="453" spans="1:5" x14ac:dyDescent="0.25">
      <c r="A453" s="67"/>
      <c r="B453" s="57"/>
      <c r="C453" s="42" t="s">
        <v>1276</v>
      </c>
      <c r="D453" s="42"/>
      <c r="E453" t="s">
        <v>2461</v>
      </c>
    </row>
    <row r="454" spans="1:5" x14ac:dyDescent="0.25">
      <c r="A454" s="67"/>
      <c r="B454" s="57"/>
      <c r="C454" s="42" t="s">
        <v>2825</v>
      </c>
      <c r="D454" s="42"/>
      <c r="E454" t="s">
        <v>2461</v>
      </c>
    </row>
    <row r="455" spans="1:5" x14ac:dyDescent="0.25">
      <c r="A455" s="67"/>
      <c r="B455" s="57"/>
      <c r="C455" s="42" t="s">
        <v>2826</v>
      </c>
      <c r="D455" s="42"/>
      <c r="E455" t="s">
        <v>2461</v>
      </c>
    </row>
    <row r="456" spans="1:5" x14ac:dyDescent="0.25">
      <c r="A456" s="67"/>
      <c r="B456" s="57"/>
      <c r="C456" s="42" t="s">
        <v>2827</v>
      </c>
      <c r="D456" s="42"/>
      <c r="E456" t="s">
        <v>2461</v>
      </c>
    </row>
    <row r="457" spans="1:5" x14ac:dyDescent="0.25">
      <c r="A457" s="67"/>
      <c r="B457" s="57"/>
      <c r="C457" s="42" t="s">
        <v>2828</v>
      </c>
      <c r="D457" s="42"/>
      <c r="E457" t="s">
        <v>2461</v>
      </c>
    </row>
    <row r="458" spans="1:5" x14ac:dyDescent="0.25">
      <c r="A458" s="67"/>
      <c r="B458" s="57"/>
      <c r="C458" s="42" t="s">
        <v>2829</v>
      </c>
      <c r="D458" s="42"/>
      <c r="E458" t="s">
        <v>2461</v>
      </c>
    </row>
    <row r="459" spans="1:5" x14ac:dyDescent="0.25">
      <c r="A459" s="67"/>
      <c r="B459" s="57"/>
      <c r="C459" s="42" t="s">
        <v>2830</v>
      </c>
      <c r="D459" s="42"/>
      <c r="E459" t="s">
        <v>2461</v>
      </c>
    </row>
    <row r="460" spans="1:5" x14ac:dyDescent="0.25">
      <c r="A460" s="67"/>
      <c r="B460" s="57"/>
      <c r="C460" s="42" t="s">
        <v>1086</v>
      </c>
      <c r="D460" s="42"/>
      <c r="E460" t="s">
        <v>2461</v>
      </c>
    </row>
    <row r="461" spans="1:5" x14ac:dyDescent="0.25">
      <c r="A461" s="67"/>
      <c r="B461" s="57"/>
      <c r="C461" s="42" t="s">
        <v>2831</v>
      </c>
      <c r="D461" s="42"/>
      <c r="E461" t="s">
        <v>2461</v>
      </c>
    </row>
    <row r="462" spans="1:5" x14ac:dyDescent="0.25">
      <c r="A462" s="67"/>
      <c r="B462" s="57"/>
      <c r="C462" s="42" t="s">
        <v>2832</v>
      </c>
      <c r="D462" s="42"/>
      <c r="E462" t="s">
        <v>2461</v>
      </c>
    </row>
    <row r="463" spans="1:5" x14ac:dyDescent="0.25">
      <c r="A463" s="67"/>
      <c r="B463" s="57"/>
      <c r="C463" s="42" t="s">
        <v>2833</v>
      </c>
      <c r="D463" s="42"/>
      <c r="E463" t="s">
        <v>2461</v>
      </c>
    </row>
    <row r="464" spans="1:5" x14ac:dyDescent="0.25">
      <c r="A464" s="67"/>
      <c r="B464" s="57"/>
      <c r="C464" s="42" t="s">
        <v>2834</v>
      </c>
      <c r="D464" s="42"/>
      <c r="E464" t="s">
        <v>2461</v>
      </c>
    </row>
    <row r="465" spans="1:5" x14ac:dyDescent="0.25">
      <c r="A465" s="67"/>
      <c r="B465" s="57"/>
      <c r="C465" s="42" t="s">
        <v>2835</v>
      </c>
      <c r="D465" s="42"/>
      <c r="E465" t="s">
        <v>2461</v>
      </c>
    </row>
    <row r="466" spans="1:5" x14ac:dyDescent="0.25">
      <c r="A466" s="67"/>
      <c r="B466" s="57"/>
      <c r="C466" s="42" t="s">
        <v>2836</v>
      </c>
      <c r="D466" s="42"/>
      <c r="E466" t="s">
        <v>2461</v>
      </c>
    </row>
    <row r="467" spans="1:5" x14ac:dyDescent="0.25">
      <c r="A467" s="67"/>
      <c r="B467" s="57"/>
      <c r="C467" s="42" t="s">
        <v>2837</v>
      </c>
      <c r="D467" s="42"/>
      <c r="E467" t="s">
        <v>2461</v>
      </c>
    </row>
    <row r="468" spans="1:5" x14ac:dyDescent="0.25">
      <c r="A468" s="67"/>
      <c r="B468" s="57"/>
      <c r="C468" s="42" t="s">
        <v>2838</v>
      </c>
      <c r="D468" s="42"/>
      <c r="E468" t="s">
        <v>2461</v>
      </c>
    </row>
    <row r="469" spans="1:5" x14ac:dyDescent="0.25">
      <c r="A469" s="67"/>
      <c r="B469" s="57"/>
      <c r="C469" s="42" t="s">
        <v>2839</v>
      </c>
      <c r="D469" s="42"/>
      <c r="E469" t="s">
        <v>2461</v>
      </c>
    </row>
    <row r="470" spans="1:5" x14ac:dyDescent="0.25">
      <c r="A470" s="67"/>
      <c r="B470" s="57"/>
      <c r="C470" s="42" t="s">
        <v>2840</v>
      </c>
      <c r="D470" s="42"/>
      <c r="E470" t="s">
        <v>2461</v>
      </c>
    </row>
    <row r="471" spans="1:5" x14ac:dyDescent="0.25">
      <c r="A471" s="67"/>
      <c r="B471" s="57"/>
      <c r="C471" s="42" t="s">
        <v>2841</v>
      </c>
      <c r="D471" s="42"/>
      <c r="E471" t="s">
        <v>2461</v>
      </c>
    </row>
    <row r="472" spans="1:5" x14ac:dyDescent="0.25">
      <c r="A472" s="67"/>
      <c r="B472" s="57"/>
      <c r="C472" s="42" t="s">
        <v>2842</v>
      </c>
      <c r="D472" s="42"/>
      <c r="E472" t="s">
        <v>2461</v>
      </c>
    </row>
    <row r="473" spans="1:5" x14ac:dyDescent="0.25">
      <c r="A473" s="67"/>
      <c r="B473" s="57"/>
      <c r="C473" s="42" t="s">
        <v>2843</v>
      </c>
      <c r="D473" s="42"/>
      <c r="E473" t="s">
        <v>2461</v>
      </c>
    </row>
    <row r="474" spans="1:5" x14ac:dyDescent="0.25">
      <c r="A474" s="67"/>
      <c r="B474" s="57"/>
      <c r="C474" s="42" t="s">
        <v>2844</v>
      </c>
      <c r="D474" s="42"/>
      <c r="E474" t="s">
        <v>2461</v>
      </c>
    </row>
    <row r="475" spans="1:5" x14ac:dyDescent="0.25">
      <c r="A475" s="67"/>
      <c r="B475" s="57"/>
      <c r="C475" s="42" t="s">
        <v>2845</v>
      </c>
      <c r="D475" s="42"/>
      <c r="E475" t="s">
        <v>2461</v>
      </c>
    </row>
    <row r="476" spans="1:5" x14ac:dyDescent="0.25">
      <c r="A476" s="67"/>
      <c r="B476" s="57"/>
      <c r="C476" s="42" t="s">
        <v>2846</v>
      </c>
      <c r="D476" s="42"/>
      <c r="E476" t="s">
        <v>2461</v>
      </c>
    </row>
    <row r="477" spans="1:5" x14ac:dyDescent="0.25">
      <c r="A477" s="67"/>
      <c r="B477" s="57"/>
      <c r="C477" s="42" t="s">
        <v>2847</v>
      </c>
      <c r="D477" s="42"/>
      <c r="E477" t="s">
        <v>2461</v>
      </c>
    </row>
    <row r="478" spans="1:5" x14ac:dyDescent="0.25">
      <c r="A478" s="67"/>
      <c r="B478" s="57"/>
      <c r="C478" s="42" t="s">
        <v>2848</v>
      </c>
      <c r="D478" s="42"/>
      <c r="E478" t="s">
        <v>2461</v>
      </c>
    </row>
    <row r="479" spans="1:5" x14ac:dyDescent="0.25">
      <c r="A479" s="67"/>
      <c r="B479" s="57"/>
      <c r="C479" s="42" t="s">
        <v>1107</v>
      </c>
      <c r="D479" s="42"/>
      <c r="E479" t="s">
        <v>2461</v>
      </c>
    </row>
    <row r="480" spans="1:5" x14ac:dyDescent="0.25">
      <c r="A480" s="67"/>
      <c r="B480" s="57"/>
      <c r="C480" s="42" t="s">
        <v>2849</v>
      </c>
      <c r="D480" s="42"/>
      <c r="E480" t="s">
        <v>2461</v>
      </c>
    </row>
    <row r="481" spans="1:5" x14ac:dyDescent="0.25">
      <c r="A481" s="67"/>
      <c r="B481" s="57"/>
      <c r="C481" s="42" t="s">
        <v>2850</v>
      </c>
      <c r="D481" s="42"/>
      <c r="E481" t="s">
        <v>2461</v>
      </c>
    </row>
    <row r="482" spans="1:5" x14ac:dyDescent="0.25">
      <c r="A482" s="67"/>
      <c r="B482" s="57"/>
      <c r="C482" s="42" t="s">
        <v>2851</v>
      </c>
      <c r="D482" s="42"/>
      <c r="E482" t="s">
        <v>2461</v>
      </c>
    </row>
    <row r="483" spans="1:5" x14ac:dyDescent="0.25">
      <c r="A483" s="67"/>
      <c r="B483" s="57"/>
      <c r="C483" s="42" t="s">
        <v>2852</v>
      </c>
      <c r="D483" s="42"/>
      <c r="E483" t="s">
        <v>2461</v>
      </c>
    </row>
    <row r="484" spans="1:5" x14ac:dyDescent="0.25">
      <c r="A484" s="67"/>
      <c r="B484" s="57"/>
      <c r="C484" s="42" t="s">
        <v>2853</v>
      </c>
      <c r="D484" s="42"/>
      <c r="E484" t="s">
        <v>2461</v>
      </c>
    </row>
    <row r="485" spans="1:5" x14ac:dyDescent="0.25">
      <c r="A485" s="67"/>
      <c r="B485" s="57"/>
      <c r="C485" s="42" t="s">
        <v>2854</v>
      </c>
      <c r="D485" s="42"/>
      <c r="E485" t="s">
        <v>2461</v>
      </c>
    </row>
    <row r="486" spans="1:5" x14ac:dyDescent="0.25">
      <c r="A486" s="67"/>
      <c r="B486" s="57"/>
      <c r="C486" s="42" t="s">
        <v>2855</v>
      </c>
      <c r="D486" s="42"/>
      <c r="E486" t="s">
        <v>2461</v>
      </c>
    </row>
    <row r="487" spans="1:5" x14ac:dyDescent="0.25">
      <c r="A487" s="67"/>
      <c r="B487" s="57"/>
      <c r="C487" s="42" t="s">
        <v>2856</v>
      </c>
      <c r="D487" s="42"/>
      <c r="E487" t="s">
        <v>2461</v>
      </c>
    </row>
    <row r="488" spans="1:5" x14ac:dyDescent="0.25">
      <c r="A488" s="67"/>
      <c r="B488" s="57"/>
      <c r="C488" s="42" t="s">
        <v>2857</v>
      </c>
      <c r="D488" s="42"/>
      <c r="E488" t="s">
        <v>2461</v>
      </c>
    </row>
    <row r="489" spans="1:5" x14ac:dyDescent="0.25">
      <c r="A489" s="67"/>
      <c r="B489" s="57"/>
      <c r="C489" s="42" t="s">
        <v>585</v>
      </c>
      <c r="D489" s="42"/>
    </row>
    <row r="490" spans="1:5" x14ac:dyDescent="0.25">
      <c r="A490" s="67"/>
      <c r="B490" s="57"/>
      <c r="C490" s="42" t="s">
        <v>2858</v>
      </c>
      <c r="D490" s="42"/>
    </row>
    <row r="491" spans="1:5" x14ac:dyDescent="0.25">
      <c r="A491" s="67"/>
      <c r="B491" s="57"/>
      <c r="C491" s="42" t="s">
        <v>2859</v>
      </c>
      <c r="D491" s="42"/>
    </row>
    <row r="492" spans="1:5" x14ac:dyDescent="0.25">
      <c r="A492" s="67"/>
      <c r="B492" s="57"/>
      <c r="C492" s="42" t="s">
        <v>2860</v>
      </c>
      <c r="D492" s="42"/>
    </row>
    <row r="493" spans="1:5" x14ac:dyDescent="0.25">
      <c r="A493" s="67"/>
      <c r="B493" s="57"/>
      <c r="C493" s="42" t="s">
        <v>2861</v>
      </c>
      <c r="D493" s="42"/>
    </row>
    <row r="494" spans="1:5" x14ac:dyDescent="0.25">
      <c r="A494" s="67"/>
      <c r="B494" s="57"/>
      <c r="C494" s="42" t="s">
        <v>1188</v>
      </c>
      <c r="D494" s="42"/>
    </row>
    <row r="495" spans="1:5" x14ac:dyDescent="0.25">
      <c r="A495" s="67"/>
      <c r="B495" s="57"/>
      <c r="C495" s="42" t="s">
        <v>2862</v>
      </c>
      <c r="D495" s="42"/>
    </row>
    <row r="496" spans="1:5" x14ac:dyDescent="0.25">
      <c r="A496" s="67"/>
      <c r="B496" s="57"/>
      <c r="C496" s="42" t="s">
        <v>1183</v>
      </c>
      <c r="D496" s="42"/>
    </row>
    <row r="497" spans="1:4" x14ac:dyDescent="0.25">
      <c r="A497" s="67"/>
      <c r="B497" s="57"/>
      <c r="C497" s="42" t="s">
        <v>2863</v>
      </c>
      <c r="D497" s="42"/>
    </row>
    <row r="498" spans="1:4" x14ac:dyDescent="0.25">
      <c r="A498" s="68"/>
      <c r="B498" s="58"/>
      <c r="C498" s="42" t="s">
        <v>975</v>
      </c>
      <c r="D498" s="42"/>
    </row>
    <row r="499" spans="1:4" x14ac:dyDescent="0.25">
      <c r="A499" s="101"/>
      <c r="B499" s="106" t="s">
        <v>2864</v>
      </c>
      <c r="C499" s="40" t="s">
        <v>160</v>
      </c>
      <c r="D499" s="40"/>
    </row>
    <row r="500" spans="1:4" x14ac:dyDescent="0.25">
      <c r="A500" s="49"/>
      <c r="B500" s="106"/>
      <c r="C500" s="40" t="s">
        <v>2865</v>
      </c>
      <c r="D500" s="40"/>
    </row>
    <row r="501" spans="1:4" x14ac:dyDescent="0.25">
      <c r="A501" s="49"/>
      <c r="B501" s="106"/>
      <c r="C501" s="40" t="s">
        <v>2866</v>
      </c>
      <c r="D501" s="40"/>
    </row>
    <row r="502" spans="1:4" x14ac:dyDescent="0.25">
      <c r="A502" s="49"/>
      <c r="B502" s="106"/>
      <c r="C502" s="40" t="s">
        <v>2867</v>
      </c>
      <c r="D502" s="40"/>
    </row>
    <row r="503" spans="1:4" x14ac:dyDescent="0.25">
      <c r="A503" s="49"/>
      <c r="B503" s="106"/>
      <c r="C503" s="40" t="s">
        <v>2868</v>
      </c>
      <c r="D503" s="40"/>
    </row>
    <row r="504" spans="1:4" x14ac:dyDescent="0.25">
      <c r="A504" s="49"/>
      <c r="B504" s="106"/>
      <c r="C504" s="40" t="s">
        <v>2869</v>
      </c>
      <c r="D504" s="40"/>
    </row>
    <row r="505" spans="1:4" x14ac:dyDescent="0.25">
      <c r="A505" s="49"/>
      <c r="B505" s="106"/>
      <c r="C505" s="40" t="s">
        <v>2870</v>
      </c>
      <c r="D505" s="40"/>
    </row>
    <row r="506" spans="1:4" x14ac:dyDescent="0.25">
      <c r="A506" s="49"/>
      <c r="B506" s="106"/>
      <c r="C506" s="40" t="s">
        <v>2125</v>
      </c>
      <c r="D506" s="40"/>
    </row>
    <row r="507" spans="1:4" x14ac:dyDescent="0.25">
      <c r="A507" s="49"/>
      <c r="B507" s="106"/>
      <c r="C507" s="40" t="s">
        <v>1366</v>
      </c>
      <c r="D507" s="40"/>
    </row>
    <row r="508" spans="1:4" x14ac:dyDescent="0.25">
      <c r="A508" s="49"/>
      <c r="B508" s="106"/>
      <c r="C508" s="40" t="s">
        <v>2871</v>
      </c>
      <c r="D508" s="40"/>
    </row>
    <row r="509" spans="1:4" x14ac:dyDescent="0.25">
      <c r="A509" s="49"/>
      <c r="B509" s="106"/>
      <c r="C509" s="40" t="s">
        <v>2872</v>
      </c>
      <c r="D509" s="40"/>
    </row>
    <row r="510" spans="1:4" x14ac:dyDescent="0.25">
      <c r="A510" s="49"/>
      <c r="B510" s="106"/>
      <c r="C510" s="40" t="s">
        <v>2873</v>
      </c>
      <c r="D510" s="40"/>
    </row>
    <row r="511" spans="1:4" x14ac:dyDescent="0.25">
      <c r="A511" s="49"/>
      <c r="B511" s="106"/>
      <c r="C511" s="40" t="s">
        <v>1371</v>
      </c>
      <c r="D511" s="40"/>
    </row>
    <row r="512" spans="1:4" x14ac:dyDescent="0.25">
      <c r="A512" s="49"/>
      <c r="B512" s="106"/>
      <c r="C512" s="40" t="s">
        <v>1594</v>
      </c>
      <c r="D512" s="40"/>
    </row>
    <row r="513" spans="1:4" x14ac:dyDescent="0.25">
      <c r="A513" s="49"/>
      <c r="B513" s="106"/>
      <c r="C513" s="40" t="s">
        <v>585</v>
      </c>
      <c r="D513" s="40"/>
    </row>
    <row r="514" spans="1:4" x14ac:dyDescent="0.25">
      <c r="A514" s="67"/>
      <c r="B514" s="53" t="s">
        <v>2874</v>
      </c>
      <c r="C514" s="42" t="s">
        <v>1394</v>
      </c>
      <c r="D514" s="42"/>
    </row>
    <row r="515" spans="1:4" x14ac:dyDescent="0.25">
      <c r="A515" s="68"/>
      <c r="B515" s="55"/>
      <c r="C515" s="42" t="s">
        <v>150</v>
      </c>
      <c r="D515" s="42"/>
    </row>
    <row r="516" spans="1:4" x14ac:dyDescent="0.25">
      <c r="A516" s="49"/>
      <c r="B516" s="106" t="s">
        <v>1378</v>
      </c>
      <c r="C516" s="40" t="s">
        <v>2875</v>
      </c>
      <c r="D516" s="40"/>
    </row>
    <row r="517" spans="1:4" x14ac:dyDescent="0.25">
      <c r="A517" s="49"/>
      <c r="B517" s="106"/>
      <c r="C517" s="40" t="s">
        <v>147</v>
      </c>
      <c r="D517" s="40"/>
    </row>
    <row r="518" spans="1:4" x14ac:dyDescent="0.25">
      <c r="A518" s="49"/>
      <c r="B518" s="106"/>
      <c r="C518" s="40" t="s">
        <v>488</v>
      </c>
      <c r="D518" s="40"/>
    </row>
    <row r="519" spans="1:4" x14ac:dyDescent="0.25">
      <c r="A519" s="49"/>
      <c r="B519" s="106"/>
      <c r="C519" s="40" t="s">
        <v>2374</v>
      </c>
      <c r="D519" s="40"/>
    </row>
    <row r="520" spans="1:4" x14ac:dyDescent="0.25">
      <c r="A520" s="104"/>
      <c r="B520" s="53" t="s">
        <v>2177</v>
      </c>
      <c r="C520" s="42" t="s">
        <v>2876</v>
      </c>
      <c r="D520" s="42"/>
    </row>
    <row r="521" spans="1:4" x14ac:dyDescent="0.25">
      <c r="A521" s="65"/>
      <c r="B521" s="54"/>
      <c r="C521" s="42" t="s">
        <v>2877</v>
      </c>
      <c r="D521" s="42"/>
    </row>
    <row r="522" spans="1:4" x14ac:dyDescent="0.25">
      <c r="A522" s="65"/>
      <c r="B522" s="54"/>
      <c r="C522" s="42" t="s">
        <v>2878</v>
      </c>
      <c r="D522" s="42"/>
    </row>
    <row r="523" spans="1:4" x14ac:dyDescent="0.25">
      <c r="A523" s="65"/>
      <c r="B523" s="54"/>
      <c r="C523" s="42" t="s">
        <v>2879</v>
      </c>
      <c r="D523" s="42"/>
    </row>
    <row r="524" spans="1:4" x14ac:dyDescent="0.25">
      <c r="A524" s="65"/>
      <c r="B524" s="54"/>
      <c r="C524" s="42" t="s">
        <v>2390</v>
      </c>
      <c r="D524" s="42"/>
    </row>
    <row r="525" spans="1:4" x14ac:dyDescent="0.25">
      <c r="A525" s="65"/>
      <c r="B525" s="54"/>
      <c r="C525" s="42" t="s">
        <v>2880</v>
      </c>
      <c r="D525" s="42"/>
    </row>
    <row r="526" spans="1:4" x14ac:dyDescent="0.25">
      <c r="A526" s="65"/>
      <c r="B526" s="54"/>
      <c r="C526" s="42" t="s">
        <v>2881</v>
      </c>
      <c r="D526" s="42"/>
    </row>
    <row r="527" spans="1:4" x14ac:dyDescent="0.25">
      <c r="A527" s="65"/>
      <c r="B527" s="54"/>
      <c r="C527" s="42" t="s">
        <v>2882</v>
      </c>
      <c r="D527" s="42"/>
    </row>
    <row r="528" spans="1:4" x14ac:dyDescent="0.25">
      <c r="A528" s="65"/>
      <c r="B528" s="54"/>
      <c r="C528" s="42" t="s">
        <v>1502</v>
      </c>
      <c r="D528" s="42"/>
    </row>
    <row r="529" spans="1:4" x14ac:dyDescent="0.25">
      <c r="A529" s="65"/>
      <c r="B529" s="54"/>
      <c r="C529" s="42" t="s">
        <v>2871</v>
      </c>
      <c r="D529" s="42"/>
    </row>
    <row r="530" spans="1:4" x14ac:dyDescent="0.25">
      <c r="B530" s="54"/>
      <c r="C530" s="42" t="s">
        <v>2883</v>
      </c>
      <c r="D530" s="42"/>
    </row>
    <row r="531" spans="1:4" x14ac:dyDescent="0.25">
      <c r="A531" s="65"/>
      <c r="B531" s="54"/>
      <c r="C531" s="42" t="s">
        <v>2884</v>
      </c>
      <c r="D531" s="42" t="s">
        <v>2885</v>
      </c>
    </row>
    <row r="532" spans="1:4" x14ac:dyDescent="0.25">
      <c r="A532" s="65"/>
      <c r="B532" s="54"/>
      <c r="C532" s="42" t="s">
        <v>2886</v>
      </c>
      <c r="D532" s="42" t="s">
        <v>2885</v>
      </c>
    </row>
    <row r="533" spans="1:4" x14ac:dyDescent="0.25">
      <c r="A533" s="65"/>
      <c r="B533" s="54"/>
      <c r="C533" s="42" t="s">
        <v>2887</v>
      </c>
      <c r="D533" s="42" t="s">
        <v>2885</v>
      </c>
    </row>
    <row r="534" spans="1:4" x14ac:dyDescent="0.25">
      <c r="A534" s="65"/>
      <c r="B534" s="54"/>
      <c r="C534" s="42" t="s">
        <v>2888</v>
      </c>
      <c r="D534" s="42"/>
    </row>
    <row r="535" spans="1:4" x14ac:dyDescent="0.25">
      <c r="A535" s="65"/>
      <c r="B535" s="54"/>
      <c r="C535" s="42" t="s">
        <v>2889</v>
      </c>
      <c r="D535" s="42"/>
    </row>
    <row r="536" spans="1:4" x14ac:dyDescent="0.25">
      <c r="A536" s="65"/>
      <c r="B536" s="54"/>
      <c r="C536" s="42" t="s">
        <v>2890</v>
      </c>
      <c r="D536" s="42"/>
    </row>
    <row r="537" spans="1:4" x14ac:dyDescent="0.25">
      <c r="A537" s="65"/>
      <c r="B537" s="54"/>
      <c r="C537" s="42" t="s">
        <v>2376</v>
      </c>
      <c r="D537" s="42"/>
    </row>
    <row r="538" spans="1:4" x14ac:dyDescent="0.25">
      <c r="A538" s="65"/>
      <c r="B538" s="54"/>
      <c r="C538" s="42" t="s">
        <v>2891</v>
      </c>
      <c r="D538" s="42"/>
    </row>
    <row r="539" spans="1:4" x14ac:dyDescent="0.25">
      <c r="A539" s="65"/>
      <c r="B539" s="54"/>
      <c r="C539" s="42" t="s">
        <v>2892</v>
      </c>
      <c r="D539" s="42"/>
    </row>
    <row r="540" spans="1:4" x14ac:dyDescent="0.25">
      <c r="A540" s="65"/>
      <c r="B540" s="54"/>
      <c r="C540" s="42" t="s">
        <v>2893</v>
      </c>
      <c r="D540" s="42"/>
    </row>
    <row r="541" spans="1:4" x14ac:dyDescent="0.25">
      <c r="A541" s="65"/>
      <c r="B541" s="54"/>
      <c r="C541" s="42" t="s">
        <v>2894</v>
      </c>
      <c r="D541" s="42"/>
    </row>
    <row r="542" spans="1:4" x14ac:dyDescent="0.25">
      <c r="A542" s="65"/>
      <c r="B542" s="54"/>
      <c r="C542" s="42" t="s">
        <v>1594</v>
      </c>
      <c r="D542" s="42"/>
    </row>
    <row r="543" spans="1:4" x14ac:dyDescent="0.25">
      <c r="A543" s="65"/>
      <c r="B543" s="54"/>
      <c r="C543" s="42" t="s">
        <v>585</v>
      </c>
      <c r="D543" s="43"/>
    </row>
    <row r="544" spans="1:4" x14ac:dyDescent="0.25">
      <c r="A544" s="71"/>
      <c r="B544" s="44" t="s">
        <v>2181</v>
      </c>
      <c r="C544" s="40" t="s">
        <v>1394</v>
      </c>
      <c r="D544" s="40"/>
    </row>
    <row r="545" spans="1:4" x14ac:dyDescent="0.25">
      <c r="A545" s="72"/>
      <c r="B545" s="105"/>
      <c r="C545" s="40" t="s">
        <v>150</v>
      </c>
      <c r="D545" s="40"/>
    </row>
    <row r="546" spans="1:4" x14ac:dyDescent="0.25">
      <c r="A546" s="65"/>
      <c r="B546" s="53" t="s">
        <v>2182</v>
      </c>
      <c r="C546" s="42" t="s">
        <v>2895</v>
      </c>
      <c r="D546" s="42"/>
    </row>
    <row r="547" spans="1:4" x14ac:dyDescent="0.25">
      <c r="A547" s="65"/>
      <c r="B547" s="54"/>
      <c r="C547" s="42" t="s">
        <v>2896</v>
      </c>
      <c r="D547" s="42"/>
    </row>
    <row r="548" spans="1:4" x14ac:dyDescent="0.25">
      <c r="A548" s="65"/>
      <c r="B548" s="54"/>
      <c r="C548" s="42" t="s">
        <v>2897</v>
      </c>
      <c r="D548" s="42"/>
    </row>
    <row r="549" spans="1:4" x14ac:dyDescent="0.25">
      <c r="A549" s="65"/>
      <c r="B549" s="54"/>
      <c r="C549" s="42" t="s">
        <v>2898</v>
      </c>
      <c r="D549" s="42"/>
    </row>
    <row r="550" spans="1:4" x14ac:dyDescent="0.25">
      <c r="A550" s="65"/>
      <c r="B550" s="54"/>
      <c r="C550" s="42" t="s">
        <v>2899</v>
      </c>
      <c r="D550" s="42"/>
    </row>
    <row r="551" spans="1:4" x14ac:dyDescent="0.25">
      <c r="A551" s="71"/>
      <c r="B551" s="44" t="s">
        <v>2184</v>
      </c>
      <c r="C551" s="40" t="s">
        <v>1394</v>
      </c>
      <c r="D551" s="40"/>
    </row>
    <row r="552" spans="1:4" x14ac:dyDescent="0.25">
      <c r="A552" s="72"/>
      <c r="B552" s="105"/>
      <c r="C552" s="40" t="s">
        <v>150</v>
      </c>
      <c r="D552" s="40"/>
    </row>
    <row r="553" spans="1:4" x14ac:dyDescent="0.25">
      <c r="A553" s="50"/>
      <c r="B553" s="53" t="s">
        <v>2900</v>
      </c>
      <c r="C553" s="42" t="s">
        <v>2901</v>
      </c>
      <c r="D553" s="42"/>
    </row>
    <row r="554" spans="1:4" x14ac:dyDescent="0.25">
      <c r="A554" s="51"/>
      <c r="B554" s="51"/>
      <c r="C554" s="42" t="s">
        <v>2902</v>
      </c>
      <c r="D554" s="42"/>
    </row>
    <row r="555" spans="1:4" x14ac:dyDescent="0.25">
      <c r="A555" s="51"/>
      <c r="B555" s="51"/>
      <c r="C555" s="42" t="s">
        <v>2903</v>
      </c>
      <c r="D555" s="42"/>
    </row>
    <row r="556" spans="1:4" x14ac:dyDescent="0.25">
      <c r="A556" s="51"/>
      <c r="B556" s="51"/>
      <c r="C556" s="42" t="s">
        <v>2904</v>
      </c>
      <c r="D556" s="42"/>
    </row>
    <row r="557" spans="1:4" x14ac:dyDescent="0.25">
      <c r="A557" s="51"/>
      <c r="B557" s="51"/>
      <c r="C557" s="42" t="s">
        <v>2905</v>
      </c>
      <c r="D557" s="42"/>
    </row>
    <row r="558" spans="1:4" x14ac:dyDescent="0.25">
      <c r="A558" s="51"/>
      <c r="B558" s="51"/>
      <c r="C558" s="42" t="s">
        <v>2906</v>
      </c>
      <c r="D558" s="42"/>
    </row>
    <row r="559" spans="1:4" x14ac:dyDescent="0.25">
      <c r="A559" s="51"/>
      <c r="B559" s="51"/>
      <c r="C559" s="42" t="s">
        <v>2907</v>
      </c>
      <c r="D559" s="42"/>
    </row>
    <row r="560" spans="1:4" x14ac:dyDescent="0.25">
      <c r="A560" s="51"/>
      <c r="B560" s="51"/>
      <c r="C560" s="42" t="s">
        <v>2908</v>
      </c>
      <c r="D560" s="42"/>
    </row>
    <row r="561" spans="1:4" x14ac:dyDescent="0.25">
      <c r="A561" s="51"/>
      <c r="B561" s="51"/>
      <c r="C561" s="42" t="s">
        <v>2909</v>
      </c>
      <c r="D561" s="42"/>
    </row>
    <row r="562" spans="1:4" x14ac:dyDescent="0.25">
      <c r="A562" s="51"/>
      <c r="B562" s="51"/>
      <c r="C562" s="42" t="s">
        <v>2910</v>
      </c>
      <c r="D562" s="42"/>
    </row>
    <row r="563" spans="1:4" x14ac:dyDescent="0.25">
      <c r="A563" s="51"/>
      <c r="B563" s="51"/>
      <c r="C563" s="42" t="s">
        <v>2911</v>
      </c>
      <c r="D563" s="42"/>
    </row>
    <row r="564" spans="1:4" x14ac:dyDescent="0.25">
      <c r="A564" s="51"/>
      <c r="B564" s="51"/>
      <c r="C564" s="42" t="s">
        <v>2912</v>
      </c>
      <c r="D564" s="42"/>
    </row>
    <row r="565" spans="1:4" x14ac:dyDescent="0.25">
      <c r="A565" s="51"/>
      <c r="B565" s="51"/>
      <c r="C565" s="42" t="s">
        <v>2913</v>
      </c>
      <c r="D565" s="42"/>
    </row>
    <row r="566" spans="1:4" x14ac:dyDescent="0.25">
      <c r="A566" s="51"/>
      <c r="B566" s="51"/>
      <c r="C566" s="42" t="s">
        <v>2914</v>
      </c>
      <c r="D566" s="42"/>
    </row>
    <row r="567" spans="1:4" x14ac:dyDescent="0.25">
      <c r="A567" s="51"/>
      <c r="B567" s="51"/>
      <c r="C567" s="42" t="s">
        <v>2915</v>
      </c>
      <c r="D567" s="42"/>
    </row>
    <row r="568" spans="1:4" x14ac:dyDescent="0.25">
      <c r="A568" s="51"/>
      <c r="B568" s="51"/>
      <c r="C568" s="42" t="s">
        <v>2916</v>
      </c>
      <c r="D568" s="42"/>
    </row>
    <row r="569" spans="1:4" x14ac:dyDescent="0.25">
      <c r="A569" s="51"/>
      <c r="B569" s="51"/>
      <c r="C569" s="42" t="s">
        <v>2917</v>
      </c>
      <c r="D569" s="42"/>
    </row>
    <row r="570" spans="1:4" x14ac:dyDescent="0.25">
      <c r="A570" s="51"/>
      <c r="B570" s="51"/>
      <c r="C570" s="42" t="s">
        <v>2918</v>
      </c>
      <c r="D570" s="42"/>
    </row>
    <row r="571" spans="1:4" x14ac:dyDescent="0.25">
      <c r="A571" s="51"/>
      <c r="B571" s="51"/>
      <c r="C571" s="42" t="s">
        <v>2919</v>
      </c>
      <c r="D571" s="42"/>
    </row>
    <row r="572" spans="1:4" x14ac:dyDescent="0.25">
      <c r="A572" s="51"/>
      <c r="B572" s="51"/>
      <c r="C572" s="42" t="s">
        <v>2920</v>
      </c>
      <c r="D572" s="42"/>
    </row>
    <row r="573" spans="1:4" x14ac:dyDescent="0.25">
      <c r="A573" s="51"/>
      <c r="B573" s="51"/>
      <c r="C573" s="42" t="s">
        <v>2921</v>
      </c>
      <c r="D573" s="42"/>
    </row>
    <row r="574" spans="1:4" x14ac:dyDescent="0.25">
      <c r="A574" s="51"/>
      <c r="B574" s="51"/>
      <c r="C574" s="42" t="s">
        <v>2922</v>
      </c>
      <c r="D574" s="42"/>
    </row>
    <row r="575" spans="1:4" x14ac:dyDescent="0.25">
      <c r="A575" s="51"/>
      <c r="B575" s="51"/>
      <c r="C575" s="42" t="s">
        <v>2923</v>
      </c>
      <c r="D575" s="42"/>
    </row>
    <row r="576" spans="1:4" x14ac:dyDescent="0.25">
      <c r="A576" s="51"/>
      <c r="B576" s="51"/>
      <c r="C576" s="42" t="s">
        <v>2924</v>
      </c>
      <c r="D576" s="42"/>
    </row>
    <row r="577" spans="1:5" x14ac:dyDescent="0.25">
      <c r="A577" s="51"/>
      <c r="B577" s="51"/>
      <c r="C577" s="42" t="s">
        <v>2925</v>
      </c>
      <c r="D577" s="42"/>
    </row>
    <row r="578" spans="1:5" x14ac:dyDescent="0.25">
      <c r="A578" s="51"/>
      <c r="B578" s="51"/>
      <c r="C578" s="42" t="s">
        <v>2926</v>
      </c>
      <c r="D578" s="42"/>
    </row>
    <row r="579" spans="1:5" x14ac:dyDescent="0.25">
      <c r="A579" s="51"/>
      <c r="B579" s="51"/>
      <c r="C579" s="42" t="s">
        <v>2927</v>
      </c>
      <c r="D579" s="42"/>
    </row>
    <row r="580" spans="1:5" x14ac:dyDescent="0.25">
      <c r="A580" s="51"/>
      <c r="B580" s="51"/>
      <c r="C580" s="42" t="s">
        <v>2928</v>
      </c>
      <c r="D580" s="42"/>
      <c r="E580" t="s">
        <v>2461</v>
      </c>
    </row>
    <row r="581" spans="1:5" x14ac:dyDescent="0.25">
      <c r="A581" s="51"/>
      <c r="B581" s="51"/>
      <c r="C581" s="42" t="s">
        <v>2929</v>
      </c>
      <c r="D581" s="42"/>
      <c r="E581" t="s">
        <v>2461</v>
      </c>
    </row>
    <row r="582" spans="1:5" x14ac:dyDescent="0.25">
      <c r="A582" s="51"/>
      <c r="B582" s="51"/>
      <c r="C582" s="42" t="s">
        <v>2930</v>
      </c>
      <c r="D582" s="42"/>
    </row>
    <row r="583" spans="1:5" x14ac:dyDescent="0.25">
      <c r="A583" s="51"/>
      <c r="B583" s="51"/>
      <c r="C583" s="42" t="s">
        <v>2931</v>
      </c>
      <c r="D583" s="42"/>
    </row>
    <row r="584" spans="1:5" x14ac:dyDescent="0.25">
      <c r="A584" s="51"/>
      <c r="B584" s="51"/>
      <c r="C584" s="42" t="s">
        <v>2932</v>
      </c>
      <c r="D584" s="42"/>
    </row>
    <row r="585" spans="1:5" x14ac:dyDescent="0.25">
      <c r="A585" s="51"/>
      <c r="B585" s="51"/>
      <c r="C585" s="42" t="s">
        <v>2933</v>
      </c>
      <c r="D585" s="42"/>
    </row>
    <row r="586" spans="1:5" x14ac:dyDescent="0.25">
      <c r="A586" s="51"/>
      <c r="B586" s="51"/>
      <c r="C586" s="42" t="s">
        <v>2934</v>
      </c>
      <c r="D586" s="42"/>
    </row>
    <row r="587" spans="1:5" x14ac:dyDescent="0.25">
      <c r="A587" s="51"/>
      <c r="B587" s="51"/>
      <c r="C587" s="42" t="s">
        <v>2935</v>
      </c>
      <c r="D587" s="42"/>
    </row>
    <row r="588" spans="1:5" x14ac:dyDescent="0.25">
      <c r="A588" s="51"/>
      <c r="B588" s="51"/>
      <c r="C588" s="42" t="s">
        <v>2936</v>
      </c>
      <c r="D588" s="42"/>
    </row>
    <row r="589" spans="1:5" x14ac:dyDescent="0.25">
      <c r="A589" s="51"/>
      <c r="B589" s="51"/>
      <c r="C589" s="42" t="s">
        <v>2937</v>
      </c>
      <c r="D589" s="42"/>
    </row>
    <row r="590" spans="1:5" x14ac:dyDescent="0.25">
      <c r="A590" s="51"/>
      <c r="B590" s="51"/>
      <c r="C590" s="42" t="s">
        <v>2938</v>
      </c>
      <c r="D590" s="42"/>
    </row>
    <row r="591" spans="1:5" x14ac:dyDescent="0.25">
      <c r="A591" s="52"/>
      <c r="B591" s="52"/>
      <c r="C591" s="42" t="s">
        <v>2939</v>
      </c>
      <c r="D591" s="42"/>
    </row>
    <row r="592" spans="1:5" x14ac:dyDescent="0.25">
      <c r="A592" s="49"/>
      <c r="B592" s="106" t="s">
        <v>2175</v>
      </c>
      <c r="C592" s="40" t="s">
        <v>2940</v>
      </c>
      <c r="D592" s="40"/>
    </row>
    <row r="593" spans="1:4" x14ac:dyDescent="0.25">
      <c r="A593" s="49"/>
      <c r="B593" s="106"/>
      <c r="C593" s="40" t="s">
        <v>2204</v>
      </c>
      <c r="D593" s="40"/>
    </row>
    <row r="594" spans="1:4" x14ac:dyDescent="0.25">
      <c r="A594" s="49"/>
      <c r="B594" s="106"/>
      <c r="C594" s="40" t="s">
        <v>585</v>
      </c>
      <c r="D594" s="40"/>
    </row>
    <row r="595" spans="1:4" x14ac:dyDescent="0.25">
      <c r="A595" s="53"/>
      <c r="B595" s="59" t="s">
        <v>138</v>
      </c>
      <c r="C595" s="42" t="s">
        <v>1394</v>
      </c>
      <c r="D595" s="42"/>
    </row>
    <row r="596" spans="1:4" x14ac:dyDescent="0.25">
      <c r="A596" s="107"/>
      <c r="B596" s="109"/>
      <c r="C596" s="108" t="s">
        <v>150</v>
      </c>
      <c r="D596" s="42"/>
    </row>
    <row r="597" spans="1:4" x14ac:dyDescent="0.25">
      <c r="A597" s="101"/>
      <c r="B597" s="101" t="s">
        <v>1629</v>
      </c>
      <c r="C597" s="40" t="s">
        <v>1719</v>
      </c>
      <c r="D597" s="40"/>
    </row>
    <row r="598" spans="1:4" x14ac:dyDescent="0.25">
      <c r="A598" s="49"/>
      <c r="B598" s="49"/>
      <c r="C598" s="40" t="s">
        <v>1648</v>
      </c>
      <c r="D598" s="40"/>
    </row>
    <row r="599" spans="1:4" x14ac:dyDescent="0.25">
      <c r="A599" s="49"/>
      <c r="B599" s="49"/>
      <c r="C599" s="40" t="s">
        <v>1897</v>
      </c>
      <c r="D599" s="40"/>
    </row>
    <row r="600" spans="1:4" x14ac:dyDescent="0.25">
      <c r="A600" s="49"/>
      <c r="B600" s="49"/>
      <c r="C600" s="40" t="s">
        <v>1789</v>
      </c>
      <c r="D600" s="40"/>
    </row>
    <row r="601" spans="1:4" x14ac:dyDescent="0.25">
      <c r="A601" s="49"/>
      <c r="B601" s="49"/>
      <c r="C601" s="40" t="s">
        <v>1761</v>
      </c>
      <c r="D601" s="40"/>
    </row>
    <row r="602" spans="1:4" x14ac:dyDescent="0.25">
      <c r="A602" s="49"/>
      <c r="B602" s="49"/>
      <c r="C602" s="40" t="s">
        <v>1666</v>
      </c>
      <c r="D602" s="40"/>
    </row>
    <row r="603" spans="1:4" x14ac:dyDescent="0.25">
      <c r="A603" s="49"/>
      <c r="B603" s="49"/>
      <c r="C603" s="40" t="s">
        <v>1660</v>
      </c>
      <c r="D603" s="40"/>
    </row>
    <row r="604" spans="1:4" x14ac:dyDescent="0.25">
      <c r="A604" s="49"/>
      <c r="B604" s="49"/>
      <c r="C604" s="40" t="s">
        <v>1808</v>
      </c>
      <c r="D604" s="40"/>
    </row>
    <row r="605" spans="1:4" x14ac:dyDescent="0.25">
      <c r="A605" s="49"/>
      <c r="B605" s="49"/>
      <c r="C605" s="40" t="s">
        <v>1638</v>
      </c>
      <c r="D605" s="40"/>
    </row>
    <row r="606" spans="1:4" x14ac:dyDescent="0.25">
      <c r="A606" s="49"/>
      <c r="B606" s="49"/>
      <c r="C606" s="40" t="s">
        <v>2941</v>
      </c>
      <c r="D606" s="40"/>
    </row>
    <row r="607" spans="1:4" x14ac:dyDescent="0.25">
      <c r="A607" s="49"/>
      <c r="B607" s="49"/>
      <c r="C607" s="40" t="s">
        <v>2942</v>
      </c>
      <c r="D607" s="40"/>
    </row>
    <row r="608" spans="1:4" x14ac:dyDescent="0.25">
      <c r="A608" s="49"/>
      <c r="B608" s="49"/>
      <c r="C608" s="40" t="s">
        <v>1813</v>
      </c>
      <c r="D608" s="40"/>
    </row>
    <row r="609" spans="1:5" x14ac:dyDescent="0.25">
      <c r="A609" s="49"/>
      <c r="B609" s="49"/>
      <c r="C609" s="40" t="s">
        <v>1765</v>
      </c>
      <c r="D609" s="40"/>
    </row>
    <row r="610" spans="1:5" x14ac:dyDescent="0.25">
      <c r="A610" s="49"/>
      <c r="B610" s="49"/>
      <c r="C610" s="40" t="s">
        <v>1680</v>
      </c>
      <c r="D610" s="40"/>
    </row>
    <row r="611" spans="1:5" x14ac:dyDescent="0.25">
      <c r="A611" s="49"/>
      <c r="B611" s="49"/>
      <c r="C611" s="40" t="s">
        <v>1918</v>
      </c>
      <c r="D611" s="40"/>
    </row>
    <row r="612" spans="1:5" x14ac:dyDescent="0.25">
      <c r="A612" s="49"/>
      <c r="B612" s="49"/>
      <c r="C612" s="40" t="s">
        <v>2065</v>
      </c>
      <c r="D612" s="40"/>
    </row>
    <row r="613" spans="1:5" x14ac:dyDescent="0.25">
      <c r="A613" s="49"/>
      <c r="B613" s="49"/>
      <c r="C613" s="40" t="s">
        <v>2943</v>
      </c>
      <c r="D613" s="40"/>
    </row>
    <row r="614" spans="1:5" x14ac:dyDescent="0.25">
      <c r="A614" s="49"/>
      <c r="B614" s="49"/>
      <c r="C614" s="40" t="s">
        <v>1710</v>
      </c>
      <c r="D614" s="40"/>
    </row>
    <row r="615" spans="1:5" x14ac:dyDescent="0.25">
      <c r="A615" s="49"/>
      <c r="B615" s="49"/>
      <c r="C615" s="40" t="s">
        <v>1865</v>
      </c>
      <c r="D615" s="40"/>
    </row>
    <row r="616" spans="1:5" x14ac:dyDescent="0.25">
      <c r="A616" s="49"/>
      <c r="B616" s="49"/>
      <c r="C616" s="40" t="s">
        <v>1675</v>
      </c>
      <c r="D616" s="40"/>
    </row>
    <row r="617" spans="1:5" x14ac:dyDescent="0.25">
      <c r="A617" s="49"/>
      <c r="B617" s="49"/>
      <c r="C617" s="40" t="s">
        <v>1983</v>
      </c>
      <c r="D617" s="40"/>
    </row>
    <row r="618" spans="1:5" x14ac:dyDescent="0.25">
      <c r="A618" s="49"/>
      <c r="B618" s="49"/>
      <c r="C618" s="40" t="s">
        <v>1671</v>
      </c>
      <c r="D618" s="40"/>
    </row>
    <row r="619" spans="1:5" x14ac:dyDescent="0.25">
      <c r="A619" s="49"/>
      <c r="B619" s="49"/>
      <c r="C619" s="40" t="s">
        <v>2944</v>
      </c>
      <c r="D619" s="40"/>
    </row>
    <row r="620" spans="1:5" x14ac:dyDescent="0.25">
      <c r="A620" s="49"/>
      <c r="B620" s="49"/>
      <c r="C620" s="40" t="s">
        <v>975</v>
      </c>
      <c r="D620" s="40"/>
    </row>
    <row r="621" spans="1:5" x14ac:dyDescent="0.25">
      <c r="A621" s="49"/>
      <c r="B621" s="49"/>
      <c r="C621" s="40" t="s">
        <v>2945</v>
      </c>
      <c r="D621" s="40"/>
      <c r="E621" t="s">
        <v>2461</v>
      </c>
    </row>
    <row r="622" spans="1:5" x14ac:dyDescent="0.25">
      <c r="A622" s="53"/>
      <c r="B622" s="53" t="s">
        <v>2412</v>
      </c>
      <c r="C622" s="42" t="s">
        <v>2946</v>
      </c>
      <c r="D622" s="42"/>
    </row>
    <row r="623" spans="1:5" x14ac:dyDescent="0.25">
      <c r="A623" s="54"/>
      <c r="B623" s="54"/>
      <c r="C623" s="42" t="s">
        <v>2947</v>
      </c>
      <c r="D623" s="42"/>
    </row>
    <row r="624" spans="1:5" x14ac:dyDescent="0.25">
      <c r="A624" s="54"/>
      <c r="B624" s="54"/>
      <c r="C624" s="42" t="s">
        <v>2948</v>
      </c>
      <c r="D624" s="42"/>
    </row>
    <row r="625" spans="1:5" x14ac:dyDescent="0.25">
      <c r="A625" s="54"/>
      <c r="B625" s="54"/>
      <c r="C625" s="42" t="s">
        <v>2949</v>
      </c>
      <c r="D625" s="42"/>
    </row>
    <row r="626" spans="1:5" x14ac:dyDescent="0.25">
      <c r="A626" s="54"/>
      <c r="B626" s="54"/>
      <c r="C626" s="42" t="s">
        <v>2950</v>
      </c>
      <c r="D626" s="42"/>
      <c r="E626" t="s">
        <v>2461</v>
      </c>
    </row>
    <row r="627" spans="1:5" x14ac:dyDescent="0.25">
      <c r="A627" s="54"/>
      <c r="B627" s="54"/>
      <c r="C627" s="42" t="s">
        <v>2951</v>
      </c>
      <c r="D627" s="42"/>
    </row>
    <row r="628" spans="1:5" x14ac:dyDescent="0.25">
      <c r="A628" s="54"/>
      <c r="B628" s="54"/>
      <c r="C628" s="42" t="s">
        <v>2952</v>
      </c>
      <c r="D628" s="42"/>
    </row>
    <row r="629" spans="1:5" x14ac:dyDescent="0.25">
      <c r="A629" s="54"/>
      <c r="B629" s="54"/>
      <c r="C629" s="42" t="s">
        <v>569</v>
      </c>
      <c r="D629" s="42"/>
    </row>
    <row r="630" spans="1:5" x14ac:dyDescent="0.25">
      <c r="A630" s="54"/>
      <c r="B630" s="54"/>
      <c r="C630" s="42" t="s">
        <v>2953</v>
      </c>
      <c r="D630" s="42"/>
    </row>
    <row r="631" spans="1:5" x14ac:dyDescent="0.25">
      <c r="A631" s="54"/>
      <c r="B631" s="54"/>
      <c r="C631" s="42" t="s">
        <v>2954</v>
      </c>
      <c r="D631" s="42"/>
    </row>
    <row r="632" spans="1:5" x14ac:dyDescent="0.25">
      <c r="A632" s="54"/>
      <c r="B632" s="54"/>
      <c r="C632" s="42" t="s">
        <v>2955</v>
      </c>
      <c r="D632" s="42"/>
    </row>
    <row r="633" spans="1:5" x14ac:dyDescent="0.25">
      <c r="A633" s="55"/>
      <c r="B633" s="55"/>
      <c r="C633" s="42" t="s">
        <v>585</v>
      </c>
      <c r="D633" s="42"/>
    </row>
    <row r="634" spans="1:5" x14ac:dyDescent="0.25">
      <c r="A634" s="49"/>
      <c r="B634" s="106" t="s">
        <v>2413</v>
      </c>
      <c r="C634" s="40" t="s">
        <v>2956</v>
      </c>
      <c r="D634" s="40" t="s">
        <v>2957</v>
      </c>
    </row>
    <row r="635" spans="1:5" x14ac:dyDescent="0.25">
      <c r="A635" s="49"/>
      <c r="B635" s="106"/>
      <c r="C635" s="40" t="s">
        <v>2958</v>
      </c>
      <c r="D635" s="40" t="s">
        <v>2959</v>
      </c>
    </row>
    <row r="636" spans="1:5" x14ac:dyDescent="0.25">
      <c r="A636" s="49"/>
      <c r="B636" s="106"/>
      <c r="C636" s="40" t="s">
        <v>2960</v>
      </c>
      <c r="D636" s="40" t="s">
        <v>2961</v>
      </c>
    </row>
    <row r="637" spans="1:5" x14ac:dyDescent="0.25">
      <c r="A637" s="49"/>
      <c r="B637" s="106"/>
      <c r="C637" s="40" t="s">
        <v>2962</v>
      </c>
      <c r="D637" s="40" t="s">
        <v>2963</v>
      </c>
    </row>
    <row r="638" spans="1:5" x14ac:dyDescent="0.25">
      <c r="A638" s="49"/>
      <c r="B638" s="106"/>
      <c r="C638" s="40" t="s">
        <v>2964</v>
      </c>
      <c r="D638" s="40" t="s">
        <v>2965</v>
      </c>
    </row>
    <row r="639" spans="1:5" x14ac:dyDescent="0.25">
      <c r="A639" s="49"/>
      <c r="B639" s="106"/>
      <c r="C639" s="40" t="s">
        <v>2966</v>
      </c>
      <c r="D639" s="40" t="s">
        <v>2967</v>
      </c>
    </row>
    <row r="640" spans="1:5" x14ac:dyDescent="0.25">
      <c r="A640" s="49"/>
      <c r="B640" s="106"/>
      <c r="C640" s="40" t="s">
        <v>2968</v>
      </c>
      <c r="D640" s="40" t="s">
        <v>2969</v>
      </c>
    </row>
    <row r="641" spans="1:4" x14ac:dyDescent="0.25">
      <c r="A641" s="49"/>
      <c r="B641" s="106"/>
      <c r="C641" s="40" t="s">
        <v>2970</v>
      </c>
      <c r="D641" s="40" t="s">
        <v>2970</v>
      </c>
    </row>
    <row r="642" spans="1:4" x14ac:dyDescent="0.25">
      <c r="A642" s="49"/>
      <c r="B642" s="106"/>
      <c r="C642" s="40" t="s">
        <v>585</v>
      </c>
      <c r="D642" s="40"/>
    </row>
    <row r="643" spans="1:4" x14ac:dyDescent="0.25">
      <c r="A643" s="56"/>
      <c r="B643" s="56" t="s">
        <v>2971</v>
      </c>
      <c r="C643" s="42" t="s">
        <v>2972</v>
      </c>
      <c r="D643" s="42" t="s">
        <v>2973</v>
      </c>
    </row>
    <row r="644" spans="1:4" x14ac:dyDescent="0.25">
      <c r="A644" s="57"/>
      <c r="B644" s="57"/>
      <c r="C644" s="42" t="s">
        <v>2974</v>
      </c>
      <c r="D644" s="42" t="s">
        <v>2975</v>
      </c>
    </row>
    <row r="645" spans="1:4" x14ac:dyDescent="0.25">
      <c r="A645" s="57"/>
      <c r="B645" s="57"/>
      <c r="C645" s="42" t="s">
        <v>2976</v>
      </c>
      <c r="D645" s="42" t="s">
        <v>2977</v>
      </c>
    </row>
    <row r="646" spans="1:4" x14ac:dyDescent="0.25">
      <c r="A646" s="57"/>
      <c r="B646" s="57"/>
      <c r="C646" s="42" t="s">
        <v>2978</v>
      </c>
      <c r="D646" s="42" t="s">
        <v>2979</v>
      </c>
    </row>
    <row r="647" spans="1:4" x14ac:dyDescent="0.25">
      <c r="A647" s="57"/>
      <c r="B647" s="57"/>
      <c r="C647" s="42" t="s">
        <v>2980</v>
      </c>
      <c r="D647" s="42"/>
    </row>
    <row r="648" spans="1:4" x14ac:dyDescent="0.25">
      <c r="A648" s="58"/>
      <c r="B648" s="58"/>
      <c r="C648" s="42" t="s">
        <v>585</v>
      </c>
      <c r="D648" s="42"/>
    </row>
    <row r="649" spans="1:4" x14ac:dyDescent="0.25">
      <c r="A649" s="49"/>
      <c r="B649" s="106" t="s">
        <v>1383</v>
      </c>
      <c r="C649" s="40" t="s">
        <v>1395</v>
      </c>
      <c r="D649" s="40"/>
    </row>
    <row r="650" spans="1:4" x14ac:dyDescent="0.25">
      <c r="A650" s="49"/>
      <c r="B650" s="106"/>
      <c r="C650" s="40" t="s">
        <v>1509</v>
      </c>
      <c r="D650" s="40"/>
    </row>
    <row r="651" spans="1:4" x14ac:dyDescent="0.25">
      <c r="A651" s="49"/>
      <c r="B651" s="106"/>
      <c r="C651" s="40" t="s">
        <v>1427</v>
      </c>
      <c r="D651" s="40"/>
    </row>
    <row r="652" spans="1:4" x14ac:dyDescent="0.25">
      <c r="A652" s="49"/>
      <c r="B652" s="106"/>
      <c r="C652" s="40" t="s">
        <v>2981</v>
      </c>
      <c r="D652" s="40"/>
    </row>
    <row r="653" spans="1:4" x14ac:dyDescent="0.25">
      <c r="A653" s="49"/>
      <c r="B653" s="106"/>
      <c r="C653" s="40" t="s">
        <v>585</v>
      </c>
      <c r="D653" s="40"/>
    </row>
    <row r="654" spans="1:4" x14ac:dyDescent="0.25">
      <c r="A654" s="56"/>
      <c r="B654" s="56" t="s">
        <v>1384</v>
      </c>
      <c r="C654" s="42" t="s">
        <v>1396</v>
      </c>
      <c r="D654" s="42"/>
    </row>
    <row r="655" spans="1:4" x14ac:dyDescent="0.25">
      <c r="A655" s="57"/>
      <c r="B655" s="57"/>
      <c r="C655" s="42" t="s">
        <v>1428</v>
      </c>
      <c r="D655" s="42"/>
    </row>
    <row r="656" spans="1:4" x14ac:dyDescent="0.25">
      <c r="A656" s="49"/>
      <c r="B656" s="106" t="s">
        <v>22</v>
      </c>
      <c r="C656" s="40" t="s">
        <v>36</v>
      </c>
      <c r="D656" s="40"/>
    </row>
    <row r="657" spans="1:4" x14ac:dyDescent="0.25">
      <c r="A657" s="49"/>
      <c r="B657" s="106"/>
      <c r="C657" s="40" t="s">
        <v>2982</v>
      </c>
      <c r="D657" s="40"/>
    </row>
    <row r="658" spans="1:4" x14ac:dyDescent="0.25">
      <c r="A658" s="56"/>
      <c r="B658" s="56" t="s">
        <v>2110</v>
      </c>
      <c r="C658" s="42" t="s">
        <v>2983</v>
      </c>
      <c r="D658" s="42"/>
    </row>
    <row r="659" spans="1:4" x14ac:dyDescent="0.25">
      <c r="A659" s="57"/>
      <c r="B659" s="57"/>
      <c r="C659" s="42" t="s">
        <v>2984</v>
      </c>
      <c r="D659" s="42"/>
    </row>
    <row r="660" spans="1:4" x14ac:dyDescent="0.25">
      <c r="A660" s="57"/>
      <c r="B660" s="57"/>
      <c r="C660" s="42" t="s">
        <v>2985</v>
      </c>
      <c r="D660" s="42"/>
    </row>
    <row r="661" spans="1:4" x14ac:dyDescent="0.25">
      <c r="A661" s="57"/>
      <c r="B661" s="57"/>
      <c r="C661" s="42" t="s">
        <v>2148</v>
      </c>
      <c r="D661" s="42"/>
    </row>
    <row r="662" spans="1:4" x14ac:dyDescent="0.25">
      <c r="A662" s="57"/>
      <c r="B662" s="57"/>
      <c r="C662" s="42" t="s">
        <v>2134</v>
      </c>
      <c r="D662" s="42"/>
    </row>
    <row r="663" spans="1:4" x14ac:dyDescent="0.25">
      <c r="A663" s="57"/>
      <c r="B663" s="57"/>
      <c r="C663" s="42" t="s">
        <v>2986</v>
      </c>
      <c r="D663" s="42"/>
    </row>
    <row r="664" spans="1:4" x14ac:dyDescent="0.25">
      <c r="A664" s="57"/>
      <c r="B664" s="57"/>
      <c r="C664" s="42" t="s">
        <v>585</v>
      </c>
      <c r="D664" s="42"/>
    </row>
    <row r="665" spans="1:4" x14ac:dyDescent="0.25">
      <c r="A665" s="58"/>
      <c r="B665" s="58"/>
      <c r="C665" s="42" t="s">
        <v>2131</v>
      </c>
      <c r="D665" s="42"/>
    </row>
    <row r="666" spans="1:4" x14ac:dyDescent="0.25">
      <c r="A666" s="49"/>
      <c r="B666" s="106" t="s">
        <v>2111</v>
      </c>
      <c r="C666" s="40" t="s">
        <v>2987</v>
      </c>
      <c r="D666" s="40"/>
    </row>
    <row r="667" spans="1:4" x14ac:dyDescent="0.25">
      <c r="A667" s="49"/>
      <c r="B667" s="106"/>
      <c r="C667" s="40" t="s">
        <v>2988</v>
      </c>
      <c r="D667" s="40"/>
    </row>
    <row r="668" spans="1:4" x14ac:dyDescent="0.25">
      <c r="A668" s="56"/>
      <c r="B668" s="56" t="s">
        <v>136</v>
      </c>
      <c r="C668" s="42" t="s">
        <v>2989</v>
      </c>
      <c r="D668" s="42"/>
    </row>
    <row r="669" spans="1:4" x14ac:dyDescent="0.25">
      <c r="A669" s="57"/>
      <c r="B669" s="57"/>
      <c r="C669" s="42" t="s">
        <v>2990</v>
      </c>
      <c r="D669" s="42"/>
    </row>
    <row r="670" spans="1:4" x14ac:dyDescent="0.25">
      <c r="A670" s="57"/>
      <c r="B670" s="57"/>
      <c r="C670" s="42" t="s">
        <v>2991</v>
      </c>
      <c r="D670" s="42"/>
    </row>
    <row r="671" spans="1:4" x14ac:dyDescent="0.25">
      <c r="A671" s="57"/>
      <c r="B671" s="57"/>
      <c r="C671" s="42" t="s">
        <v>2992</v>
      </c>
      <c r="D671" s="42"/>
    </row>
    <row r="672" spans="1:4" x14ac:dyDescent="0.25">
      <c r="A672" s="57"/>
      <c r="B672" s="57"/>
      <c r="C672" s="42" t="s">
        <v>2993</v>
      </c>
      <c r="D672" s="42"/>
    </row>
    <row r="673" spans="1:4" x14ac:dyDescent="0.25">
      <c r="A673" s="57"/>
      <c r="B673" s="57"/>
      <c r="C673" s="42" t="s">
        <v>2994</v>
      </c>
      <c r="D673" s="42"/>
    </row>
    <row r="674" spans="1:4" x14ac:dyDescent="0.25">
      <c r="A674" s="57"/>
      <c r="B674" s="57"/>
      <c r="C674" s="42" t="s">
        <v>2995</v>
      </c>
      <c r="D674" s="42"/>
    </row>
    <row r="675" spans="1:4" x14ac:dyDescent="0.25">
      <c r="A675" s="57"/>
      <c r="B675" s="57"/>
      <c r="C675" s="42" t="s">
        <v>2996</v>
      </c>
      <c r="D675" s="42"/>
    </row>
    <row r="676" spans="1:4" x14ac:dyDescent="0.25">
      <c r="A676" s="57"/>
      <c r="B676" s="57"/>
      <c r="C676" s="42" t="s">
        <v>2997</v>
      </c>
      <c r="D676" s="42"/>
    </row>
    <row r="677" spans="1:4" x14ac:dyDescent="0.25">
      <c r="A677" s="57"/>
      <c r="B677" s="57"/>
      <c r="C677" s="42" t="s">
        <v>2998</v>
      </c>
      <c r="D677" s="42"/>
    </row>
    <row r="678" spans="1:4" x14ac:dyDescent="0.25">
      <c r="A678" s="57"/>
      <c r="B678" s="57"/>
      <c r="C678" s="42" t="s">
        <v>975</v>
      </c>
      <c r="D678" s="42"/>
    </row>
    <row r="679" spans="1:4" x14ac:dyDescent="0.25">
      <c r="A679" s="58"/>
      <c r="B679" s="58"/>
      <c r="C679" s="42" t="s">
        <v>2131</v>
      </c>
      <c r="D679" s="42"/>
    </row>
    <row r="680" spans="1:4" x14ac:dyDescent="0.25">
      <c r="A680" s="78"/>
      <c r="B680" s="78" t="s">
        <v>2114</v>
      </c>
      <c r="C680" s="40" t="s">
        <v>2983</v>
      </c>
      <c r="D680" s="40"/>
    </row>
    <row r="681" spans="1:4" x14ac:dyDescent="0.25">
      <c r="A681" s="80"/>
      <c r="B681" s="80"/>
      <c r="C681" s="40" t="s">
        <v>2984</v>
      </c>
      <c r="D681" s="40"/>
    </row>
    <row r="682" spans="1:4" x14ac:dyDescent="0.25">
      <c r="A682" s="80"/>
      <c r="B682" s="80"/>
      <c r="C682" s="40" t="s">
        <v>2985</v>
      </c>
      <c r="D682" s="40"/>
    </row>
    <row r="683" spans="1:4" x14ac:dyDescent="0.25">
      <c r="A683" s="80"/>
      <c r="B683" s="80"/>
      <c r="C683" s="40" t="s">
        <v>2148</v>
      </c>
      <c r="D683" s="40"/>
    </row>
    <row r="684" spans="1:4" x14ac:dyDescent="0.25">
      <c r="A684" s="80"/>
      <c r="B684" s="80"/>
      <c r="C684" s="40" t="s">
        <v>2134</v>
      </c>
      <c r="D684" s="40"/>
    </row>
    <row r="685" spans="1:4" x14ac:dyDescent="0.25">
      <c r="A685" s="80"/>
      <c r="B685" s="80"/>
      <c r="C685" s="40" t="s">
        <v>2986</v>
      </c>
      <c r="D685" s="40"/>
    </row>
    <row r="686" spans="1:4" x14ac:dyDescent="0.25">
      <c r="A686" s="80"/>
      <c r="B686" s="80"/>
      <c r="C686" s="40" t="s">
        <v>585</v>
      </c>
      <c r="D686" s="40"/>
    </row>
    <row r="687" spans="1:4" x14ac:dyDescent="0.25">
      <c r="A687" s="80"/>
      <c r="B687" s="80"/>
      <c r="C687" s="40" t="s">
        <v>2131</v>
      </c>
      <c r="D687" s="40"/>
    </row>
    <row r="688" spans="1:4" x14ac:dyDescent="0.25">
      <c r="A688" s="56"/>
      <c r="B688" s="53" t="s">
        <v>2999</v>
      </c>
      <c r="C688" s="42" t="s">
        <v>3000</v>
      </c>
      <c r="D688" s="42"/>
    </row>
    <row r="689" spans="1:4" x14ac:dyDescent="0.25">
      <c r="A689" s="57"/>
      <c r="B689" s="55"/>
      <c r="C689" s="42" t="s">
        <v>3001</v>
      </c>
      <c r="D689" s="42"/>
    </row>
    <row r="690" spans="1:4" x14ac:dyDescent="0.25">
      <c r="A690" s="78"/>
      <c r="B690" s="78" t="s">
        <v>2113</v>
      </c>
      <c r="C690" s="40" t="s">
        <v>2133</v>
      </c>
      <c r="D690" s="40"/>
    </row>
    <row r="691" spans="1:4" x14ac:dyDescent="0.25">
      <c r="A691" s="80"/>
      <c r="B691" s="80"/>
      <c r="C691" s="40" t="s">
        <v>3002</v>
      </c>
      <c r="D691" s="40"/>
    </row>
    <row r="692" spans="1:4" x14ac:dyDescent="0.25">
      <c r="A692" s="56"/>
      <c r="B692" s="56" t="s">
        <v>2106</v>
      </c>
      <c r="C692" s="42" t="s">
        <v>3003</v>
      </c>
      <c r="D692" s="42"/>
    </row>
    <row r="693" spans="1:4" x14ac:dyDescent="0.25">
      <c r="A693" s="57"/>
      <c r="B693" s="57"/>
      <c r="C693" s="42" t="s">
        <v>2870</v>
      </c>
      <c r="D693" s="42"/>
    </row>
    <row r="694" spans="1:4" x14ac:dyDescent="0.25">
      <c r="A694" s="57"/>
      <c r="B694" s="57"/>
      <c r="C694" s="42" t="s">
        <v>2126</v>
      </c>
      <c r="D694" s="42"/>
    </row>
    <row r="695" spans="1:4" x14ac:dyDescent="0.25">
      <c r="A695" s="57"/>
      <c r="B695" s="57"/>
      <c r="C695" s="42" t="s">
        <v>3004</v>
      </c>
      <c r="D695" s="42"/>
    </row>
    <row r="696" spans="1:4" x14ac:dyDescent="0.25">
      <c r="A696" s="57"/>
      <c r="B696" s="57"/>
      <c r="C696" s="42" t="s">
        <v>721</v>
      </c>
      <c r="D696" s="42"/>
    </row>
    <row r="697" spans="1:4" x14ac:dyDescent="0.25">
      <c r="A697" s="57"/>
      <c r="B697" s="57"/>
      <c r="C697" s="42" t="s">
        <v>133</v>
      </c>
      <c r="D697" s="42"/>
    </row>
    <row r="698" spans="1:4" x14ac:dyDescent="0.25">
      <c r="A698" s="57"/>
      <c r="B698" s="57"/>
      <c r="C698" s="42" t="s">
        <v>3005</v>
      </c>
      <c r="D698" s="42"/>
    </row>
    <row r="699" spans="1:4" x14ac:dyDescent="0.25">
      <c r="A699" s="57"/>
      <c r="B699" s="57"/>
      <c r="C699" s="42" t="s">
        <v>3006</v>
      </c>
      <c r="D699" s="42"/>
    </row>
    <row r="700" spans="1:4" x14ac:dyDescent="0.25">
      <c r="A700" s="57"/>
      <c r="B700" s="57"/>
      <c r="C700" s="42" t="s">
        <v>585</v>
      </c>
      <c r="D700" s="42"/>
    </row>
    <row r="701" spans="1:4" x14ac:dyDescent="0.25">
      <c r="A701" s="78"/>
      <c r="B701" s="78" t="s">
        <v>2107</v>
      </c>
      <c r="C701" s="40" t="s">
        <v>1478</v>
      </c>
      <c r="D701" s="40"/>
    </row>
    <row r="702" spans="1:4" x14ac:dyDescent="0.25">
      <c r="A702" s="80"/>
      <c r="B702" s="80"/>
      <c r="C702" s="40" t="s">
        <v>798</v>
      </c>
      <c r="D702" s="40"/>
    </row>
    <row r="703" spans="1:4" x14ac:dyDescent="0.25">
      <c r="A703" s="80"/>
      <c r="B703" s="80"/>
      <c r="C703" s="40" t="s">
        <v>2634</v>
      </c>
      <c r="D703" s="40"/>
    </row>
    <row r="704" spans="1:4" x14ac:dyDescent="0.25">
      <c r="A704" s="80"/>
      <c r="B704" s="80"/>
      <c r="C704" s="40" t="s">
        <v>876</v>
      </c>
      <c r="D704" s="40"/>
    </row>
    <row r="705" spans="1:5" x14ac:dyDescent="0.25">
      <c r="A705" s="80"/>
      <c r="B705" s="80"/>
      <c r="C705" s="40" t="s">
        <v>160</v>
      </c>
      <c r="D705" s="40"/>
    </row>
    <row r="706" spans="1:5" x14ac:dyDescent="0.25">
      <c r="A706" s="80"/>
      <c r="B706" s="80"/>
      <c r="C706" s="40" t="s">
        <v>234</v>
      </c>
      <c r="D706" s="40"/>
    </row>
    <row r="707" spans="1:5" x14ac:dyDescent="0.25">
      <c r="A707" s="80"/>
      <c r="B707" s="80"/>
      <c r="C707" s="40" t="s">
        <v>460</v>
      </c>
      <c r="D707" s="40"/>
    </row>
    <row r="708" spans="1:5" x14ac:dyDescent="0.25">
      <c r="A708" s="80"/>
      <c r="B708" s="80"/>
      <c r="C708" s="40" t="s">
        <v>1066</v>
      </c>
      <c r="D708" s="40"/>
    </row>
    <row r="709" spans="1:5" x14ac:dyDescent="0.25">
      <c r="A709" s="80"/>
      <c r="B709" s="80"/>
      <c r="C709" s="40" t="s">
        <v>179</v>
      </c>
      <c r="D709" s="40"/>
    </row>
    <row r="710" spans="1:5" x14ac:dyDescent="0.25">
      <c r="A710" s="80"/>
      <c r="B710" s="80"/>
      <c r="C710" s="40" t="s">
        <v>745</v>
      </c>
      <c r="D710" s="40"/>
    </row>
    <row r="711" spans="1:5" x14ac:dyDescent="0.25">
      <c r="A711" s="80"/>
      <c r="B711" s="80"/>
      <c r="C711" s="40" t="s">
        <v>171</v>
      </c>
      <c r="D711" s="40"/>
    </row>
    <row r="712" spans="1:5" x14ac:dyDescent="0.25">
      <c r="A712" s="80"/>
      <c r="B712" s="80"/>
      <c r="C712" s="40" t="s">
        <v>298</v>
      </c>
      <c r="D712" s="40"/>
    </row>
    <row r="713" spans="1:5" x14ac:dyDescent="0.25">
      <c r="A713" s="80"/>
      <c r="B713" s="80"/>
      <c r="C713" s="40" t="s">
        <v>1521</v>
      </c>
      <c r="D713" s="40"/>
    </row>
    <row r="714" spans="1:5" x14ac:dyDescent="0.25">
      <c r="A714" s="80"/>
      <c r="B714" s="80"/>
      <c r="C714" s="40" t="s">
        <v>2636</v>
      </c>
      <c r="D714" s="40"/>
    </row>
    <row r="715" spans="1:5" x14ac:dyDescent="0.25">
      <c r="A715" s="80"/>
      <c r="B715" s="80"/>
      <c r="C715" s="40" t="s">
        <v>213</v>
      </c>
      <c r="D715" s="40"/>
    </row>
    <row r="716" spans="1:5" x14ac:dyDescent="0.25">
      <c r="A716" s="80"/>
      <c r="B716" s="80"/>
      <c r="C716" s="40" t="s">
        <v>2637</v>
      </c>
      <c r="D716" s="40" t="s">
        <v>2638</v>
      </c>
      <c r="E716" t="s">
        <v>2461</v>
      </c>
    </row>
    <row r="717" spans="1:5" x14ac:dyDescent="0.25">
      <c r="A717" s="80"/>
      <c r="B717" s="80"/>
      <c r="C717" s="40" t="s">
        <v>375</v>
      </c>
      <c r="D717" s="40"/>
    </row>
    <row r="718" spans="1:5" x14ac:dyDescent="0.25">
      <c r="A718" s="80"/>
      <c r="B718" s="80"/>
      <c r="C718" s="40" t="s">
        <v>910</v>
      </c>
      <c r="D718" s="40"/>
    </row>
    <row r="719" spans="1:5" x14ac:dyDescent="0.25">
      <c r="A719" s="80"/>
      <c r="B719" s="80"/>
      <c r="C719" s="40" t="s">
        <v>149</v>
      </c>
      <c r="D719" s="40"/>
    </row>
    <row r="720" spans="1:5" x14ac:dyDescent="0.25">
      <c r="A720" s="80"/>
      <c r="B720" s="80"/>
      <c r="C720" s="40" t="s">
        <v>2639</v>
      </c>
      <c r="D720" s="40"/>
    </row>
    <row r="721" spans="1:4" x14ac:dyDescent="0.25">
      <c r="A721" s="80"/>
      <c r="B721" s="80"/>
      <c r="C721" s="40" t="s">
        <v>821</v>
      </c>
      <c r="D721" s="40"/>
    </row>
    <row r="722" spans="1:4" x14ac:dyDescent="0.25">
      <c r="A722" s="80"/>
      <c r="B722" s="80"/>
      <c r="C722" s="40" t="s">
        <v>901</v>
      </c>
      <c r="D722" s="40"/>
    </row>
    <row r="723" spans="1:4" x14ac:dyDescent="0.25">
      <c r="A723" s="80"/>
      <c r="B723" s="80"/>
      <c r="C723" s="40" t="s">
        <v>2640</v>
      </c>
      <c r="D723" s="40"/>
    </row>
    <row r="724" spans="1:4" x14ac:dyDescent="0.25">
      <c r="A724" s="80"/>
      <c r="B724" s="80"/>
      <c r="C724" s="40" t="s">
        <v>558</v>
      </c>
      <c r="D724" s="40"/>
    </row>
    <row r="725" spans="1:4" x14ac:dyDescent="0.25">
      <c r="A725" s="80"/>
      <c r="B725" s="80"/>
      <c r="C725" s="40" t="s">
        <v>569</v>
      </c>
      <c r="D725" s="40"/>
    </row>
    <row r="726" spans="1:4" x14ac:dyDescent="0.25">
      <c r="A726" s="80"/>
      <c r="B726" s="80"/>
      <c r="C726" s="40" t="s">
        <v>736</v>
      </c>
      <c r="D726" s="40"/>
    </row>
    <row r="727" spans="1:4" x14ac:dyDescent="0.25">
      <c r="A727" s="80"/>
      <c r="B727" s="80"/>
      <c r="C727" s="40" t="s">
        <v>195</v>
      </c>
      <c r="D727" s="40"/>
    </row>
    <row r="728" spans="1:4" x14ac:dyDescent="0.25">
      <c r="A728" s="80"/>
      <c r="B728" s="80"/>
      <c r="C728" s="40" t="s">
        <v>222</v>
      </c>
      <c r="D728" s="40"/>
    </row>
    <row r="729" spans="1:4" x14ac:dyDescent="0.25">
      <c r="A729" s="80"/>
      <c r="B729" s="80"/>
      <c r="C729" s="40" t="s">
        <v>2641</v>
      </c>
      <c r="D729" s="40"/>
    </row>
    <row r="730" spans="1:4" x14ac:dyDescent="0.25">
      <c r="A730" s="80"/>
      <c r="B730" s="80"/>
      <c r="C730" s="40" t="s">
        <v>586</v>
      </c>
      <c r="D730" s="40"/>
    </row>
    <row r="731" spans="1:4" x14ac:dyDescent="0.25">
      <c r="A731" s="80"/>
      <c r="B731" s="80"/>
      <c r="C731" s="40" t="s">
        <v>2642</v>
      </c>
      <c r="D731" s="40"/>
    </row>
    <row r="732" spans="1:4" x14ac:dyDescent="0.25">
      <c r="A732" s="80"/>
      <c r="B732" s="80"/>
      <c r="C732" s="40" t="s">
        <v>2643</v>
      </c>
      <c r="D732" s="40"/>
    </row>
    <row r="733" spans="1:4" x14ac:dyDescent="0.25">
      <c r="A733" s="80"/>
      <c r="B733" s="80"/>
      <c r="C733" s="40" t="s">
        <v>2644</v>
      </c>
      <c r="D733" s="40"/>
    </row>
    <row r="734" spans="1:4" x14ac:dyDescent="0.25">
      <c r="A734" s="80"/>
      <c r="B734" s="80"/>
      <c r="C734" s="40" t="s">
        <v>2645</v>
      </c>
      <c r="D734" s="40"/>
    </row>
    <row r="735" spans="1:4" x14ac:dyDescent="0.25">
      <c r="A735" s="80"/>
      <c r="B735" s="80"/>
      <c r="C735" s="40" t="s">
        <v>2646</v>
      </c>
      <c r="D735" s="40"/>
    </row>
    <row r="736" spans="1:4" x14ac:dyDescent="0.25">
      <c r="A736" s="80"/>
      <c r="B736" s="80"/>
      <c r="C736" s="40" t="s">
        <v>1600</v>
      </c>
      <c r="D736" s="40"/>
    </row>
    <row r="737" spans="1:4" x14ac:dyDescent="0.25">
      <c r="A737" s="80"/>
      <c r="B737" s="80"/>
      <c r="C737" s="40" t="s">
        <v>2647</v>
      </c>
      <c r="D737" s="40"/>
    </row>
    <row r="738" spans="1:4" x14ac:dyDescent="0.25">
      <c r="A738" s="80"/>
      <c r="B738" s="80"/>
      <c r="C738" s="40" t="s">
        <v>2648</v>
      </c>
      <c r="D738" s="40"/>
    </row>
    <row r="739" spans="1:4" x14ac:dyDescent="0.25">
      <c r="A739" s="80"/>
      <c r="B739" s="80"/>
      <c r="C739" s="40" t="s">
        <v>752</v>
      </c>
      <c r="D739" s="40"/>
    </row>
    <row r="740" spans="1:4" x14ac:dyDescent="0.25">
      <c r="A740" s="80"/>
      <c r="B740" s="80"/>
      <c r="C740" s="40" t="s">
        <v>811</v>
      </c>
      <c r="D740" s="40"/>
    </row>
    <row r="741" spans="1:4" x14ac:dyDescent="0.25">
      <c r="A741" s="80"/>
      <c r="B741" s="80"/>
      <c r="C741" s="40" t="s">
        <v>478</v>
      </c>
      <c r="D741" s="40"/>
    </row>
    <row r="742" spans="1:4" x14ac:dyDescent="0.25">
      <c r="A742" s="80"/>
      <c r="B742" s="80"/>
      <c r="C742" s="40" t="s">
        <v>429</v>
      </c>
      <c r="D742" s="40"/>
    </row>
    <row r="743" spans="1:4" x14ac:dyDescent="0.25">
      <c r="A743" s="80"/>
      <c r="B743" s="80"/>
      <c r="C743" s="40" t="s">
        <v>2649</v>
      </c>
      <c r="D743" s="40"/>
    </row>
    <row r="744" spans="1:4" x14ac:dyDescent="0.25">
      <c r="A744" s="80"/>
      <c r="B744" s="80"/>
      <c r="C744" s="40" t="s">
        <v>497</v>
      </c>
      <c r="D744" s="40"/>
    </row>
    <row r="745" spans="1:4" x14ac:dyDescent="0.25">
      <c r="A745" s="80"/>
      <c r="B745" s="80"/>
      <c r="C745" s="40" t="s">
        <v>2650</v>
      </c>
      <c r="D745" s="40"/>
    </row>
    <row r="746" spans="1:4" x14ac:dyDescent="0.25">
      <c r="A746" s="80"/>
      <c r="B746" s="80"/>
      <c r="C746" s="40" t="s">
        <v>2651</v>
      </c>
      <c r="D746" s="40"/>
    </row>
    <row r="747" spans="1:4" x14ac:dyDescent="0.25">
      <c r="A747" s="80"/>
      <c r="B747" s="80"/>
      <c r="C747" s="40" t="s">
        <v>2652</v>
      </c>
      <c r="D747" s="40"/>
    </row>
    <row r="748" spans="1:4" x14ac:dyDescent="0.25">
      <c r="A748" s="80"/>
      <c r="B748" s="80"/>
      <c r="C748" s="40" t="s">
        <v>627</v>
      </c>
      <c r="D748" s="40"/>
    </row>
    <row r="749" spans="1:4" x14ac:dyDescent="0.25">
      <c r="A749" s="80"/>
      <c r="B749" s="80"/>
      <c r="C749" s="40" t="s">
        <v>1594</v>
      </c>
      <c r="D749" s="40"/>
    </row>
    <row r="750" spans="1:4" x14ac:dyDescent="0.25">
      <c r="A750" s="80"/>
      <c r="B750" s="80"/>
      <c r="C750" s="40" t="s">
        <v>30</v>
      </c>
      <c r="D750" s="40"/>
    </row>
    <row r="751" spans="1:4" x14ac:dyDescent="0.25">
      <c r="A751" s="80"/>
      <c r="B751" s="80"/>
      <c r="C751" s="40" t="s">
        <v>2455</v>
      </c>
      <c r="D751" s="40"/>
    </row>
    <row r="752" spans="1:4" x14ac:dyDescent="0.25">
      <c r="A752" s="80"/>
      <c r="B752" s="80"/>
      <c r="C752" s="40" t="s">
        <v>681</v>
      </c>
      <c r="D752" s="40"/>
    </row>
    <row r="753" spans="1:4" x14ac:dyDescent="0.25">
      <c r="A753" s="80"/>
      <c r="B753" s="80"/>
      <c r="C753" s="40" t="s">
        <v>2456</v>
      </c>
      <c r="D753" s="40"/>
    </row>
    <row r="754" spans="1:4" x14ac:dyDescent="0.25">
      <c r="A754" s="80"/>
      <c r="B754" s="80"/>
      <c r="C754" s="40" t="s">
        <v>2457</v>
      </c>
      <c r="D754" s="40"/>
    </row>
    <row r="755" spans="1:4" x14ac:dyDescent="0.25">
      <c r="A755" s="80"/>
      <c r="B755" s="80"/>
      <c r="C755" s="40" t="s">
        <v>2458</v>
      </c>
      <c r="D755" s="40"/>
    </row>
    <row r="756" spans="1:4" x14ac:dyDescent="0.25">
      <c r="A756" s="80"/>
      <c r="B756" s="80"/>
      <c r="C756" s="40" t="s">
        <v>2459</v>
      </c>
      <c r="D756" s="40"/>
    </row>
    <row r="757" spans="1:4" x14ac:dyDescent="0.25">
      <c r="A757" s="80"/>
      <c r="B757" s="80"/>
      <c r="C757" s="40" t="s">
        <v>2460</v>
      </c>
      <c r="D757" s="40"/>
    </row>
    <row r="758" spans="1:4" x14ac:dyDescent="0.25">
      <c r="A758" s="80"/>
      <c r="B758" s="80"/>
      <c r="C758" s="40" t="s">
        <v>2462</v>
      </c>
      <c r="D758" s="40"/>
    </row>
    <row r="759" spans="1:4" x14ac:dyDescent="0.25">
      <c r="A759" s="80"/>
      <c r="B759" s="80"/>
      <c r="C759" s="40" t="s">
        <v>2463</v>
      </c>
      <c r="D759" s="40"/>
    </row>
    <row r="760" spans="1:4" x14ac:dyDescent="0.25">
      <c r="A760" s="80"/>
      <c r="B760" s="80"/>
      <c r="C760" s="40" t="s">
        <v>1649</v>
      </c>
      <c r="D760" s="40"/>
    </row>
    <row r="761" spans="1:4" x14ac:dyDescent="0.25">
      <c r="A761" s="80"/>
      <c r="B761" s="80"/>
      <c r="C761" s="40" t="s">
        <v>2464</v>
      </c>
      <c r="D761" s="40"/>
    </row>
    <row r="762" spans="1:4" x14ac:dyDescent="0.25">
      <c r="A762" s="80"/>
      <c r="B762" s="80"/>
      <c r="C762" s="40" t="s">
        <v>2465</v>
      </c>
      <c r="D762" s="40"/>
    </row>
    <row r="763" spans="1:4" x14ac:dyDescent="0.25">
      <c r="A763" s="80"/>
      <c r="B763" s="80"/>
      <c r="C763" s="40" t="s">
        <v>1161</v>
      </c>
      <c r="D763" s="40"/>
    </row>
    <row r="764" spans="1:4" x14ac:dyDescent="0.25">
      <c r="A764" s="80"/>
      <c r="B764" s="80"/>
      <c r="C764" s="40" t="s">
        <v>2466</v>
      </c>
      <c r="D764" s="40"/>
    </row>
    <row r="765" spans="1:4" x14ac:dyDescent="0.25">
      <c r="A765" s="80"/>
      <c r="B765" s="80"/>
      <c r="C765" s="40" t="s">
        <v>2467</v>
      </c>
      <c r="D765" s="40"/>
    </row>
    <row r="766" spans="1:4" x14ac:dyDescent="0.25">
      <c r="A766" s="80"/>
      <c r="B766" s="80"/>
      <c r="C766" s="40" t="s">
        <v>984</v>
      </c>
      <c r="D766" s="40"/>
    </row>
    <row r="767" spans="1:4" x14ac:dyDescent="0.25">
      <c r="A767" s="80"/>
      <c r="B767" s="80"/>
      <c r="C767" s="40" t="s">
        <v>83</v>
      </c>
      <c r="D767" s="40"/>
    </row>
    <row r="768" spans="1:4" x14ac:dyDescent="0.25">
      <c r="A768" s="80"/>
      <c r="B768" s="80"/>
      <c r="C768" s="40" t="s">
        <v>2468</v>
      </c>
      <c r="D768" s="40"/>
    </row>
    <row r="769" spans="1:5" x14ac:dyDescent="0.25">
      <c r="A769" s="80"/>
      <c r="B769" s="80"/>
      <c r="C769" s="40" t="s">
        <v>2469</v>
      </c>
      <c r="D769" s="40"/>
    </row>
    <row r="770" spans="1:5" x14ac:dyDescent="0.25">
      <c r="A770" s="80"/>
      <c r="B770" s="80"/>
      <c r="C770" s="40" t="s">
        <v>2470</v>
      </c>
      <c r="D770" s="40"/>
    </row>
    <row r="771" spans="1:5" x14ac:dyDescent="0.25">
      <c r="A771" s="80"/>
      <c r="B771" s="80"/>
      <c r="C771" s="40" t="s">
        <v>2471</v>
      </c>
      <c r="D771" s="40"/>
    </row>
    <row r="772" spans="1:5" x14ac:dyDescent="0.25">
      <c r="A772" s="80"/>
      <c r="B772" s="80"/>
      <c r="C772" s="40" t="s">
        <v>2472</v>
      </c>
      <c r="D772" s="40"/>
    </row>
    <row r="773" spans="1:5" x14ac:dyDescent="0.25">
      <c r="A773" s="80"/>
      <c r="B773" s="80"/>
      <c r="C773" s="40" t="s">
        <v>2473</v>
      </c>
      <c r="D773" s="40"/>
    </row>
    <row r="774" spans="1:5" x14ac:dyDescent="0.25">
      <c r="A774" s="80"/>
      <c r="B774" s="80"/>
      <c r="C774" s="40" t="s">
        <v>2474</v>
      </c>
      <c r="D774" s="40"/>
    </row>
    <row r="775" spans="1:5" x14ac:dyDescent="0.25">
      <c r="A775" s="80"/>
      <c r="B775" s="80"/>
      <c r="C775" s="40" t="s">
        <v>2475</v>
      </c>
      <c r="D775" s="40"/>
    </row>
    <row r="776" spans="1:5" x14ac:dyDescent="0.25">
      <c r="A776" s="80"/>
      <c r="B776" s="80"/>
      <c r="C776" s="40" t="s">
        <v>579</v>
      </c>
      <c r="D776" s="40"/>
    </row>
    <row r="777" spans="1:5" x14ac:dyDescent="0.25">
      <c r="A777" s="80"/>
      <c r="B777" s="80"/>
      <c r="C777" s="40" t="s">
        <v>2476</v>
      </c>
      <c r="D777" s="40"/>
    </row>
    <row r="778" spans="1:5" x14ac:dyDescent="0.25">
      <c r="A778" s="80"/>
      <c r="B778" s="80"/>
      <c r="C778" s="40" t="s">
        <v>2477</v>
      </c>
      <c r="D778" s="40"/>
    </row>
    <row r="779" spans="1:5" x14ac:dyDescent="0.25">
      <c r="A779" s="80"/>
      <c r="B779" s="80"/>
      <c r="C779" s="40" t="s">
        <v>2478</v>
      </c>
      <c r="D779" s="40"/>
    </row>
    <row r="780" spans="1:5" x14ac:dyDescent="0.25">
      <c r="A780" s="80"/>
      <c r="B780" s="80"/>
      <c r="C780" s="40" t="s">
        <v>2479</v>
      </c>
      <c r="D780" s="40"/>
    </row>
    <row r="781" spans="1:5" x14ac:dyDescent="0.25">
      <c r="A781" s="80"/>
      <c r="B781" s="80"/>
      <c r="C781" s="40" t="s">
        <v>673</v>
      </c>
      <c r="D781" s="40"/>
    </row>
    <row r="782" spans="1:5" x14ac:dyDescent="0.25">
      <c r="A782" s="80"/>
      <c r="B782" s="80"/>
      <c r="C782" s="40" t="s">
        <v>2480</v>
      </c>
      <c r="D782" s="40"/>
      <c r="E782" t="s">
        <v>2461</v>
      </c>
    </row>
    <row r="783" spans="1:5" x14ac:dyDescent="0.25">
      <c r="A783" s="80"/>
      <c r="B783" s="80"/>
      <c r="C783" s="40" t="s">
        <v>2481</v>
      </c>
      <c r="D783" s="40"/>
      <c r="E783" t="s">
        <v>2461</v>
      </c>
    </row>
    <row r="784" spans="1:5" x14ac:dyDescent="0.25">
      <c r="A784" s="80"/>
      <c r="B784" s="80"/>
      <c r="C784" s="40" t="s">
        <v>2484</v>
      </c>
      <c r="D784" s="40"/>
      <c r="E784" t="s">
        <v>2461</v>
      </c>
    </row>
    <row r="785" spans="1:5" x14ac:dyDescent="0.25">
      <c r="A785" s="80"/>
      <c r="B785" s="80"/>
      <c r="C785" s="40" t="s">
        <v>1206</v>
      </c>
      <c r="D785" s="40"/>
    </row>
    <row r="786" spans="1:5" x14ac:dyDescent="0.25">
      <c r="A786" s="80"/>
      <c r="B786" s="80"/>
      <c r="C786" s="40" t="s">
        <v>2485</v>
      </c>
      <c r="D786" s="40"/>
    </row>
    <row r="787" spans="1:5" x14ac:dyDescent="0.25">
      <c r="A787" s="80"/>
      <c r="B787" s="80"/>
      <c r="C787" s="40" t="s">
        <v>2486</v>
      </c>
      <c r="D787" s="40"/>
    </row>
    <row r="788" spans="1:5" x14ac:dyDescent="0.25">
      <c r="A788" s="80"/>
      <c r="B788" s="80"/>
      <c r="C788" s="40" t="s">
        <v>2487</v>
      </c>
      <c r="D788" s="40"/>
    </row>
    <row r="789" spans="1:5" x14ac:dyDescent="0.25">
      <c r="A789" s="80"/>
      <c r="B789" s="80"/>
      <c r="C789" s="40" t="s">
        <v>2488</v>
      </c>
      <c r="D789" s="40"/>
    </row>
    <row r="790" spans="1:5" x14ac:dyDescent="0.25">
      <c r="A790" s="80"/>
      <c r="B790" s="80"/>
      <c r="C790" s="40" t="s">
        <v>2489</v>
      </c>
      <c r="D790" s="40"/>
      <c r="E790" t="s">
        <v>2461</v>
      </c>
    </row>
    <row r="791" spans="1:5" x14ac:dyDescent="0.25">
      <c r="A791" s="80"/>
      <c r="B791" s="80"/>
      <c r="C791" s="40" t="s">
        <v>2490</v>
      </c>
      <c r="D791" s="40"/>
    </row>
    <row r="792" spans="1:5" x14ac:dyDescent="0.25">
      <c r="A792" s="80"/>
      <c r="B792" s="80"/>
      <c r="C792" s="40" t="s">
        <v>2491</v>
      </c>
      <c r="D792" s="40"/>
    </row>
    <row r="793" spans="1:5" x14ac:dyDescent="0.25">
      <c r="A793" s="80"/>
      <c r="B793" s="80"/>
      <c r="C793" s="40" t="s">
        <v>2492</v>
      </c>
      <c r="D793" s="40"/>
    </row>
    <row r="794" spans="1:5" x14ac:dyDescent="0.25">
      <c r="A794" s="80"/>
      <c r="B794" s="80"/>
      <c r="C794" s="40" t="s">
        <v>3007</v>
      </c>
      <c r="D794" s="40"/>
    </row>
    <row r="795" spans="1:5" x14ac:dyDescent="0.25">
      <c r="A795" s="80"/>
      <c r="B795" s="80"/>
      <c r="C795" s="40" t="s">
        <v>1342</v>
      </c>
      <c r="D795" s="40"/>
    </row>
    <row r="796" spans="1:5" x14ac:dyDescent="0.25">
      <c r="A796" s="80"/>
      <c r="B796" s="80"/>
      <c r="C796" s="40" t="s">
        <v>2493</v>
      </c>
      <c r="D796" s="40"/>
    </row>
    <row r="797" spans="1:5" x14ac:dyDescent="0.25">
      <c r="A797" s="80"/>
      <c r="B797" s="80"/>
      <c r="C797" s="40" t="s">
        <v>2494</v>
      </c>
      <c r="D797" s="40"/>
    </row>
    <row r="798" spans="1:5" x14ac:dyDescent="0.25">
      <c r="A798" s="80"/>
      <c r="B798" s="80"/>
      <c r="C798" s="40" t="s">
        <v>2495</v>
      </c>
      <c r="D798" s="40"/>
    </row>
    <row r="799" spans="1:5" x14ac:dyDescent="0.25">
      <c r="A799" s="80"/>
      <c r="B799" s="80"/>
      <c r="C799" s="40" t="s">
        <v>2496</v>
      </c>
      <c r="D799" s="40"/>
    </row>
    <row r="800" spans="1:5" x14ac:dyDescent="0.25">
      <c r="A800" s="80"/>
      <c r="B800" s="80"/>
      <c r="C800" s="40" t="s">
        <v>2497</v>
      </c>
      <c r="D800" s="40"/>
    </row>
    <row r="801" spans="1:5" x14ac:dyDescent="0.25">
      <c r="A801" s="80"/>
      <c r="B801" s="80"/>
      <c r="C801" s="40" t="s">
        <v>2498</v>
      </c>
      <c r="D801" s="40"/>
    </row>
    <row r="802" spans="1:5" x14ac:dyDescent="0.25">
      <c r="A802" s="80"/>
      <c r="B802" s="80"/>
      <c r="C802" s="40" t="s">
        <v>2499</v>
      </c>
      <c r="D802" s="40"/>
    </row>
    <row r="803" spans="1:5" x14ac:dyDescent="0.25">
      <c r="A803" s="80"/>
      <c r="B803" s="80"/>
      <c r="C803" s="40" t="s">
        <v>2500</v>
      </c>
      <c r="D803" s="40"/>
    </row>
    <row r="804" spans="1:5" x14ac:dyDescent="0.25">
      <c r="A804" s="80"/>
      <c r="B804" s="80"/>
      <c r="C804" s="40" t="s">
        <v>2501</v>
      </c>
      <c r="D804" s="40"/>
    </row>
    <row r="805" spans="1:5" x14ac:dyDescent="0.25">
      <c r="A805" s="80"/>
      <c r="B805" s="80"/>
      <c r="C805" s="40" t="s">
        <v>2502</v>
      </c>
      <c r="D805" s="40"/>
    </row>
    <row r="806" spans="1:5" x14ac:dyDescent="0.25">
      <c r="A806" s="80"/>
      <c r="B806" s="80"/>
      <c r="C806" s="40" t="s">
        <v>2503</v>
      </c>
      <c r="D806" s="40"/>
    </row>
    <row r="807" spans="1:5" x14ac:dyDescent="0.25">
      <c r="A807" s="80"/>
      <c r="B807" s="80"/>
      <c r="C807" s="40" t="s">
        <v>2504</v>
      </c>
      <c r="D807" s="40"/>
    </row>
    <row r="808" spans="1:5" x14ac:dyDescent="0.25">
      <c r="A808" s="80"/>
      <c r="B808" s="80"/>
      <c r="C808" s="40" t="s">
        <v>2506</v>
      </c>
      <c r="D808" s="40"/>
    </row>
    <row r="809" spans="1:5" x14ac:dyDescent="0.25">
      <c r="A809" s="80"/>
      <c r="B809" s="80"/>
      <c r="C809" s="40" t="s">
        <v>2505</v>
      </c>
      <c r="D809" s="40"/>
      <c r="E809" t="s">
        <v>2461</v>
      </c>
    </row>
    <row r="810" spans="1:5" x14ac:dyDescent="0.25">
      <c r="A810" s="80"/>
      <c r="B810" s="80"/>
      <c r="C810" s="40" t="s">
        <v>1017</v>
      </c>
      <c r="D810" s="40"/>
    </row>
    <row r="811" spans="1:5" x14ac:dyDescent="0.25">
      <c r="A811" s="80"/>
      <c r="B811" s="80"/>
      <c r="C811" s="40" t="s">
        <v>2507</v>
      </c>
      <c r="D811" s="40"/>
    </row>
    <row r="812" spans="1:5" x14ac:dyDescent="0.25">
      <c r="A812" s="80"/>
      <c r="B812" s="80"/>
      <c r="C812" s="40" t="s">
        <v>2508</v>
      </c>
      <c r="D812" s="40"/>
    </row>
    <row r="813" spans="1:5" x14ac:dyDescent="0.25">
      <c r="A813" s="80"/>
      <c r="B813" s="80"/>
      <c r="C813" s="40" t="s">
        <v>2509</v>
      </c>
      <c r="D813" s="40"/>
    </row>
    <row r="814" spans="1:5" x14ac:dyDescent="0.25">
      <c r="A814" s="80"/>
      <c r="B814" s="80"/>
      <c r="C814" s="40" t="s">
        <v>2510</v>
      </c>
      <c r="D814" s="40"/>
    </row>
    <row r="815" spans="1:5" x14ac:dyDescent="0.25">
      <c r="A815" s="80"/>
      <c r="B815" s="80"/>
      <c r="C815" s="40" t="s">
        <v>2511</v>
      </c>
      <c r="D815" s="40"/>
    </row>
    <row r="816" spans="1:5" x14ac:dyDescent="0.25">
      <c r="A816" s="80"/>
      <c r="B816" s="80"/>
      <c r="C816" s="40" t="s">
        <v>2512</v>
      </c>
      <c r="D816" s="40"/>
    </row>
    <row r="817" spans="1:4" x14ac:dyDescent="0.25">
      <c r="A817" s="80"/>
      <c r="B817" s="80"/>
      <c r="C817" s="40" t="s">
        <v>2513</v>
      </c>
      <c r="D817" s="40"/>
    </row>
    <row r="818" spans="1:4" x14ac:dyDescent="0.25">
      <c r="A818" s="80"/>
      <c r="B818" s="80"/>
      <c r="C818" s="40" t="s">
        <v>2514</v>
      </c>
      <c r="D818" s="40"/>
    </row>
    <row r="819" spans="1:4" x14ac:dyDescent="0.25">
      <c r="A819" s="80"/>
      <c r="B819" s="80"/>
      <c r="C819" s="40" t="s">
        <v>2515</v>
      </c>
      <c r="D819" s="40"/>
    </row>
    <row r="820" spans="1:4" x14ac:dyDescent="0.25">
      <c r="A820" s="80"/>
      <c r="B820" s="80"/>
      <c r="C820" s="40" t="s">
        <v>2516</v>
      </c>
      <c r="D820" s="40"/>
    </row>
    <row r="821" spans="1:4" x14ac:dyDescent="0.25">
      <c r="A821" s="80"/>
      <c r="B821" s="80"/>
      <c r="C821" s="40" t="s">
        <v>2517</v>
      </c>
      <c r="D821" s="40"/>
    </row>
    <row r="822" spans="1:4" x14ac:dyDescent="0.25">
      <c r="A822" s="80"/>
      <c r="B822" s="80"/>
      <c r="C822" s="40" t="s">
        <v>2518</v>
      </c>
      <c r="D822" s="40"/>
    </row>
    <row r="823" spans="1:4" x14ac:dyDescent="0.25">
      <c r="A823" s="80"/>
      <c r="B823" s="80"/>
      <c r="C823" s="40" t="s">
        <v>1078</v>
      </c>
      <c r="D823" s="40"/>
    </row>
    <row r="824" spans="1:4" x14ac:dyDescent="0.25">
      <c r="A824" s="80"/>
      <c r="B824" s="80"/>
      <c r="C824" s="40" t="s">
        <v>2519</v>
      </c>
      <c r="D824" s="40"/>
    </row>
    <row r="825" spans="1:4" x14ac:dyDescent="0.25">
      <c r="A825" s="80"/>
      <c r="B825" s="80"/>
      <c r="C825" s="40" t="s">
        <v>2520</v>
      </c>
      <c r="D825" s="40"/>
    </row>
    <row r="826" spans="1:4" x14ac:dyDescent="0.25">
      <c r="A826" s="80"/>
      <c r="B826" s="80"/>
      <c r="C826" s="40" t="s">
        <v>2521</v>
      </c>
      <c r="D826" s="40"/>
    </row>
    <row r="827" spans="1:4" x14ac:dyDescent="0.25">
      <c r="A827" s="80"/>
      <c r="B827" s="80"/>
      <c r="C827" s="40" t="s">
        <v>2522</v>
      </c>
      <c r="D827" s="40"/>
    </row>
    <row r="828" spans="1:4" x14ac:dyDescent="0.25">
      <c r="A828" s="80"/>
      <c r="B828" s="80"/>
      <c r="C828" s="40" t="s">
        <v>2523</v>
      </c>
      <c r="D828" s="40"/>
    </row>
    <row r="829" spans="1:4" x14ac:dyDescent="0.25">
      <c r="A829" s="80"/>
      <c r="B829" s="80"/>
      <c r="C829" s="40" t="s">
        <v>1992</v>
      </c>
      <c r="D829" s="40"/>
    </row>
    <row r="830" spans="1:4" x14ac:dyDescent="0.25">
      <c r="A830" s="80"/>
      <c r="B830" s="80"/>
      <c r="C830" s="40" t="s">
        <v>2524</v>
      </c>
      <c r="D830" s="40"/>
    </row>
    <row r="831" spans="1:4" x14ac:dyDescent="0.25">
      <c r="A831" s="80"/>
      <c r="B831" s="80"/>
      <c r="C831" s="40" t="s">
        <v>3008</v>
      </c>
      <c r="D831" s="113" t="s">
        <v>3009</v>
      </c>
    </row>
    <row r="832" spans="1:4" x14ac:dyDescent="0.25">
      <c r="A832" s="80"/>
      <c r="B832" s="80"/>
      <c r="C832" s="40" t="s">
        <v>3010</v>
      </c>
      <c r="D832" s="113" t="s">
        <v>2530</v>
      </c>
    </row>
    <row r="833" spans="1:4" x14ac:dyDescent="0.25">
      <c r="A833" s="80"/>
      <c r="B833" s="80"/>
      <c r="C833" s="40" t="s">
        <v>3011</v>
      </c>
      <c r="D833" s="113" t="s">
        <v>2530</v>
      </c>
    </row>
    <row r="834" spans="1:4" x14ac:dyDescent="0.25">
      <c r="A834" s="80"/>
      <c r="B834" s="80"/>
      <c r="C834" s="40" t="s">
        <v>3012</v>
      </c>
      <c r="D834" s="112"/>
    </row>
    <row r="835" spans="1:4" x14ac:dyDescent="0.25">
      <c r="A835" s="80"/>
      <c r="B835" s="80"/>
      <c r="C835" s="40" t="s">
        <v>820</v>
      </c>
      <c r="D835" s="40"/>
    </row>
    <row r="836" spans="1:4" x14ac:dyDescent="0.25">
      <c r="A836" s="80"/>
      <c r="B836" s="80"/>
      <c r="C836" s="40" t="s">
        <v>1837</v>
      </c>
      <c r="D836" s="40"/>
    </row>
    <row r="837" spans="1:4" x14ac:dyDescent="0.25">
      <c r="A837" s="80"/>
      <c r="B837" s="80"/>
      <c r="C837" s="40" t="s">
        <v>2526</v>
      </c>
      <c r="D837" s="40"/>
    </row>
    <row r="838" spans="1:4" x14ac:dyDescent="0.25">
      <c r="A838" s="80"/>
      <c r="B838" s="80"/>
      <c r="C838" s="40" t="s">
        <v>974</v>
      </c>
      <c r="D838" s="40"/>
    </row>
    <row r="839" spans="1:4" x14ac:dyDescent="0.25">
      <c r="A839" s="80"/>
      <c r="B839" s="80"/>
      <c r="C839" s="40" t="s">
        <v>1131</v>
      </c>
      <c r="D839" s="40"/>
    </row>
    <row r="840" spans="1:4" x14ac:dyDescent="0.25">
      <c r="A840" s="80"/>
      <c r="B840" s="80"/>
      <c r="C840" s="40" t="s">
        <v>2525</v>
      </c>
      <c r="D840" s="40"/>
    </row>
    <row r="841" spans="1:4" x14ac:dyDescent="0.25">
      <c r="A841" s="80"/>
      <c r="B841" s="80"/>
      <c r="C841" s="40" t="s">
        <v>2527</v>
      </c>
      <c r="D841" s="40"/>
    </row>
    <row r="842" spans="1:4" x14ac:dyDescent="0.25">
      <c r="A842" s="80"/>
      <c r="B842" s="80"/>
      <c r="C842" s="40" t="s">
        <v>3013</v>
      </c>
      <c r="D842" s="40"/>
    </row>
    <row r="843" spans="1:4" x14ac:dyDescent="0.25">
      <c r="A843" s="80"/>
      <c r="B843" s="80"/>
      <c r="C843" s="40" t="s">
        <v>3014</v>
      </c>
      <c r="D843" s="40"/>
    </row>
    <row r="844" spans="1:4" x14ac:dyDescent="0.25">
      <c r="A844" s="80"/>
      <c r="B844" s="80"/>
      <c r="C844" s="40" t="s">
        <v>3015</v>
      </c>
      <c r="D844" s="40"/>
    </row>
    <row r="845" spans="1:4" x14ac:dyDescent="0.25">
      <c r="A845" s="80"/>
      <c r="B845" s="80"/>
      <c r="C845" s="40" t="s">
        <v>3016</v>
      </c>
      <c r="D845" s="40"/>
    </row>
    <row r="846" spans="1:4" x14ac:dyDescent="0.25">
      <c r="A846" s="80"/>
      <c r="B846" s="80"/>
      <c r="C846" s="40" t="s">
        <v>3017</v>
      </c>
      <c r="D846" s="40"/>
    </row>
    <row r="847" spans="1:4" x14ac:dyDescent="0.25">
      <c r="A847" s="80"/>
      <c r="B847" s="80"/>
      <c r="C847" s="40" t="s">
        <v>3018</v>
      </c>
      <c r="D847" s="40"/>
    </row>
    <row r="848" spans="1:4" x14ac:dyDescent="0.25">
      <c r="A848" s="80"/>
      <c r="B848" s="80"/>
      <c r="C848" s="40" t="s">
        <v>3019</v>
      </c>
      <c r="D848" s="40"/>
    </row>
    <row r="849" spans="1:4" x14ac:dyDescent="0.25">
      <c r="A849" s="80"/>
      <c r="B849" s="80"/>
      <c r="C849" s="40" t="s">
        <v>3020</v>
      </c>
      <c r="D849" s="40"/>
    </row>
    <row r="850" spans="1:4" x14ac:dyDescent="0.25">
      <c r="A850" s="80"/>
      <c r="B850" s="80"/>
      <c r="C850" s="40" t="s">
        <v>585</v>
      </c>
      <c r="D850" s="40"/>
    </row>
    <row r="851" spans="1:4" x14ac:dyDescent="0.25">
      <c r="A851" s="53" t="s">
        <v>2118</v>
      </c>
      <c r="B851" s="53"/>
      <c r="C851" s="42" t="s">
        <v>1394</v>
      </c>
      <c r="D851" s="42"/>
    </row>
    <row r="852" spans="1:4" x14ac:dyDescent="0.25">
      <c r="A852" s="54"/>
      <c r="B852" s="54"/>
      <c r="C852" s="42" t="s">
        <v>150</v>
      </c>
      <c r="D852" s="42"/>
    </row>
    <row r="853" spans="1:4" x14ac:dyDescent="0.25">
      <c r="A853" s="80" t="s">
        <v>3021</v>
      </c>
      <c r="B853" s="80" t="s">
        <v>5</v>
      </c>
      <c r="C853" s="40" t="s">
        <v>3022</v>
      </c>
      <c r="D853" s="40"/>
    </row>
    <row r="854" spans="1:4" x14ac:dyDescent="0.25">
      <c r="A854" s="80"/>
      <c r="B854" s="80"/>
      <c r="C854" s="40" t="s">
        <v>3023</v>
      </c>
      <c r="D854" s="40"/>
    </row>
    <row r="855" spans="1:4" x14ac:dyDescent="0.25">
      <c r="A855" s="80"/>
      <c r="B855" s="80"/>
      <c r="C855" s="40" t="s">
        <v>3024</v>
      </c>
      <c r="D855" s="40"/>
    </row>
    <row r="856" spans="1:4" x14ac:dyDescent="0.25">
      <c r="A856" s="80"/>
      <c r="B856" s="80"/>
      <c r="C856" s="40" t="s">
        <v>3025</v>
      </c>
      <c r="D856" s="40"/>
    </row>
    <row r="857" spans="1:4" x14ac:dyDescent="0.25">
      <c r="A857" s="80"/>
      <c r="B857" s="80"/>
      <c r="C857" s="40" t="s">
        <v>3026</v>
      </c>
      <c r="D857" s="40"/>
    </row>
    <row r="858" spans="1:4" x14ac:dyDescent="0.25">
      <c r="A858" s="80"/>
      <c r="B858" s="80"/>
      <c r="C858" s="40" t="s">
        <v>3027</v>
      </c>
      <c r="D858" s="40"/>
    </row>
    <row r="859" spans="1:4" x14ac:dyDescent="0.25">
      <c r="A859" s="80"/>
      <c r="B859" s="80"/>
      <c r="C859" s="40" t="s">
        <v>3028</v>
      </c>
      <c r="D859" s="40"/>
    </row>
    <row r="860" spans="1:4" x14ac:dyDescent="0.25">
      <c r="A860" s="80"/>
      <c r="B860" s="80"/>
      <c r="C860" s="40" t="s">
        <v>3029</v>
      </c>
      <c r="D860" s="40"/>
    </row>
    <row r="861" spans="1:4" x14ac:dyDescent="0.25">
      <c r="A861" s="80"/>
      <c r="B861" s="80"/>
      <c r="C861" s="40" t="s">
        <v>3030</v>
      </c>
      <c r="D861" s="40"/>
    </row>
    <row r="862" spans="1:4" x14ac:dyDescent="0.25">
      <c r="A862" s="53" t="s">
        <v>3031</v>
      </c>
      <c r="B862" s="53" t="s">
        <v>5</v>
      </c>
      <c r="C862" s="42" t="s">
        <v>29</v>
      </c>
      <c r="D862" s="42"/>
    </row>
    <row r="863" spans="1:4" x14ac:dyDescent="0.25">
      <c r="A863" s="54"/>
      <c r="B863" s="54"/>
      <c r="C863" s="42" t="s">
        <v>3032</v>
      </c>
      <c r="D863" s="42"/>
    </row>
    <row r="864" spans="1:4" x14ac:dyDescent="0.25">
      <c r="A864" s="54"/>
      <c r="B864" s="54"/>
      <c r="C864" s="42" t="s">
        <v>45</v>
      </c>
      <c r="D864" s="42"/>
    </row>
    <row r="865" spans="1:4" x14ac:dyDescent="0.25">
      <c r="A865" s="54"/>
      <c r="B865" s="54"/>
      <c r="C865" s="42" t="s">
        <v>102</v>
      </c>
      <c r="D865" s="42"/>
    </row>
    <row r="866" spans="1:4" x14ac:dyDescent="0.25">
      <c r="A866" s="54"/>
      <c r="B866" s="54"/>
      <c r="C866" s="42" t="s">
        <v>3033</v>
      </c>
      <c r="D866" s="42"/>
    </row>
    <row r="867" spans="1:4" x14ac:dyDescent="0.25">
      <c r="A867" s="54"/>
      <c r="B867" s="54"/>
      <c r="C867" s="42" t="s">
        <v>3034</v>
      </c>
      <c r="D867" s="42"/>
    </row>
    <row r="868" spans="1:4" x14ac:dyDescent="0.25">
      <c r="A868" s="54"/>
      <c r="B868" s="54"/>
      <c r="C868" s="42" t="s">
        <v>76</v>
      </c>
      <c r="D868" s="42"/>
    </row>
    <row r="869" spans="1:4" x14ac:dyDescent="0.25">
      <c r="A869" s="54"/>
      <c r="B869" s="54"/>
      <c r="C869" s="42" t="s">
        <v>81</v>
      </c>
      <c r="D869" s="42"/>
    </row>
    <row r="870" spans="1:4" x14ac:dyDescent="0.25">
      <c r="A870" s="80" t="s">
        <v>3035</v>
      </c>
      <c r="B870" s="80" t="s">
        <v>5</v>
      </c>
      <c r="C870" s="40" t="s">
        <v>29</v>
      </c>
      <c r="D870" s="40"/>
    </row>
    <row r="871" spans="1:4" x14ac:dyDescent="0.25">
      <c r="A871" s="80"/>
      <c r="B871" s="80"/>
      <c r="C871" s="40" t="s">
        <v>45</v>
      </c>
      <c r="D871" s="40"/>
    </row>
    <row r="872" spans="1:4" x14ac:dyDescent="0.25">
      <c r="A872" s="80"/>
      <c r="B872" s="80"/>
      <c r="C872" s="40" t="s">
        <v>3033</v>
      </c>
      <c r="D872" s="40"/>
    </row>
    <row r="873" spans="1:4" x14ac:dyDescent="0.25">
      <c r="A873" s="80"/>
      <c r="B873" s="80"/>
      <c r="C873" s="40" t="s">
        <v>585</v>
      </c>
      <c r="D873" s="40"/>
    </row>
    <row r="874" spans="1:4" x14ac:dyDescent="0.25">
      <c r="A874" s="53" t="s">
        <v>3036</v>
      </c>
      <c r="B874" s="53" t="s">
        <v>5</v>
      </c>
      <c r="C874" s="42" t="s">
        <v>165</v>
      </c>
      <c r="D874" s="42"/>
    </row>
    <row r="875" spans="1:4" x14ac:dyDescent="0.25">
      <c r="A875" s="54"/>
      <c r="B875" s="54"/>
      <c r="C875" s="42" t="s">
        <v>147</v>
      </c>
      <c r="D875" s="42"/>
    </row>
    <row r="876" spans="1:4" x14ac:dyDescent="0.25">
      <c r="A876" s="54"/>
      <c r="B876" s="54"/>
      <c r="C876" s="42" t="s">
        <v>488</v>
      </c>
      <c r="D876" s="42"/>
    </row>
    <row r="877" spans="1:4" x14ac:dyDescent="0.25">
      <c r="A877" s="54"/>
      <c r="B877" s="54"/>
      <c r="C877" s="42" t="s">
        <v>2374</v>
      </c>
      <c r="D877" s="42"/>
    </row>
    <row r="878" spans="1:4" x14ac:dyDescent="0.25">
      <c r="A878" s="54"/>
      <c r="B878" s="54"/>
      <c r="C878" s="42" t="s">
        <v>3037</v>
      </c>
      <c r="D878" s="42"/>
    </row>
    <row r="879" spans="1:4" x14ac:dyDescent="0.25">
      <c r="A879" s="54"/>
      <c r="B879" s="54"/>
      <c r="C879" s="42" t="s">
        <v>1402</v>
      </c>
      <c r="D879" s="42"/>
    </row>
    <row r="880" spans="1:4" x14ac:dyDescent="0.25">
      <c r="A880" s="54"/>
      <c r="B880" s="54"/>
      <c r="C880" s="42" t="s">
        <v>3038</v>
      </c>
      <c r="D880" s="42"/>
    </row>
    <row r="881" spans="1:5" x14ac:dyDescent="0.25">
      <c r="A881" s="54"/>
      <c r="B881" s="54"/>
      <c r="C881" s="42" t="s">
        <v>3039</v>
      </c>
      <c r="D881" s="42"/>
    </row>
    <row r="882" spans="1:5" x14ac:dyDescent="0.25">
      <c r="A882" s="54"/>
      <c r="B882" s="54"/>
      <c r="C882" s="42" t="s">
        <v>3040</v>
      </c>
      <c r="D882" s="42" t="s">
        <v>3040</v>
      </c>
      <c r="E882" t="s">
        <v>2461</v>
      </c>
    </row>
    <row r="883" spans="1:5" x14ac:dyDescent="0.25">
      <c r="A883" s="55"/>
      <c r="B883" s="55"/>
      <c r="C883" s="42" t="s">
        <v>585</v>
      </c>
      <c r="D883" s="42"/>
    </row>
    <row r="884" spans="1:5" x14ac:dyDescent="0.25">
      <c r="A884" s="69" t="s">
        <v>3041</v>
      </c>
      <c r="B884" s="69" t="s">
        <v>5</v>
      </c>
      <c r="C884" s="40" t="s">
        <v>721</v>
      </c>
      <c r="D884" s="40"/>
    </row>
    <row r="885" spans="1:5" x14ac:dyDescent="0.25">
      <c r="A885" s="70"/>
      <c r="B885" s="70"/>
      <c r="C885" s="40" t="s">
        <v>3042</v>
      </c>
      <c r="D885" s="40"/>
    </row>
    <row r="886" spans="1:5" x14ac:dyDescent="0.25">
      <c r="A886" s="70"/>
      <c r="B886" s="70"/>
      <c r="C886" s="40" t="s">
        <v>3043</v>
      </c>
      <c r="D886" s="40"/>
    </row>
    <row r="887" spans="1:5" x14ac:dyDescent="0.25">
      <c r="A887" s="70"/>
      <c r="B887" s="70"/>
      <c r="C887" s="40" t="s">
        <v>3044</v>
      </c>
      <c r="D887" s="40"/>
    </row>
    <row r="888" spans="1:5" x14ac:dyDescent="0.25">
      <c r="A888" s="70"/>
      <c r="B888" s="70"/>
      <c r="C888" s="40" t="s">
        <v>3045</v>
      </c>
      <c r="D888" s="40"/>
    </row>
    <row r="889" spans="1:5" x14ac:dyDescent="0.25">
      <c r="A889" s="70"/>
      <c r="B889" s="70"/>
      <c r="C889" s="40" t="s">
        <v>3046</v>
      </c>
      <c r="D889" s="40" t="s">
        <v>3047</v>
      </c>
    </row>
    <row r="890" spans="1:5" x14ac:dyDescent="0.25">
      <c r="A890" s="70"/>
      <c r="B890" s="70"/>
      <c r="C890" s="40" t="s">
        <v>3048</v>
      </c>
      <c r="D890" s="40"/>
    </row>
    <row r="891" spans="1:5" x14ac:dyDescent="0.25">
      <c r="A891" s="53" t="s">
        <v>1600</v>
      </c>
      <c r="B891" s="53" t="s">
        <v>5</v>
      </c>
      <c r="C891" s="42" t="s">
        <v>1091</v>
      </c>
      <c r="D891" s="42"/>
    </row>
    <row r="892" spans="1:5" x14ac:dyDescent="0.25">
      <c r="A892" s="54"/>
      <c r="B892" s="54"/>
      <c r="C892" s="42" t="s">
        <v>1085</v>
      </c>
      <c r="D892" s="42"/>
    </row>
    <row r="893" spans="1:5" x14ac:dyDescent="0.25">
      <c r="A893" s="54"/>
      <c r="B893" s="54"/>
      <c r="C893" s="42" t="s">
        <v>1214</v>
      </c>
      <c r="D893" s="42"/>
    </row>
    <row r="894" spans="1:5" x14ac:dyDescent="0.25">
      <c r="A894" s="54"/>
      <c r="B894" s="54"/>
      <c r="C894" s="42" t="s">
        <v>1160</v>
      </c>
      <c r="D894" s="42"/>
    </row>
    <row r="895" spans="1:5" x14ac:dyDescent="0.25">
      <c r="A895" s="54"/>
      <c r="B895" s="54"/>
      <c r="C895" s="42" t="s">
        <v>3049</v>
      </c>
      <c r="D895" s="42"/>
    </row>
    <row r="896" spans="1:5" x14ac:dyDescent="0.25">
      <c r="A896" s="54"/>
      <c r="B896" s="54"/>
      <c r="C896" s="42" t="s">
        <v>585</v>
      </c>
      <c r="D896" s="42"/>
    </row>
    <row r="897" spans="1:4" x14ac:dyDescent="0.25">
      <c r="A897" s="69" t="s">
        <v>3050</v>
      </c>
      <c r="B897" s="69" t="s">
        <v>5</v>
      </c>
      <c r="C897" s="40" t="s">
        <v>1323</v>
      </c>
      <c r="D897" s="40"/>
    </row>
    <row r="898" spans="1:4" x14ac:dyDescent="0.25">
      <c r="A898" s="70"/>
      <c r="B898" s="70"/>
      <c r="C898" s="40" t="s">
        <v>3051</v>
      </c>
      <c r="D898" s="40"/>
    </row>
    <row r="899" spans="1:4" x14ac:dyDescent="0.25">
      <c r="A899" s="70"/>
      <c r="B899" s="70"/>
      <c r="C899" s="40" t="s">
        <v>721</v>
      </c>
      <c r="D899" s="40"/>
    </row>
    <row r="900" spans="1:4" x14ac:dyDescent="0.25">
      <c r="A900" s="70"/>
      <c r="B900" s="70"/>
      <c r="C900" s="40" t="s">
        <v>585</v>
      </c>
      <c r="D900" s="40"/>
    </row>
    <row r="901" spans="1:4" x14ac:dyDescent="0.25">
      <c r="A901" s="53" t="s">
        <v>3052</v>
      </c>
      <c r="B901" s="53" t="s">
        <v>5</v>
      </c>
      <c r="C901" s="42" t="s">
        <v>3053</v>
      </c>
      <c r="D901" s="42"/>
    </row>
    <row r="902" spans="1:4" x14ac:dyDescent="0.25">
      <c r="A902" s="54"/>
      <c r="B902" s="54"/>
      <c r="C902" s="42" t="s">
        <v>3054</v>
      </c>
      <c r="D902" s="42"/>
    </row>
    <row r="903" spans="1:4" x14ac:dyDescent="0.25">
      <c r="A903" s="54"/>
      <c r="B903" s="54"/>
      <c r="C903" s="42" t="s">
        <v>2125</v>
      </c>
      <c r="D903" s="42"/>
    </row>
    <row r="904" spans="1:4" x14ac:dyDescent="0.25">
      <c r="A904" s="54"/>
      <c r="B904" s="54"/>
      <c r="C904" s="42" t="s">
        <v>3055</v>
      </c>
      <c r="D904" s="42"/>
    </row>
    <row r="905" spans="1:4" x14ac:dyDescent="0.25">
      <c r="A905" s="54"/>
      <c r="B905" s="54"/>
      <c r="C905" s="42" t="s">
        <v>3056</v>
      </c>
      <c r="D905" s="42"/>
    </row>
    <row r="906" spans="1:4" x14ac:dyDescent="0.25">
      <c r="A906" s="79" t="s">
        <v>3057</v>
      </c>
      <c r="B906" s="79" t="s">
        <v>5</v>
      </c>
      <c r="C906" s="45" t="s">
        <v>1376</v>
      </c>
      <c r="D906" s="45"/>
    </row>
    <row r="907" spans="1:4" x14ac:dyDescent="0.25">
      <c r="A907" s="80"/>
      <c r="B907" s="80"/>
      <c r="C907" s="45" t="s">
        <v>3058</v>
      </c>
      <c r="D907" s="45"/>
    </row>
    <row r="908" spans="1:4" x14ac:dyDescent="0.25">
      <c r="A908" s="80"/>
      <c r="B908" s="80"/>
      <c r="C908" s="40" t="s">
        <v>3059</v>
      </c>
      <c r="D908" s="40"/>
    </row>
    <row r="909" spans="1:4" x14ac:dyDescent="0.25">
      <c r="A909" s="80"/>
      <c r="B909" s="80"/>
      <c r="C909" s="40" t="s">
        <v>3060</v>
      </c>
      <c r="D909" s="40"/>
    </row>
    <row r="910" spans="1:4" x14ac:dyDescent="0.25">
      <c r="A910" s="80"/>
      <c r="B910" s="80"/>
      <c r="C910" s="40" t="s">
        <v>3061</v>
      </c>
      <c r="D910" s="40"/>
    </row>
    <row r="911" spans="1:4" x14ac:dyDescent="0.25">
      <c r="A911" s="80"/>
      <c r="B911" s="80"/>
      <c r="C911" s="40" t="s">
        <v>3062</v>
      </c>
      <c r="D911" s="40"/>
    </row>
    <row r="912" spans="1:4" x14ac:dyDescent="0.25">
      <c r="A912" s="75" t="s">
        <v>3063</v>
      </c>
      <c r="B912" s="75" t="s">
        <v>5</v>
      </c>
      <c r="C912" s="47" t="s">
        <v>29</v>
      </c>
      <c r="D912" s="47"/>
    </row>
    <row r="913" spans="1:5" x14ac:dyDescent="0.25">
      <c r="A913" s="57"/>
      <c r="B913" s="57"/>
      <c r="C913" s="47" t="s">
        <v>3032</v>
      </c>
      <c r="D913" s="47"/>
    </row>
    <row r="914" spans="1:5" x14ac:dyDescent="0.25">
      <c r="A914" s="57"/>
      <c r="B914" s="57"/>
      <c r="C914" s="42" t="s">
        <v>45</v>
      </c>
      <c r="D914" s="42"/>
    </row>
    <row r="915" spans="1:5" x14ac:dyDescent="0.25">
      <c r="A915" s="57"/>
      <c r="B915" s="57"/>
      <c r="C915" s="42" t="s">
        <v>102</v>
      </c>
      <c r="D915" s="42"/>
    </row>
    <row r="916" spans="1:5" x14ac:dyDescent="0.25">
      <c r="A916" s="57"/>
      <c r="B916" s="57"/>
      <c r="C916" s="42" t="s">
        <v>3033</v>
      </c>
      <c r="D916" s="42"/>
    </row>
    <row r="917" spans="1:5" x14ac:dyDescent="0.25">
      <c r="A917" s="57"/>
      <c r="B917" s="57"/>
      <c r="C917" s="42" t="s">
        <v>3034</v>
      </c>
      <c r="D917" s="42"/>
    </row>
    <row r="918" spans="1:5" x14ac:dyDescent="0.25">
      <c r="A918" s="57"/>
      <c r="B918" s="57"/>
      <c r="C918" s="47" t="s">
        <v>76</v>
      </c>
      <c r="D918" s="47"/>
    </row>
    <row r="919" spans="1:5" x14ac:dyDescent="0.25">
      <c r="A919" s="57"/>
      <c r="B919" s="57"/>
      <c r="C919" s="47" t="s">
        <v>81</v>
      </c>
      <c r="D919" s="47"/>
    </row>
    <row r="920" spans="1:5" x14ac:dyDescent="0.25">
      <c r="A920" s="79" t="s">
        <v>3064</v>
      </c>
      <c r="B920" s="79" t="s">
        <v>5</v>
      </c>
      <c r="C920" s="45" t="s">
        <v>3065</v>
      </c>
      <c r="D920" s="45"/>
      <c r="E920" s="46"/>
    </row>
    <row r="921" spans="1:5" x14ac:dyDescent="0.25">
      <c r="A921" s="80"/>
      <c r="B921" s="80"/>
      <c r="C921" s="45" t="s">
        <v>3066</v>
      </c>
      <c r="D921" s="45"/>
      <c r="E921" s="46"/>
    </row>
    <row r="922" spans="1:5" x14ac:dyDescent="0.25">
      <c r="A922" s="80"/>
      <c r="B922" s="80"/>
      <c r="C922" s="40" t="s">
        <v>3067</v>
      </c>
      <c r="D922" s="40"/>
      <c r="E922" s="46"/>
    </row>
    <row r="923" spans="1:5" x14ac:dyDescent="0.25">
      <c r="A923" s="80"/>
      <c r="B923" s="80"/>
      <c r="C923" s="40" t="s">
        <v>3068</v>
      </c>
      <c r="D923" s="40"/>
      <c r="E923" s="46"/>
    </row>
    <row r="924" spans="1:5" x14ac:dyDescent="0.25">
      <c r="A924" s="80"/>
      <c r="B924" s="80"/>
      <c r="C924" s="40" t="s">
        <v>3069</v>
      </c>
      <c r="D924" s="40"/>
      <c r="E924" s="46"/>
    </row>
    <row r="925" spans="1:5" x14ac:dyDescent="0.25">
      <c r="A925" s="80"/>
      <c r="B925" s="80"/>
      <c r="C925" s="40" t="s">
        <v>585</v>
      </c>
      <c r="D925" s="40"/>
    </row>
    <row r="926" spans="1:5" x14ac:dyDescent="0.25">
      <c r="A926" s="75" t="s">
        <v>3070</v>
      </c>
      <c r="B926" s="75" t="s">
        <v>5</v>
      </c>
      <c r="C926" s="42" t="s">
        <v>3071</v>
      </c>
      <c r="D926" s="42"/>
    </row>
    <row r="927" spans="1:5" x14ac:dyDescent="0.25">
      <c r="A927" s="57"/>
      <c r="B927" s="57"/>
      <c r="C927" s="42" t="s">
        <v>3072</v>
      </c>
      <c r="D927" s="42"/>
    </row>
    <row r="928" spans="1:5" x14ac:dyDescent="0.25">
      <c r="A928" s="57"/>
      <c r="B928" s="57"/>
      <c r="C928" s="42" t="s">
        <v>3073</v>
      </c>
      <c r="D928" s="42"/>
    </row>
    <row r="929" spans="1:5" x14ac:dyDescent="0.25">
      <c r="A929" s="76" t="s">
        <v>3074</v>
      </c>
      <c r="B929" s="76" t="s">
        <v>5</v>
      </c>
      <c r="C929" s="45" t="s">
        <v>3075</v>
      </c>
      <c r="D929" s="45"/>
    </row>
    <row r="930" spans="1:5" x14ac:dyDescent="0.25">
      <c r="A930" s="77"/>
      <c r="B930" s="77"/>
      <c r="C930" s="45" t="s">
        <v>147</v>
      </c>
      <c r="D930" s="45"/>
    </row>
    <row r="931" spans="1:5" x14ac:dyDescent="0.25">
      <c r="A931" s="77"/>
      <c r="B931" s="77"/>
      <c r="C931" s="40" t="s">
        <v>165</v>
      </c>
      <c r="D931" s="40"/>
    </row>
    <row r="932" spans="1:5" x14ac:dyDescent="0.25">
      <c r="A932" s="77"/>
      <c r="B932" s="77"/>
      <c r="C932" s="40" t="s">
        <v>488</v>
      </c>
      <c r="D932" s="40"/>
    </row>
    <row r="933" spans="1:5" x14ac:dyDescent="0.25">
      <c r="A933" s="77"/>
      <c r="B933" s="77"/>
      <c r="C933" s="40" t="s">
        <v>585</v>
      </c>
      <c r="D933" s="40"/>
    </row>
    <row r="934" spans="1:5" x14ac:dyDescent="0.25">
      <c r="A934" s="83" t="s">
        <v>3076</v>
      </c>
      <c r="B934" s="83" t="s">
        <v>5</v>
      </c>
      <c r="C934" s="47" t="s">
        <v>165</v>
      </c>
      <c r="D934" s="47"/>
    </row>
    <row r="935" spans="1:5" x14ac:dyDescent="0.25">
      <c r="A935" s="84"/>
      <c r="B935" s="84"/>
      <c r="C935" s="47" t="s">
        <v>147</v>
      </c>
      <c r="D935" s="47"/>
    </row>
    <row r="936" spans="1:5" x14ac:dyDescent="0.25">
      <c r="A936" s="84"/>
      <c r="B936" s="84"/>
      <c r="C936" s="42" t="s">
        <v>488</v>
      </c>
      <c r="D936" s="42"/>
    </row>
    <row r="937" spans="1:5" x14ac:dyDescent="0.25">
      <c r="A937" s="84"/>
      <c r="B937" s="84"/>
      <c r="C937" s="42" t="s">
        <v>2374</v>
      </c>
      <c r="D937" s="42"/>
    </row>
    <row r="938" spans="1:5" x14ac:dyDescent="0.25">
      <c r="A938" s="84"/>
      <c r="B938" s="84"/>
      <c r="C938" s="42" t="s">
        <v>3077</v>
      </c>
      <c r="D938" s="42"/>
    </row>
    <row r="939" spans="1:5" x14ac:dyDescent="0.25">
      <c r="A939" s="84"/>
      <c r="B939" s="84"/>
      <c r="C939" s="47" t="s">
        <v>3077</v>
      </c>
      <c r="D939" s="47"/>
    </row>
    <row r="940" spans="1:5" x14ac:dyDescent="0.25">
      <c r="A940" s="84"/>
      <c r="B940" s="84"/>
      <c r="C940" s="47" t="s">
        <v>1402</v>
      </c>
      <c r="D940" s="47"/>
    </row>
    <row r="941" spans="1:5" x14ac:dyDescent="0.25">
      <c r="A941" s="84"/>
      <c r="B941" s="84"/>
      <c r="C941" s="42" t="s">
        <v>3038</v>
      </c>
      <c r="D941" s="42"/>
    </row>
    <row r="942" spans="1:5" x14ac:dyDescent="0.25">
      <c r="A942" s="84"/>
      <c r="B942" s="84"/>
      <c r="C942" s="47" t="s">
        <v>3039</v>
      </c>
      <c r="D942" s="47"/>
    </row>
    <row r="943" spans="1:5" x14ac:dyDescent="0.25">
      <c r="A943" s="84"/>
      <c r="B943" s="84"/>
      <c r="C943" s="47" t="s">
        <v>3075</v>
      </c>
      <c r="D943" s="47"/>
    </row>
    <row r="944" spans="1:5" x14ac:dyDescent="0.25">
      <c r="A944" s="84"/>
      <c r="B944" s="84"/>
      <c r="C944" s="42" t="s">
        <v>3078</v>
      </c>
      <c r="D944" s="42" t="s">
        <v>3078</v>
      </c>
      <c r="E944" t="s">
        <v>2461</v>
      </c>
    </row>
    <row r="945" spans="1:4" x14ac:dyDescent="0.25">
      <c r="A945" s="110"/>
      <c r="B945" s="110"/>
      <c r="C945" s="42" t="s">
        <v>585</v>
      </c>
      <c r="D945" s="42"/>
    </row>
    <row r="946" spans="1:4" ht="14.25" customHeight="1" x14ac:dyDescent="0.25">
      <c r="A946" s="76" t="s">
        <v>3079</v>
      </c>
      <c r="B946" s="76" t="s">
        <v>5</v>
      </c>
      <c r="C946" s="45" t="s">
        <v>3080</v>
      </c>
      <c r="D946" s="45"/>
    </row>
    <row r="947" spans="1:4" x14ac:dyDescent="0.25">
      <c r="A947" s="77"/>
      <c r="B947" s="77"/>
      <c r="C947" s="45" t="s">
        <v>3081</v>
      </c>
      <c r="D947" s="45"/>
    </row>
    <row r="948" spans="1:4" x14ac:dyDescent="0.25">
      <c r="A948" s="77"/>
      <c r="B948" s="77"/>
      <c r="C948" s="40" t="s">
        <v>3082</v>
      </c>
      <c r="D948" s="40"/>
    </row>
    <row r="949" spans="1:4" x14ac:dyDescent="0.25">
      <c r="A949" s="77"/>
      <c r="B949" s="77"/>
      <c r="C949" s="40" t="s">
        <v>3083</v>
      </c>
      <c r="D949" s="40"/>
    </row>
    <row r="950" spans="1:4" x14ac:dyDescent="0.25">
      <c r="A950" s="77"/>
      <c r="B950" s="77"/>
      <c r="C950" s="40" t="s">
        <v>3084</v>
      </c>
      <c r="D950" s="40"/>
    </row>
    <row r="951" spans="1:4" x14ac:dyDescent="0.25">
      <c r="A951" s="77"/>
      <c r="B951" s="77"/>
      <c r="C951" s="45" t="s">
        <v>1502</v>
      </c>
      <c r="D951" s="45"/>
    </row>
    <row r="952" spans="1:4" x14ac:dyDescent="0.25">
      <c r="A952" s="77"/>
      <c r="B952" s="77"/>
      <c r="C952" s="45" t="s">
        <v>3075</v>
      </c>
      <c r="D952" s="45"/>
    </row>
    <row r="953" spans="1:4" x14ac:dyDescent="0.25">
      <c r="A953" s="77"/>
      <c r="B953" s="77"/>
      <c r="C953" s="40" t="s">
        <v>3085</v>
      </c>
      <c r="D953" s="40" t="s">
        <v>3086</v>
      </c>
    </row>
    <row r="954" spans="1:4" x14ac:dyDescent="0.25">
      <c r="A954" s="77"/>
      <c r="B954" s="77"/>
      <c r="C954" s="40" t="s">
        <v>3046</v>
      </c>
      <c r="D954" s="40" t="s">
        <v>3047</v>
      </c>
    </row>
    <row r="955" spans="1:4" x14ac:dyDescent="0.25">
      <c r="A955" s="77"/>
      <c r="B955" s="77"/>
      <c r="C955" s="40" t="s">
        <v>585</v>
      </c>
      <c r="D955" s="40"/>
    </row>
    <row r="956" spans="1:4" x14ac:dyDescent="0.25">
      <c r="A956" s="83" t="s">
        <v>2890</v>
      </c>
      <c r="B956" s="83" t="s">
        <v>5</v>
      </c>
      <c r="C956" s="42" t="s">
        <v>3087</v>
      </c>
      <c r="D956" s="42"/>
    </row>
    <row r="957" spans="1:4" x14ac:dyDescent="0.25">
      <c r="A957" s="84"/>
      <c r="B957" s="84"/>
      <c r="C957" s="42" t="s">
        <v>1643</v>
      </c>
      <c r="D957" s="42"/>
    </row>
    <row r="958" spans="1:4" x14ac:dyDescent="0.25">
      <c r="A958" s="84"/>
      <c r="B958" s="84"/>
      <c r="C958" s="42" t="s">
        <v>1665</v>
      </c>
      <c r="D958" s="42"/>
    </row>
    <row r="959" spans="1:4" x14ac:dyDescent="0.25">
      <c r="A959" s="84"/>
      <c r="B959" s="84"/>
      <c r="C959" s="42" t="s">
        <v>1688</v>
      </c>
      <c r="D959" s="42"/>
    </row>
    <row r="960" spans="1:4" x14ac:dyDescent="0.25">
      <c r="A960" s="84"/>
      <c r="B960" s="84"/>
      <c r="C960" s="42" t="s">
        <v>2064</v>
      </c>
      <c r="D960" s="42"/>
    </row>
    <row r="961" spans="1:5" x14ac:dyDescent="0.25">
      <c r="A961" s="84"/>
      <c r="B961" s="84"/>
      <c r="C961" s="42" t="s">
        <v>1637</v>
      </c>
      <c r="D961" s="42"/>
    </row>
    <row r="962" spans="1:5" x14ac:dyDescent="0.25">
      <c r="A962" s="84"/>
      <c r="B962" s="84"/>
      <c r="C962" s="42" t="s">
        <v>3088</v>
      </c>
      <c r="D962" s="42"/>
    </row>
    <row r="963" spans="1:5" x14ac:dyDescent="0.25">
      <c r="A963" s="84"/>
      <c r="B963" s="84"/>
      <c r="C963" s="42" t="s">
        <v>2945</v>
      </c>
      <c r="D963" s="42"/>
      <c r="E963" t="s">
        <v>2461</v>
      </c>
    </row>
    <row r="964" spans="1:5" x14ac:dyDescent="0.25">
      <c r="A964" s="85" t="s">
        <v>3089</v>
      </c>
      <c r="B964" s="76" t="s">
        <v>5</v>
      </c>
      <c r="C964" s="40" t="s">
        <v>3053</v>
      </c>
      <c r="D964" s="40"/>
    </row>
    <row r="965" spans="1:5" x14ac:dyDescent="0.25">
      <c r="A965" s="86"/>
      <c r="B965" s="77"/>
      <c r="C965" s="40" t="s">
        <v>3054</v>
      </c>
      <c r="D965" s="40"/>
    </row>
    <row r="966" spans="1:5" x14ac:dyDescent="0.25">
      <c r="A966" s="86"/>
      <c r="B966" s="77"/>
      <c r="C966" s="40" t="s">
        <v>2125</v>
      </c>
      <c r="D966" s="40"/>
    </row>
    <row r="967" spans="1:5" x14ac:dyDescent="0.25">
      <c r="A967" s="86"/>
      <c r="B967" s="77"/>
      <c r="C967" s="40" t="s">
        <v>3055</v>
      </c>
      <c r="D967" s="40"/>
    </row>
    <row r="968" spans="1:5" x14ac:dyDescent="0.25">
      <c r="A968" s="86"/>
      <c r="B968" s="77"/>
      <c r="C968" s="40" t="s">
        <v>3056</v>
      </c>
      <c r="D968" s="40"/>
    </row>
    <row r="969" spans="1:5" x14ac:dyDescent="0.25">
      <c r="A969" s="86"/>
      <c r="B969" s="77"/>
      <c r="C969" s="40" t="s">
        <v>3090</v>
      </c>
      <c r="D969" s="40"/>
      <c r="E969" t="s">
        <v>2461</v>
      </c>
    </row>
    <row r="970" spans="1:5" x14ac:dyDescent="0.25">
      <c r="A970" s="87" t="s">
        <v>3091</v>
      </c>
      <c r="B970" s="83" t="s">
        <v>5</v>
      </c>
      <c r="C970" s="42" t="s">
        <v>3092</v>
      </c>
      <c r="D970" s="42"/>
    </row>
    <row r="971" spans="1:5" x14ac:dyDescent="0.25">
      <c r="A971" s="88"/>
      <c r="B971" s="84"/>
      <c r="C971" s="42" t="s">
        <v>3093</v>
      </c>
      <c r="D971" s="42"/>
    </row>
    <row r="972" spans="1:5" x14ac:dyDescent="0.25">
      <c r="A972" s="88"/>
      <c r="B972" s="84"/>
      <c r="C972" s="42" t="s">
        <v>3094</v>
      </c>
      <c r="D972" s="42"/>
    </row>
    <row r="973" spans="1:5" x14ac:dyDescent="0.25">
      <c r="A973" s="88"/>
      <c r="B973" s="84"/>
      <c r="C973" s="42" t="s">
        <v>3095</v>
      </c>
      <c r="D973" s="42"/>
    </row>
    <row r="974" spans="1:5" x14ac:dyDescent="0.25">
      <c r="A974" s="88"/>
      <c r="B974" s="84"/>
      <c r="C974" s="42" t="s">
        <v>2387</v>
      </c>
      <c r="D974" s="42"/>
    </row>
    <row r="975" spans="1:5" x14ac:dyDescent="0.25">
      <c r="A975" s="88"/>
      <c r="B975" s="84"/>
      <c r="C975" s="42" t="s">
        <v>2192</v>
      </c>
      <c r="D975" s="42"/>
    </row>
    <row r="976" spans="1:5" x14ac:dyDescent="0.25">
      <c r="A976" s="111"/>
      <c r="B976" s="110"/>
      <c r="C976" s="42" t="s">
        <v>585</v>
      </c>
      <c r="D976" s="42"/>
    </row>
    <row r="977" spans="1:5" x14ac:dyDescent="0.25">
      <c r="A977" s="76" t="s">
        <v>3096</v>
      </c>
      <c r="B977" s="76" t="s">
        <v>5</v>
      </c>
      <c r="C977" s="40" t="s">
        <v>3097</v>
      </c>
      <c r="D977" s="40"/>
      <c r="E977" t="s">
        <v>3098</v>
      </c>
    </row>
    <row r="978" spans="1:5" x14ac:dyDescent="0.25">
      <c r="A978" s="77"/>
      <c r="B978" s="77"/>
      <c r="C978" s="40" t="s">
        <v>3099</v>
      </c>
      <c r="D978" s="40"/>
    </row>
    <row r="979" spans="1:5" x14ac:dyDescent="0.25">
      <c r="A979" s="77"/>
      <c r="B979" s="77"/>
      <c r="C979" s="40" t="s">
        <v>3100</v>
      </c>
      <c r="D979" s="40"/>
    </row>
    <row r="980" spans="1:5" x14ac:dyDescent="0.25">
      <c r="A980" s="77"/>
      <c r="B980" s="77"/>
      <c r="C980" s="40" t="s">
        <v>2123</v>
      </c>
      <c r="D980" s="40"/>
    </row>
    <row r="981" spans="1:5" x14ac:dyDescent="0.25">
      <c r="A981" s="77"/>
      <c r="B981" s="77"/>
      <c r="C981" s="40" t="s">
        <v>3101</v>
      </c>
      <c r="D981" s="40"/>
    </row>
    <row r="982" spans="1:5" x14ac:dyDescent="0.25">
      <c r="A982" s="77"/>
      <c r="B982" s="77"/>
      <c r="C982" s="40" t="s">
        <v>3102</v>
      </c>
      <c r="D982" s="40"/>
    </row>
    <row r="983" spans="1:5" x14ac:dyDescent="0.25">
      <c r="A983" s="77"/>
      <c r="B983" s="77"/>
      <c r="C983" s="40" t="s">
        <v>3103</v>
      </c>
      <c r="D983" s="40"/>
    </row>
    <row r="984" spans="1:5" x14ac:dyDescent="0.25">
      <c r="A984" s="77"/>
      <c r="B984" s="77"/>
      <c r="C984" s="40" t="s">
        <v>3104</v>
      </c>
      <c r="D984" s="40"/>
    </row>
    <row r="985" spans="1:5" x14ac:dyDescent="0.25">
      <c r="A985" s="77"/>
      <c r="B985" s="77"/>
      <c r="C985" s="40" t="s">
        <v>3105</v>
      </c>
      <c r="D985" s="40" t="s">
        <v>3106</v>
      </c>
      <c r="E985" t="s">
        <v>2461</v>
      </c>
    </row>
    <row r="986" spans="1:5" x14ac:dyDescent="0.25">
      <c r="A986" s="87" t="s">
        <v>3107</v>
      </c>
      <c r="B986" s="83" t="s">
        <v>5</v>
      </c>
      <c r="C986" s="42" t="s">
        <v>1376</v>
      </c>
      <c r="D986" s="42"/>
    </row>
    <row r="987" spans="1:5" x14ac:dyDescent="0.25">
      <c r="A987" s="88"/>
      <c r="B987" s="84"/>
      <c r="C987" s="42" t="s">
        <v>3058</v>
      </c>
      <c r="D987" s="42"/>
    </row>
    <row r="988" spans="1:5" x14ac:dyDescent="0.25">
      <c r="A988" s="88"/>
      <c r="B988" s="84"/>
      <c r="C988" s="42" t="s">
        <v>3108</v>
      </c>
      <c r="D988" s="42"/>
    </row>
    <row r="989" spans="1:5" x14ac:dyDescent="0.25">
      <c r="A989" s="88"/>
      <c r="B989" s="84"/>
      <c r="C989" s="42" t="s">
        <v>3109</v>
      </c>
      <c r="D989" s="42"/>
    </row>
    <row r="990" spans="1:5" x14ac:dyDescent="0.25">
      <c r="A990" s="88"/>
      <c r="B990" s="84"/>
      <c r="C990" s="42" t="s">
        <v>3110</v>
      </c>
      <c r="D990" s="42"/>
    </row>
    <row r="991" spans="1:5" x14ac:dyDescent="0.25">
      <c r="A991" s="88"/>
      <c r="B991" s="84"/>
      <c r="C991" s="42" t="s">
        <v>3111</v>
      </c>
      <c r="D991" s="42"/>
    </row>
    <row r="992" spans="1:5" x14ac:dyDescent="0.25">
      <c r="A992" s="76" t="s">
        <v>3112</v>
      </c>
      <c r="B992" s="76" t="s">
        <v>5</v>
      </c>
      <c r="C992" s="40" t="s">
        <v>147</v>
      </c>
      <c r="D992" s="40"/>
    </row>
    <row r="993" spans="1:5" x14ac:dyDescent="0.25">
      <c r="A993" s="77"/>
      <c r="B993" s="77"/>
      <c r="C993" s="40" t="s">
        <v>165</v>
      </c>
      <c r="D993" s="40"/>
    </row>
    <row r="994" spans="1:5" x14ac:dyDescent="0.25">
      <c r="A994" s="77"/>
      <c r="B994" s="77"/>
      <c r="C994" s="40" t="s">
        <v>81</v>
      </c>
      <c r="D994" s="40"/>
    </row>
    <row r="995" spans="1:5" x14ac:dyDescent="0.25">
      <c r="A995" s="77"/>
      <c r="B995" s="77"/>
      <c r="C995" s="40" t="s">
        <v>488</v>
      </c>
      <c r="D995" s="40"/>
    </row>
    <row r="996" spans="1:5" x14ac:dyDescent="0.25">
      <c r="A996" s="77"/>
      <c r="B996" s="77"/>
      <c r="C996" s="40" t="s">
        <v>3113</v>
      </c>
      <c r="D996" s="40" t="s">
        <v>3114</v>
      </c>
    </row>
    <row r="997" spans="1:5" x14ac:dyDescent="0.25">
      <c r="A997" s="77"/>
      <c r="B997" s="77"/>
      <c r="C997" s="40" t="s">
        <v>585</v>
      </c>
      <c r="D997" s="40"/>
    </row>
    <row r="998" spans="1:5" x14ac:dyDescent="0.25">
      <c r="A998" s="83" t="s">
        <v>3115</v>
      </c>
      <c r="B998" s="83" t="s">
        <v>5</v>
      </c>
      <c r="C998" s="42" t="s">
        <v>2417</v>
      </c>
      <c r="D998" s="42"/>
      <c r="E998" t="s">
        <v>3098</v>
      </c>
    </row>
    <row r="999" spans="1:5" x14ac:dyDescent="0.25">
      <c r="A999" s="84"/>
      <c r="B999" s="84"/>
      <c r="C999" s="42" t="s">
        <v>3116</v>
      </c>
      <c r="D999" s="42"/>
    </row>
    <row r="1000" spans="1:5" x14ac:dyDescent="0.25">
      <c r="A1000" s="76" t="s">
        <v>3117</v>
      </c>
      <c r="B1000" s="76" t="s">
        <v>5</v>
      </c>
      <c r="C1000" s="40" t="s">
        <v>3118</v>
      </c>
      <c r="D1000" s="40"/>
    </row>
    <row r="1001" spans="1:5" x14ac:dyDescent="0.25">
      <c r="A1001" s="77"/>
      <c r="B1001" s="77"/>
      <c r="C1001" s="40" t="s">
        <v>3119</v>
      </c>
      <c r="D1001" s="40"/>
    </row>
    <row r="1002" spans="1:5" x14ac:dyDescent="0.25">
      <c r="A1002" s="77"/>
      <c r="B1002" s="77"/>
      <c r="C1002" s="40" t="s">
        <v>3120</v>
      </c>
      <c r="D1002" s="40"/>
    </row>
    <row r="1003" spans="1:5" x14ac:dyDescent="0.25">
      <c r="A1003" s="77"/>
      <c r="B1003" s="77"/>
      <c r="C1003" s="40" t="s">
        <v>3121</v>
      </c>
      <c r="D1003" s="40"/>
      <c r="E1003" t="s">
        <v>2461</v>
      </c>
    </row>
    <row r="1004" spans="1:5" x14ac:dyDescent="0.25">
      <c r="A1004" s="77"/>
      <c r="B1004" s="77"/>
      <c r="C1004" s="40" t="s">
        <v>3122</v>
      </c>
      <c r="D1004" s="40"/>
    </row>
    <row r="1005" spans="1:5" x14ac:dyDescent="0.25">
      <c r="A1005" s="77"/>
      <c r="B1005" s="77"/>
      <c r="C1005" s="40" t="s">
        <v>3123</v>
      </c>
      <c r="D1005" s="40"/>
    </row>
    <row r="1006" spans="1:5" x14ac:dyDescent="0.25">
      <c r="A1006" s="77"/>
      <c r="B1006" s="77"/>
      <c r="C1006" s="40" t="s">
        <v>3124</v>
      </c>
      <c r="D1006" s="40"/>
      <c r="E1006" t="s">
        <v>2461</v>
      </c>
    </row>
    <row r="1007" spans="1:5" x14ac:dyDescent="0.25">
      <c r="A1007" s="77"/>
      <c r="B1007" s="77"/>
      <c r="C1007" s="40" t="s">
        <v>3125</v>
      </c>
      <c r="D1007" s="40"/>
    </row>
    <row r="1008" spans="1:5" x14ac:dyDescent="0.25">
      <c r="A1008" s="77"/>
      <c r="B1008" s="77"/>
      <c r="C1008" s="40" t="s">
        <v>3126</v>
      </c>
      <c r="D1008" s="40"/>
    </row>
    <row r="1009" spans="1:4" x14ac:dyDescent="0.25">
      <c r="A1009" s="77"/>
      <c r="B1009" s="77"/>
      <c r="C1009" s="40" t="s">
        <v>3127</v>
      </c>
      <c r="D1009" s="40"/>
    </row>
    <row r="1010" spans="1:4" x14ac:dyDescent="0.25">
      <c r="A1010" s="77"/>
      <c r="B1010" s="77"/>
      <c r="C1010" s="40" t="s">
        <v>2430</v>
      </c>
      <c r="D1010" s="40"/>
    </row>
    <row r="1011" spans="1:4" x14ac:dyDescent="0.25">
      <c r="A1011" s="77"/>
      <c r="B1011" s="77"/>
      <c r="C1011" s="40" t="s">
        <v>3128</v>
      </c>
      <c r="D1011" s="40"/>
    </row>
    <row r="1012" spans="1:4" x14ac:dyDescent="0.25">
      <c r="A1012" s="77"/>
      <c r="B1012" s="77"/>
      <c r="C1012" s="40" t="s">
        <v>3129</v>
      </c>
      <c r="D1012" s="40"/>
    </row>
    <row r="1013" spans="1:4" x14ac:dyDescent="0.25">
      <c r="A1013" s="77"/>
      <c r="B1013" s="77"/>
      <c r="C1013" s="40" t="s">
        <v>3130</v>
      </c>
      <c r="D1013" s="40"/>
    </row>
    <row r="1014" spans="1:4" x14ac:dyDescent="0.25">
      <c r="A1014" s="77"/>
      <c r="B1014" s="77"/>
      <c r="C1014" s="40" t="s">
        <v>3131</v>
      </c>
      <c r="D1014" s="40"/>
    </row>
    <row r="1015" spans="1:4" x14ac:dyDescent="0.25">
      <c r="A1015" s="77"/>
      <c r="B1015" s="77"/>
      <c r="C1015" s="40" t="s">
        <v>2425</v>
      </c>
      <c r="D1015" s="40"/>
    </row>
    <row r="1016" spans="1:4" x14ac:dyDescent="0.25">
      <c r="A1016" s="77"/>
      <c r="B1016" s="77"/>
      <c r="C1016" s="40" t="s">
        <v>3132</v>
      </c>
      <c r="D1016" s="40"/>
    </row>
    <row r="1017" spans="1:4" x14ac:dyDescent="0.25">
      <c r="A1017" s="77"/>
      <c r="B1017" s="77"/>
      <c r="C1017" s="40" t="s">
        <v>2434</v>
      </c>
      <c r="D1017" s="40"/>
    </row>
    <row r="1018" spans="1:4" x14ac:dyDescent="0.25">
      <c r="A1018" s="77"/>
      <c r="B1018" s="77"/>
      <c r="C1018" s="40" t="s">
        <v>3133</v>
      </c>
      <c r="D1018" s="40"/>
    </row>
    <row r="1019" spans="1:4" x14ac:dyDescent="0.25">
      <c r="A1019" s="77"/>
      <c r="B1019" s="77"/>
      <c r="C1019" s="40" t="s">
        <v>3134</v>
      </c>
      <c r="D1019" s="40"/>
    </row>
    <row r="1020" spans="1:4" x14ac:dyDescent="0.25">
      <c r="A1020" s="77"/>
      <c r="B1020" s="77"/>
      <c r="C1020" s="40" t="s">
        <v>3135</v>
      </c>
      <c r="D1020" s="40"/>
    </row>
    <row r="1021" spans="1:4" x14ac:dyDescent="0.25">
      <c r="A1021" s="77"/>
      <c r="B1021" s="77"/>
      <c r="C1021" s="40" t="s">
        <v>3136</v>
      </c>
      <c r="D1021" s="40"/>
    </row>
    <row r="1022" spans="1:4" x14ac:dyDescent="0.25">
      <c r="A1022" s="77"/>
      <c r="B1022" s="77"/>
      <c r="C1022" s="40" t="s">
        <v>3137</v>
      </c>
      <c r="D1022" s="40"/>
    </row>
    <row r="1023" spans="1:4" x14ac:dyDescent="0.25">
      <c r="A1023" s="77"/>
      <c r="B1023" s="77"/>
      <c r="C1023" s="40" t="s">
        <v>3138</v>
      </c>
      <c r="D1023" s="40"/>
    </row>
    <row r="1024" spans="1:4" x14ac:dyDescent="0.25">
      <c r="A1024" s="77"/>
      <c r="B1024" s="77"/>
      <c r="C1024" s="40" t="s">
        <v>3139</v>
      </c>
      <c r="D1024" s="40"/>
    </row>
    <row r="1025" spans="1:5" x14ac:dyDescent="0.25">
      <c r="A1025" s="77"/>
      <c r="B1025" s="77"/>
      <c r="C1025" s="40" t="s">
        <v>3140</v>
      </c>
      <c r="D1025" s="40"/>
    </row>
    <row r="1026" spans="1:5" x14ac:dyDescent="0.25">
      <c r="A1026" s="77"/>
      <c r="B1026" s="77"/>
      <c r="C1026" s="40" t="s">
        <v>3141</v>
      </c>
      <c r="D1026" s="40"/>
    </row>
    <row r="1027" spans="1:5" x14ac:dyDescent="0.25">
      <c r="A1027" s="77"/>
      <c r="B1027" s="77"/>
      <c r="C1027" s="40" t="s">
        <v>3142</v>
      </c>
      <c r="D1027" s="40"/>
    </row>
    <row r="1028" spans="1:5" x14ac:dyDescent="0.25">
      <c r="A1028" s="77"/>
      <c r="B1028" s="77"/>
      <c r="C1028" s="40" t="s">
        <v>3143</v>
      </c>
      <c r="D1028" s="40"/>
    </row>
    <row r="1029" spans="1:5" x14ac:dyDescent="0.25">
      <c r="A1029" s="77"/>
      <c r="B1029" s="77"/>
      <c r="C1029" s="40" t="s">
        <v>3144</v>
      </c>
      <c r="D1029" s="40"/>
    </row>
    <row r="1030" spans="1:5" x14ac:dyDescent="0.25">
      <c r="A1030" s="77"/>
      <c r="B1030" s="77"/>
      <c r="C1030" s="40" t="s">
        <v>3145</v>
      </c>
      <c r="D1030" s="40"/>
    </row>
    <row r="1031" spans="1:5" x14ac:dyDescent="0.25">
      <c r="A1031" s="77"/>
      <c r="B1031" s="77"/>
      <c r="C1031" s="119" t="s">
        <v>3146</v>
      </c>
      <c r="D1031" s="40"/>
      <c r="E1031" t="s">
        <v>2461</v>
      </c>
    </row>
    <row r="1032" spans="1:5" x14ac:dyDescent="0.25">
      <c r="A1032" s="77"/>
      <c r="B1032" s="77"/>
      <c r="C1032" s="40" t="s">
        <v>3147</v>
      </c>
      <c r="D1032" s="40"/>
    </row>
    <row r="1033" spans="1:5" x14ac:dyDescent="0.25">
      <c r="A1033" s="77"/>
      <c r="B1033" s="77"/>
      <c r="C1033" s="40" t="s">
        <v>585</v>
      </c>
      <c r="D1033" s="40"/>
    </row>
    <row r="1034" spans="1:5" x14ac:dyDescent="0.25">
      <c r="A1034" s="53" t="s">
        <v>3148</v>
      </c>
      <c r="B1034" s="53" t="s">
        <v>5</v>
      </c>
      <c r="C1034" s="42" t="s">
        <v>3149</v>
      </c>
      <c r="D1034" s="42"/>
      <c r="E1034" t="s">
        <v>3098</v>
      </c>
    </row>
    <row r="1035" spans="1:5" x14ac:dyDescent="0.25">
      <c r="A1035" s="54"/>
      <c r="B1035" s="54"/>
      <c r="C1035" s="42" t="s">
        <v>3150</v>
      </c>
      <c r="D1035" s="42"/>
    </row>
    <row r="1036" spans="1:5" x14ac:dyDescent="0.25">
      <c r="A1036" s="54"/>
      <c r="B1036" s="54"/>
      <c r="C1036" s="42" t="s">
        <v>585</v>
      </c>
      <c r="D1036" s="42"/>
    </row>
    <row r="1037" spans="1:5" x14ac:dyDescent="0.25">
      <c r="A1037" s="76" t="s">
        <v>3151</v>
      </c>
      <c r="B1037" s="76" t="s">
        <v>5</v>
      </c>
      <c r="C1037" s="40" t="s">
        <v>3152</v>
      </c>
      <c r="D1037" s="40"/>
    </row>
    <row r="1038" spans="1:5" x14ac:dyDescent="0.25">
      <c r="A1038" s="77"/>
      <c r="B1038" s="77"/>
      <c r="C1038" s="40" t="s">
        <v>3153</v>
      </c>
      <c r="D1038" s="40" t="s">
        <v>3154</v>
      </c>
    </row>
    <row r="1039" spans="1:5" x14ac:dyDescent="0.25">
      <c r="A1039" s="77"/>
      <c r="B1039" s="77"/>
      <c r="C1039" s="40" t="s">
        <v>3155</v>
      </c>
      <c r="D1039" s="40" t="s">
        <v>3156</v>
      </c>
    </row>
    <row r="1040" spans="1:5" x14ac:dyDescent="0.25">
      <c r="A1040" s="77"/>
      <c r="B1040" s="77"/>
      <c r="C1040" s="40" t="s">
        <v>3157</v>
      </c>
      <c r="D1040" s="40" t="s">
        <v>3158</v>
      </c>
    </row>
    <row r="1044" spans="4:4" x14ac:dyDescent="0.25">
      <c r="D1044" s="9"/>
    </row>
    <row r="1045" spans="4:4" x14ac:dyDescent="0.25">
      <c r="D1045" s="9"/>
    </row>
    <row r="1046" spans="4:4" x14ac:dyDescent="0.25">
      <c r="D1046" s="9"/>
    </row>
    <row r="1047" spans="4:4" x14ac:dyDescent="0.25">
      <c r="D1047" s="9"/>
    </row>
    <row r="1072" spans="3:3" x14ac:dyDescent="0.25">
      <c r="C1072"/>
    </row>
    <row r="1073" spans="1:5" s="6" customFormat="1" x14ac:dyDescent="0.25">
      <c r="B1073"/>
      <c r="C1073"/>
      <c r="E1073"/>
    </row>
    <row r="1074" spans="1:5" s="6" customFormat="1" x14ac:dyDescent="0.25">
      <c r="A1074" s="31"/>
      <c r="B1074"/>
      <c r="C1074"/>
      <c r="E1074"/>
    </row>
    <row r="1075" spans="1:5" s="6" customFormat="1" x14ac:dyDescent="0.25">
      <c r="B1075"/>
      <c r="C1075" s="9"/>
      <c r="E1075"/>
    </row>
    <row r="1076" spans="1:5" s="6" customFormat="1" x14ac:dyDescent="0.25">
      <c r="B1076"/>
      <c r="C1076" s="9" t="s">
        <v>143</v>
      </c>
      <c r="E1076"/>
    </row>
    <row r="1077" spans="1:5" s="6" customFormat="1" x14ac:dyDescent="0.25">
      <c r="B1077"/>
      <c r="C1077" s="9" t="s">
        <v>130</v>
      </c>
      <c r="E1077"/>
    </row>
    <row r="1078" spans="1:5" s="6" customFormat="1" x14ac:dyDescent="0.25">
      <c r="B1078"/>
      <c r="C1078" s="9" t="s">
        <v>372</v>
      </c>
      <c r="E1078"/>
    </row>
    <row r="1079" spans="1:5" s="6" customFormat="1" x14ac:dyDescent="0.25">
      <c r="B1079"/>
      <c r="C1079" s="9" t="s">
        <v>670</v>
      </c>
      <c r="E1079"/>
    </row>
    <row r="1080" spans="1:5" s="6" customFormat="1" x14ac:dyDescent="0.25">
      <c r="B1080"/>
      <c r="C1080" s="9"/>
      <c r="E1080"/>
    </row>
    <row r="1081" spans="1:5" s="6" customFormat="1" x14ac:dyDescent="0.25">
      <c r="B1081"/>
      <c r="C1081" s="9" t="s">
        <v>143</v>
      </c>
      <c r="E1081"/>
    </row>
    <row r="1082" spans="1:5" s="6" customFormat="1" x14ac:dyDescent="0.25">
      <c r="B1082"/>
      <c r="C1082" s="9" t="s">
        <v>130</v>
      </c>
      <c r="E1082"/>
    </row>
    <row r="1083" spans="1:5" s="6" customFormat="1" x14ac:dyDescent="0.25">
      <c r="B1083"/>
      <c r="C1083" s="9" t="s">
        <v>372</v>
      </c>
      <c r="E1083"/>
    </row>
    <row r="1084" spans="1:5" s="6" customFormat="1" x14ac:dyDescent="0.25">
      <c r="B1084"/>
      <c r="C1084" s="9" t="s">
        <v>670</v>
      </c>
      <c r="E1084"/>
    </row>
    <row r="1085" spans="1:5" s="6" customFormat="1" x14ac:dyDescent="0.25">
      <c r="B1085"/>
      <c r="C1085" s="9" t="s">
        <v>508</v>
      </c>
      <c r="E1085"/>
    </row>
    <row r="1086" spans="1:5" s="6" customFormat="1" x14ac:dyDescent="0.25">
      <c r="B1086"/>
      <c r="C1086" s="9"/>
      <c r="E1086"/>
    </row>
    <row r="1087" spans="1:5" s="6" customFormat="1" x14ac:dyDescent="0.25">
      <c r="B1087"/>
      <c r="C1087" s="9" t="s">
        <v>143</v>
      </c>
      <c r="E1087"/>
    </row>
    <row r="1088" spans="1:5" s="6" customFormat="1" x14ac:dyDescent="0.25">
      <c r="B1088"/>
      <c r="C1088" s="9" t="s">
        <v>130</v>
      </c>
      <c r="E1088"/>
    </row>
    <row r="1089" spans="2:5" s="6" customFormat="1" x14ac:dyDescent="0.25">
      <c r="B1089"/>
      <c r="C1089" s="9" t="s">
        <v>670</v>
      </c>
      <c r="E1089"/>
    </row>
    <row r="1090" spans="2:5" s="6" customFormat="1" x14ac:dyDescent="0.25">
      <c r="B1090"/>
      <c r="C1090" s="9"/>
      <c r="E1090"/>
    </row>
    <row r="1091" spans="2:5" s="6" customFormat="1" x14ac:dyDescent="0.25">
      <c r="B1091"/>
      <c r="C1091" s="9" t="s">
        <v>1427</v>
      </c>
      <c r="E1091"/>
    </row>
    <row r="1092" spans="2:5" s="6" customFormat="1" x14ac:dyDescent="0.25">
      <c r="B1092"/>
      <c r="C1092" s="9" t="s">
        <v>585</v>
      </c>
      <c r="E1092"/>
    </row>
    <row r="1093" spans="2:5" s="6" customFormat="1" x14ac:dyDescent="0.25">
      <c r="B1093"/>
      <c r="C1093" s="9"/>
      <c r="E1093"/>
    </row>
    <row r="1094" spans="2:5" s="6" customFormat="1" x14ac:dyDescent="0.25">
      <c r="B1094"/>
      <c r="C1094" s="9" t="s">
        <v>160</v>
      </c>
      <c r="E1094"/>
    </row>
    <row r="1095" spans="2:5" s="6" customFormat="1" x14ac:dyDescent="0.25">
      <c r="B1095"/>
      <c r="C1095" s="9" t="s">
        <v>2865</v>
      </c>
      <c r="E1095"/>
    </row>
    <row r="1096" spans="2:5" s="6" customFormat="1" x14ac:dyDescent="0.25">
      <c r="B1096"/>
      <c r="C1096" s="9" t="s">
        <v>2866</v>
      </c>
      <c r="E1096"/>
    </row>
    <row r="1097" spans="2:5" s="6" customFormat="1" x14ac:dyDescent="0.25">
      <c r="B1097"/>
      <c r="C1097" s="9" t="s">
        <v>2869</v>
      </c>
      <c r="E1097"/>
    </row>
    <row r="1098" spans="2:5" s="6" customFormat="1" x14ac:dyDescent="0.25">
      <c r="B1098"/>
      <c r="C1098" s="9" t="s">
        <v>2870</v>
      </c>
      <c r="E1098"/>
    </row>
    <row r="1099" spans="2:5" s="6" customFormat="1" x14ac:dyDescent="0.25">
      <c r="B1099"/>
      <c r="C1099" s="9" t="s">
        <v>2125</v>
      </c>
      <c r="E1099"/>
    </row>
    <row r="1100" spans="2:5" s="6" customFormat="1" x14ac:dyDescent="0.25">
      <c r="B1100"/>
      <c r="C1100" s="9" t="s">
        <v>1366</v>
      </c>
      <c r="E1100"/>
    </row>
    <row r="1101" spans="2:5" s="6" customFormat="1" x14ac:dyDescent="0.25">
      <c r="B1101"/>
      <c r="C1101" s="9" t="s">
        <v>2871</v>
      </c>
      <c r="E1101"/>
    </row>
    <row r="1102" spans="2:5" s="6" customFormat="1" x14ac:dyDescent="0.25">
      <c r="B1102"/>
      <c r="C1102" s="9" t="s">
        <v>2872</v>
      </c>
      <c r="E1102"/>
    </row>
    <row r="1103" spans="2:5" s="6" customFormat="1" x14ac:dyDescent="0.25">
      <c r="B1103"/>
      <c r="C1103" s="9" t="s">
        <v>1371</v>
      </c>
      <c r="E1103"/>
    </row>
    <row r="1104" spans="2:5" s="6" customFormat="1" x14ac:dyDescent="0.25">
      <c r="B1104"/>
      <c r="C1104" s="9" t="s">
        <v>1594</v>
      </c>
      <c r="E1104"/>
    </row>
    <row r="1105" spans="2:5" s="6" customFormat="1" x14ac:dyDescent="0.25">
      <c r="B1105"/>
      <c r="C1105" s="9" t="s">
        <v>585</v>
      </c>
      <c r="E1105"/>
    </row>
    <row r="1106" spans="2:5" s="6" customFormat="1" x14ac:dyDescent="0.25">
      <c r="B1106"/>
      <c r="C1106" s="9"/>
      <c r="E1106"/>
    </row>
    <row r="1107" spans="2:5" s="6" customFormat="1" x14ac:dyDescent="0.25">
      <c r="B1107"/>
      <c r="C1107" s="9"/>
      <c r="E1107"/>
    </row>
    <row r="1108" spans="2:5" x14ac:dyDescent="0.25">
      <c r="C1108" s="9" t="s">
        <v>1395</v>
      </c>
    </row>
    <row r="1109" spans="2:5" s="6" customFormat="1" x14ac:dyDescent="0.25">
      <c r="B1109"/>
      <c r="C1109" s="9" t="s">
        <v>1509</v>
      </c>
      <c r="E1109"/>
    </row>
    <row r="1110" spans="2:5" s="6" customFormat="1" x14ac:dyDescent="0.25">
      <c r="B1110"/>
      <c r="C1110" s="9" t="s">
        <v>2981</v>
      </c>
      <c r="E1110"/>
    </row>
    <row r="1111" spans="2:5" s="6" customFormat="1" x14ac:dyDescent="0.25">
      <c r="B1111"/>
      <c r="C1111" s="9" t="s">
        <v>585</v>
      </c>
      <c r="E1111"/>
    </row>
    <row r="1112" spans="2:5" s="6" customFormat="1" x14ac:dyDescent="0.25">
      <c r="B1112"/>
      <c r="C1112" s="9"/>
      <c r="E1112"/>
    </row>
    <row r="1113" spans="2:5" s="6" customFormat="1" x14ac:dyDescent="0.25">
      <c r="B1113"/>
      <c r="C1113" s="9" t="s">
        <v>146</v>
      </c>
      <c r="E1113"/>
    </row>
    <row r="1114" spans="2:5" s="6" customFormat="1" x14ac:dyDescent="0.25">
      <c r="B1114"/>
      <c r="C1114" s="9" t="s">
        <v>2543</v>
      </c>
      <c r="E1114"/>
    </row>
    <row r="1115" spans="2:5" s="6" customFormat="1" x14ac:dyDescent="0.25">
      <c r="B1115"/>
      <c r="C1115" s="9" t="s">
        <v>33</v>
      </c>
      <c r="E1115"/>
    </row>
    <row r="1116" spans="2:5" s="6" customFormat="1" x14ac:dyDescent="0.25">
      <c r="B1116"/>
      <c r="C1116" s="9" t="s">
        <v>585</v>
      </c>
      <c r="E1116"/>
    </row>
    <row r="1117" spans="2:5" s="6" customFormat="1" x14ac:dyDescent="0.25">
      <c r="B1117"/>
      <c r="C1117" s="9"/>
      <c r="E1117"/>
    </row>
    <row r="1118" spans="2:5" s="6" customFormat="1" x14ac:dyDescent="0.25">
      <c r="B1118"/>
      <c r="C1118" s="9" t="s">
        <v>148</v>
      </c>
      <c r="E1118"/>
    </row>
    <row r="1119" spans="2:5" s="6" customFormat="1" x14ac:dyDescent="0.25">
      <c r="B1119"/>
      <c r="C1119" s="9" t="s">
        <v>3159</v>
      </c>
      <c r="E1119"/>
    </row>
    <row r="1120" spans="2:5" s="6" customFormat="1" x14ac:dyDescent="0.25">
      <c r="B1120"/>
      <c r="C1120" s="9"/>
      <c r="E1120"/>
    </row>
    <row r="1121" spans="2:5" x14ac:dyDescent="0.25">
      <c r="C1121" s="9" t="s">
        <v>148</v>
      </c>
    </row>
    <row r="1122" spans="2:5" s="6" customFormat="1" x14ac:dyDescent="0.25">
      <c r="B1122"/>
      <c r="C1122" s="9" t="s">
        <v>1065</v>
      </c>
      <c r="E1122"/>
    </row>
    <row r="1123" spans="2:5" s="6" customFormat="1" x14ac:dyDescent="0.25">
      <c r="B1123"/>
      <c r="C1123" s="9" t="s">
        <v>2547</v>
      </c>
      <c r="E1123"/>
    </row>
    <row r="1124" spans="2:5" s="6" customFormat="1" x14ac:dyDescent="0.25">
      <c r="B1124"/>
      <c r="C1124" s="9" t="s">
        <v>2549</v>
      </c>
      <c r="E1124"/>
    </row>
    <row r="1125" spans="2:5" x14ac:dyDescent="0.25">
      <c r="C1125" s="9" t="s">
        <v>2554</v>
      </c>
    </row>
    <row r="1126" spans="2:5" x14ac:dyDescent="0.25">
      <c r="C1126" s="9" t="s">
        <v>585</v>
      </c>
    </row>
    <row r="1129" spans="2:5" x14ac:dyDescent="0.25">
      <c r="C1129" s="9" t="s">
        <v>1478</v>
      </c>
    </row>
    <row r="1130" spans="2:5" x14ac:dyDescent="0.25">
      <c r="C1130" s="9" t="s">
        <v>798</v>
      </c>
    </row>
    <row r="1131" spans="2:5" x14ac:dyDescent="0.25">
      <c r="C1131" s="9" t="s">
        <v>876</v>
      </c>
    </row>
    <row r="1132" spans="2:5" x14ac:dyDescent="0.25">
      <c r="C1132" s="9" t="s">
        <v>160</v>
      </c>
    </row>
    <row r="1133" spans="2:5" x14ac:dyDescent="0.25">
      <c r="C1133" s="9" t="s">
        <v>234</v>
      </c>
    </row>
    <row r="1134" spans="2:5" x14ac:dyDescent="0.25">
      <c r="C1134" s="9" t="s">
        <v>460</v>
      </c>
    </row>
    <row r="1135" spans="2:5" x14ac:dyDescent="0.25">
      <c r="C1135" s="9" t="s">
        <v>1066</v>
      </c>
    </row>
    <row r="1136" spans="2:5" x14ac:dyDescent="0.25">
      <c r="C1136" s="9" t="s">
        <v>179</v>
      </c>
    </row>
    <row r="1137" spans="3:3" x14ac:dyDescent="0.25">
      <c r="C1137" s="9" t="s">
        <v>745</v>
      </c>
    </row>
    <row r="1138" spans="3:3" x14ac:dyDescent="0.25">
      <c r="C1138" s="9" t="s">
        <v>171</v>
      </c>
    </row>
    <row r="1139" spans="3:3" x14ac:dyDescent="0.25">
      <c r="C1139" s="9" t="s">
        <v>298</v>
      </c>
    </row>
    <row r="1140" spans="3:3" x14ac:dyDescent="0.25">
      <c r="C1140" s="9" t="s">
        <v>1521</v>
      </c>
    </row>
    <row r="1141" spans="3:3" x14ac:dyDescent="0.25">
      <c r="C1141" s="9" t="s">
        <v>2636</v>
      </c>
    </row>
    <row r="1142" spans="3:3" x14ac:dyDescent="0.25">
      <c r="C1142" s="9" t="s">
        <v>213</v>
      </c>
    </row>
    <row r="1143" spans="3:3" x14ac:dyDescent="0.25">
      <c r="C1143" s="9" t="s">
        <v>2637</v>
      </c>
    </row>
    <row r="1144" spans="3:3" x14ac:dyDescent="0.25">
      <c r="C1144" s="9" t="s">
        <v>375</v>
      </c>
    </row>
    <row r="1145" spans="3:3" x14ac:dyDescent="0.25">
      <c r="C1145" s="9" t="s">
        <v>910</v>
      </c>
    </row>
    <row r="1146" spans="3:3" x14ac:dyDescent="0.25">
      <c r="C1146" s="9" t="s">
        <v>149</v>
      </c>
    </row>
    <row r="1147" spans="3:3" x14ac:dyDescent="0.25">
      <c r="C1147" s="9" t="s">
        <v>821</v>
      </c>
    </row>
    <row r="1148" spans="3:3" x14ac:dyDescent="0.25">
      <c r="C1148" s="9" t="s">
        <v>901</v>
      </c>
    </row>
    <row r="1149" spans="3:3" x14ac:dyDescent="0.25">
      <c r="C1149" s="9" t="s">
        <v>2640</v>
      </c>
    </row>
    <row r="1150" spans="3:3" x14ac:dyDescent="0.25">
      <c r="C1150" s="9" t="s">
        <v>558</v>
      </c>
    </row>
    <row r="1151" spans="3:3" x14ac:dyDescent="0.25">
      <c r="C1151" s="9" t="s">
        <v>569</v>
      </c>
    </row>
    <row r="1152" spans="3:3" x14ac:dyDescent="0.25">
      <c r="C1152" s="9" t="s">
        <v>736</v>
      </c>
    </row>
    <row r="1153" spans="3:3" x14ac:dyDescent="0.25">
      <c r="C1153" s="9" t="s">
        <v>195</v>
      </c>
    </row>
    <row r="1154" spans="3:3" x14ac:dyDescent="0.25">
      <c r="C1154" s="9" t="s">
        <v>222</v>
      </c>
    </row>
    <row r="1155" spans="3:3" x14ac:dyDescent="0.25">
      <c r="C1155" s="9" t="s">
        <v>2641</v>
      </c>
    </row>
    <row r="1156" spans="3:3" x14ac:dyDescent="0.25">
      <c r="C1156" s="9" t="s">
        <v>586</v>
      </c>
    </row>
    <row r="1157" spans="3:3" x14ac:dyDescent="0.25">
      <c r="C1157" s="9" t="s">
        <v>2642</v>
      </c>
    </row>
    <row r="1158" spans="3:3" x14ac:dyDescent="0.25">
      <c r="C1158" s="9" t="s">
        <v>2643</v>
      </c>
    </row>
    <row r="1159" spans="3:3" x14ac:dyDescent="0.25">
      <c r="C1159" s="9" t="s">
        <v>2644</v>
      </c>
    </row>
    <row r="1160" spans="3:3" x14ac:dyDescent="0.25">
      <c r="C1160" s="9" t="s">
        <v>2645</v>
      </c>
    </row>
    <row r="1161" spans="3:3" x14ac:dyDescent="0.25">
      <c r="C1161" s="9" t="s">
        <v>2646</v>
      </c>
    </row>
    <row r="1162" spans="3:3" x14ac:dyDescent="0.25">
      <c r="C1162" s="9" t="s">
        <v>1600</v>
      </c>
    </row>
    <row r="1163" spans="3:3" ht="14.4" customHeight="1" x14ac:dyDescent="0.25">
      <c r="C1163" s="9" t="s">
        <v>2647</v>
      </c>
    </row>
    <row r="1164" spans="3:3" x14ac:dyDescent="0.25">
      <c r="C1164" s="9" t="s">
        <v>752</v>
      </c>
    </row>
    <row r="1165" spans="3:3" x14ac:dyDescent="0.25">
      <c r="C1165" s="9" t="s">
        <v>811</v>
      </c>
    </row>
    <row r="1166" spans="3:3" x14ac:dyDescent="0.25">
      <c r="C1166" s="9" t="s">
        <v>478</v>
      </c>
    </row>
    <row r="1167" spans="3:3" x14ac:dyDescent="0.25">
      <c r="C1167" s="9" t="s">
        <v>429</v>
      </c>
    </row>
    <row r="1168" spans="3:3" x14ac:dyDescent="0.25">
      <c r="C1168" s="9" t="s">
        <v>497</v>
      </c>
    </row>
    <row r="1169" spans="3:3" x14ac:dyDescent="0.25">
      <c r="C1169" s="9" t="s">
        <v>627</v>
      </c>
    </row>
    <row r="1170" spans="3:3" x14ac:dyDescent="0.25">
      <c r="C1170" s="9" t="s">
        <v>585</v>
      </c>
    </row>
    <row r="1171" spans="3:3" x14ac:dyDescent="0.25">
      <c r="C1171" s="9" t="s">
        <v>2653</v>
      </c>
    </row>
    <row r="1172" spans="3:3" x14ac:dyDescent="0.25">
      <c r="C1172" s="9" t="s">
        <v>2654</v>
      </c>
    </row>
    <row r="1173" spans="3:3" x14ac:dyDescent="0.25">
      <c r="C1173" s="9" t="s">
        <v>2655</v>
      </c>
    </row>
    <row r="1174" spans="3:3" x14ac:dyDescent="0.25">
      <c r="C1174" s="9" t="s">
        <v>2656</v>
      </c>
    </row>
    <row r="1175" spans="3:3" x14ac:dyDescent="0.25">
      <c r="C1175" s="9" t="s">
        <v>2657</v>
      </c>
    </row>
    <row r="1176" spans="3:3" x14ac:dyDescent="0.25">
      <c r="C1176" s="9" t="s">
        <v>2658</v>
      </c>
    </row>
    <row r="1177" spans="3:3" x14ac:dyDescent="0.25">
      <c r="C1177" s="9" t="s">
        <v>2659</v>
      </c>
    </row>
    <row r="1178" spans="3:3" x14ac:dyDescent="0.25">
      <c r="C1178" s="9" t="s">
        <v>2660</v>
      </c>
    </row>
    <row r="1179" spans="3:3" x14ac:dyDescent="0.25">
      <c r="C1179" s="9" t="s">
        <v>2661</v>
      </c>
    </row>
    <row r="1180" spans="3:3" x14ac:dyDescent="0.25">
      <c r="C1180" s="9" t="s">
        <v>2662</v>
      </c>
    </row>
    <row r="1181" spans="3:3" x14ac:dyDescent="0.25">
      <c r="C1181" s="9" t="s">
        <v>2663</v>
      </c>
    </row>
    <row r="1182" spans="3:3" x14ac:dyDescent="0.25">
      <c r="C1182" s="9" t="s">
        <v>1000</v>
      </c>
    </row>
    <row r="1183" spans="3:3" x14ac:dyDescent="0.25">
      <c r="C1183" s="9" t="s">
        <v>2664</v>
      </c>
    </row>
    <row r="1184" spans="3:3" x14ac:dyDescent="0.25">
      <c r="C1184" s="9" t="s">
        <v>2665</v>
      </c>
    </row>
    <row r="1185" spans="3:3" x14ac:dyDescent="0.25">
      <c r="C1185" s="9" t="s">
        <v>2666</v>
      </c>
    </row>
    <row r="1186" spans="3:3" x14ac:dyDescent="0.25">
      <c r="C1186" s="9" t="s">
        <v>2667</v>
      </c>
    </row>
    <row r="1187" spans="3:3" x14ac:dyDescent="0.25">
      <c r="C1187" s="9" t="s">
        <v>2668</v>
      </c>
    </row>
    <row r="1188" spans="3:3" x14ac:dyDescent="0.25">
      <c r="C1188" s="9" t="s">
        <v>2669</v>
      </c>
    </row>
    <row r="1189" spans="3:3" x14ac:dyDescent="0.25">
      <c r="C1189" s="9" t="s">
        <v>2671</v>
      </c>
    </row>
    <row r="1190" spans="3:3" x14ac:dyDescent="0.25">
      <c r="C1190" s="9" t="s">
        <v>2673</v>
      </c>
    </row>
    <row r="1191" spans="3:3" x14ac:dyDescent="0.25">
      <c r="C1191" s="9" t="s">
        <v>682</v>
      </c>
    </row>
    <row r="1192" spans="3:3" x14ac:dyDescent="0.25">
      <c r="C1192" s="118" t="s">
        <v>2675</v>
      </c>
    </row>
    <row r="1193" spans="3:3" x14ac:dyDescent="0.25">
      <c r="C1193" s="9" t="s">
        <v>2677</v>
      </c>
    </row>
    <row r="1194" spans="3:3" x14ac:dyDescent="0.25">
      <c r="C1194" s="9" t="s">
        <v>2678</v>
      </c>
    </row>
    <row r="1195" spans="3:3" x14ac:dyDescent="0.25">
      <c r="C1195" s="9" t="s">
        <v>2679</v>
      </c>
    </row>
    <row r="1196" spans="3:3" x14ac:dyDescent="0.25">
      <c r="C1196" s="9" t="s">
        <v>923</v>
      </c>
    </row>
    <row r="1197" spans="3:3" x14ac:dyDescent="0.25">
      <c r="C1197" s="9" t="s">
        <v>2680</v>
      </c>
    </row>
    <row r="1198" spans="3:3" x14ac:dyDescent="0.25">
      <c r="C1198" s="9" t="s">
        <v>918</v>
      </c>
    </row>
    <row r="1199" spans="3:3" x14ac:dyDescent="0.25">
      <c r="C1199" s="9" t="s">
        <v>2681</v>
      </c>
    </row>
    <row r="1200" spans="3:3" x14ac:dyDescent="0.25">
      <c r="C1200" s="9" t="s">
        <v>2682</v>
      </c>
    </row>
    <row r="1201" spans="3:3" x14ac:dyDescent="0.25">
      <c r="C1201" s="9" t="s">
        <v>2684</v>
      </c>
    </row>
    <row r="1202" spans="3:3" x14ac:dyDescent="0.25">
      <c r="C1202" s="9" t="s">
        <v>945</v>
      </c>
    </row>
    <row r="1203" spans="3:3" x14ac:dyDescent="0.25">
      <c r="C1203" s="9" t="s">
        <v>2686</v>
      </c>
    </row>
    <row r="1204" spans="3:3" x14ac:dyDescent="0.25">
      <c r="C1204" s="9" t="s">
        <v>2687</v>
      </c>
    </row>
    <row r="1205" spans="3:3" x14ac:dyDescent="0.25">
      <c r="C1205" s="9" t="s">
        <v>2688</v>
      </c>
    </row>
    <row r="1206" spans="3:3" x14ac:dyDescent="0.25">
      <c r="C1206" s="9" t="s">
        <v>2689</v>
      </c>
    </row>
    <row r="1207" spans="3:3" x14ac:dyDescent="0.25">
      <c r="C1207" s="9" t="s">
        <v>2690</v>
      </c>
    </row>
    <row r="1208" spans="3:3" x14ac:dyDescent="0.25">
      <c r="C1208" s="9" t="s">
        <v>1074</v>
      </c>
    </row>
    <row r="1209" spans="3:3" x14ac:dyDescent="0.25">
      <c r="C1209" s="9" t="s">
        <v>2692</v>
      </c>
    </row>
    <row r="1210" spans="3:3" x14ac:dyDescent="0.25">
      <c r="C1210" s="9" t="s">
        <v>2693</v>
      </c>
    </row>
    <row r="1211" spans="3:3" x14ac:dyDescent="0.25">
      <c r="C1211" s="9" t="s">
        <v>2694</v>
      </c>
    </row>
    <row r="1212" spans="3:3" x14ac:dyDescent="0.25">
      <c r="C1212" s="9" t="s">
        <v>674</v>
      </c>
    </row>
    <row r="1213" spans="3:3" x14ac:dyDescent="0.25">
      <c r="C1213" s="9" t="s">
        <v>2695</v>
      </c>
    </row>
    <row r="1214" spans="3:3" x14ac:dyDescent="0.25">
      <c r="C1214" s="9" t="s">
        <v>2696</v>
      </c>
    </row>
    <row r="1215" spans="3:3" x14ac:dyDescent="0.25">
      <c r="C1215" s="9" t="s">
        <v>969</v>
      </c>
    </row>
    <row r="1216" spans="3:3" x14ac:dyDescent="0.25">
      <c r="C1216" s="9" t="s">
        <v>928</v>
      </c>
    </row>
    <row r="1217" spans="3:3" x14ac:dyDescent="0.25">
      <c r="C1217" s="9" t="s">
        <v>1578</v>
      </c>
    </row>
    <row r="1218" spans="3:3" x14ac:dyDescent="0.25">
      <c r="C1218" s="9" t="s">
        <v>2698</v>
      </c>
    </row>
    <row r="1219" spans="3:3" x14ac:dyDescent="0.25">
      <c r="C1219" s="9" t="s">
        <v>2699</v>
      </c>
    </row>
    <row r="1220" spans="3:3" x14ac:dyDescent="0.25">
      <c r="C1220" s="9" t="s">
        <v>2700</v>
      </c>
    </row>
    <row r="1221" spans="3:3" x14ac:dyDescent="0.25">
      <c r="C1221" s="9" t="s">
        <v>992</v>
      </c>
    </row>
    <row r="1222" spans="3:3" x14ac:dyDescent="0.25">
      <c r="C1222" s="9" t="s">
        <v>2701</v>
      </c>
    </row>
    <row r="1223" spans="3:3" x14ac:dyDescent="0.25">
      <c r="C1223" s="9" t="s">
        <v>954</v>
      </c>
    </row>
    <row r="1224" spans="3:3" x14ac:dyDescent="0.25">
      <c r="C1224" s="9" t="s">
        <v>2702</v>
      </c>
    </row>
    <row r="1225" spans="3:3" x14ac:dyDescent="0.25">
      <c r="C1225" s="9" t="s">
        <v>964</v>
      </c>
    </row>
    <row r="1226" spans="3:3" x14ac:dyDescent="0.25">
      <c r="C1226" s="9" t="s">
        <v>959</v>
      </c>
    </row>
    <row r="1227" spans="3:3" x14ac:dyDescent="0.25">
      <c r="C1227" s="9" t="s">
        <v>2703</v>
      </c>
    </row>
    <row r="1228" spans="3:3" x14ac:dyDescent="0.25">
      <c r="C1228" s="9" t="s">
        <v>2704</v>
      </c>
    </row>
    <row r="1229" spans="3:3" x14ac:dyDescent="0.25">
      <c r="C1229" s="9" t="s">
        <v>2705</v>
      </c>
    </row>
    <row r="1230" spans="3:3" x14ac:dyDescent="0.25">
      <c r="C1230" s="9" t="s">
        <v>2706</v>
      </c>
    </row>
    <row r="1231" spans="3:3" x14ac:dyDescent="0.25">
      <c r="C1231" s="9" t="s">
        <v>2707</v>
      </c>
    </row>
    <row r="1232" spans="3:3" x14ac:dyDescent="0.25">
      <c r="C1232" s="9" t="s">
        <v>2708</v>
      </c>
    </row>
    <row r="1233" spans="3:3" x14ac:dyDescent="0.25">
      <c r="C1233" s="9" t="s">
        <v>2709</v>
      </c>
    </row>
    <row r="1234" spans="3:3" x14ac:dyDescent="0.25">
      <c r="C1234" s="9" t="s">
        <v>1056</v>
      </c>
    </row>
    <row r="1235" spans="3:3" x14ac:dyDescent="0.25">
      <c r="C1235" s="9" t="s">
        <v>2710</v>
      </c>
    </row>
    <row r="1236" spans="3:3" x14ac:dyDescent="0.25">
      <c r="C1236" s="9" t="s">
        <v>2711</v>
      </c>
    </row>
    <row r="1237" spans="3:3" x14ac:dyDescent="0.25">
      <c r="C1237" s="9" t="s">
        <v>2713</v>
      </c>
    </row>
    <row r="1238" spans="3:3" x14ac:dyDescent="0.25">
      <c r="C1238" s="9" t="s">
        <v>2714</v>
      </c>
    </row>
    <row r="1239" spans="3:3" x14ac:dyDescent="0.25">
      <c r="C1239" s="9" t="s">
        <v>2715</v>
      </c>
    </row>
    <row r="1240" spans="3:3" x14ac:dyDescent="0.25">
      <c r="C1240" s="9" t="s">
        <v>2716</v>
      </c>
    </row>
    <row r="1241" spans="3:3" x14ac:dyDescent="0.25">
      <c r="C1241" s="9" t="s">
        <v>2717</v>
      </c>
    </row>
    <row r="1242" spans="3:3" x14ac:dyDescent="0.25">
      <c r="C1242" s="9" t="s">
        <v>2718</v>
      </c>
    </row>
    <row r="1243" spans="3:3" x14ac:dyDescent="0.25">
      <c r="C1243" s="9" t="s">
        <v>2719</v>
      </c>
    </row>
    <row r="1244" spans="3:3" x14ac:dyDescent="0.25">
      <c r="C1244" s="9" t="s">
        <v>1012</v>
      </c>
    </row>
    <row r="1245" spans="3:3" x14ac:dyDescent="0.25">
      <c r="C1245" s="9" t="s">
        <v>975</v>
      </c>
    </row>
    <row r="1248" spans="3:3" x14ac:dyDescent="0.25">
      <c r="C1248" s="9" t="s">
        <v>1477</v>
      </c>
    </row>
    <row r="1249" spans="3:3" x14ac:dyDescent="0.25">
      <c r="C1249" s="9" t="s">
        <v>1065</v>
      </c>
    </row>
    <row r="1250" spans="3:3" x14ac:dyDescent="0.25">
      <c r="C1250" s="9" t="s">
        <v>2547</v>
      </c>
    </row>
    <row r="1251" spans="3:3" x14ac:dyDescent="0.25">
      <c r="C1251" s="9" t="s">
        <v>2550</v>
      </c>
    </row>
    <row r="1252" spans="3:3" x14ac:dyDescent="0.25">
      <c r="C1252" s="9" t="s">
        <v>2552</v>
      </c>
    </row>
    <row r="1253" spans="3:3" x14ac:dyDescent="0.25">
      <c r="C1253" s="9" t="s">
        <v>585</v>
      </c>
    </row>
    <row r="1255" spans="3:3" x14ac:dyDescent="0.25">
      <c r="C1255" s="9" t="s">
        <v>1477</v>
      </c>
    </row>
    <row r="1256" spans="3:3" x14ac:dyDescent="0.25">
      <c r="C1256" s="9" t="s">
        <v>2549</v>
      </c>
    </row>
    <row r="1257" spans="3:3" x14ac:dyDescent="0.25">
      <c r="C1257" s="9" t="s">
        <v>2554</v>
      </c>
    </row>
    <row r="1258" spans="3:3" x14ac:dyDescent="0.25">
      <c r="C1258" s="9" t="s">
        <v>1065</v>
      </c>
    </row>
    <row r="1259" spans="3:3" x14ac:dyDescent="0.25">
      <c r="C1259" s="9" t="s">
        <v>585</v>
      </c>
    </row>
    <row r="1261" spans="3:3" x14ac:dyDescent="0.25">
      <c r="C1261" s="9" t="s">
        <v>148</v>
      </c>
    </row>
    <row r="1262" spans="3:3" x14ac:dyDescent="0.25">
      <c r="C1262" s="9" t="s">
        <v>1065</v>
      </c>
    </row>
    <row r="1263" spans="3:3" x14ac:dyDescent="0.25">
      <c r="C1263" s="9" t="s">
        <v>2552</v>
      </c>
    </row>
    <row r="1264" spans="3:3" x14ac:dyDescent="0.25">
      <c r="C1264" s="9" t="s">
        <v>2550</v>
      </c>
    </row>
    <row r="1265" spans="3:3" x14ac:dyDescent="0.25">
      <c r="C1265" s="9" t="s">
        <v>585</v>
      </c>
    </row>
    <row r="1267" spans="3:3" x14ac:dyDescent="0.25">
      <c r="C1267" s="9" t="s">
        <v>1477</v>
      </c>
    </row>
    <row r="1268" spans="3:3" x14ac:dyDescent="0.25">
      <c r="C1268" s="9" t="s">
        <v>1065</v>
      </c>
    </row>
    <row r="1269" spans="3:3" x14ac:dyDescent="0.25">
      <c r="C1269" s="9" t="s">
        <v>585</v>
      </c>
    </row>
    <row r="1272" spans="3:3" x14ac:dyDescent="0.25">
      <c r="C1272" s="9" t="s">
        <v>148</v>
      </c>
    </row>
    <row r="1273" spans="3:3" x14ac:dyDescent="0.25">
      <c r="C1273" s="9" t="s">
        <v>1065</v>
      </c>
    </row>
    <row r="1274" spans="3:3" x14ac:dyDescent="0.25">
      <c r="C1274" s="9" t="s">
        <v>2547</v>
      </c>
    </row>
    <row r="1275" spans="3:3" x14ac:dyDescent="0.25">
      <c r="C1275" s="9" t="s">
        <v>2549</v>
      </c>
    </row>
    <row r="1276" spans="3:3" x14ac:dyDescent="0.25">
      <c r="C1276" s="9" t="s">
        <v>2550</v>
      </c>
    </row>
    <row r="1277" spans="3:3" x14ac:dyDescent="0.25">
      <c r="C1277" s="9" t="s">
        <v>2551</v>
      </c>
    </row>
    <row r="1278" spans="3:3" x14ac:dyDescent="0.25">
      <c r="C1278" s="9" t="s">
        <v>2552</v>
      </c>
    </row>
    <row r="1279" spans="3:3" x14ac:dyDescent="0.25">
      <c r="C1279" s="9" t="s">
        <v>2553</v>
      </c>
    </row>
    <row r="1280" spans="3:3" x14ac:dyDescent="0.25">
      <c r="C1280" s="9" t="s">
        <v>2554</v>
      </c>
    </row>
    <row r="1281" spans="3:3" x14ac:dyDescent="0.25">
      <c r="C1281" s="9" t="s">
        <v>585</v>
      </c>
    </row>
    <row r="1283" spans="3:3" x14ac:dyDescent="0.25">
      <c r="C1283" s="9" t="s">
        <v>31</v>
      </c>
    </row>
    <row r="1284" spans="3:3" x14ac:dyDescent="0.25">
      <c r="C1284" s="9" t="s">
        <v>2557</v>
      </c>
    </row>
    <row r="1285" spans="3:3" x14ac:dyDescent="0.25">
      <c r="C1285" s="9" t="s">
        <v>941</v>
      </c>
    </row>
    <row r="1286" spans="3:3" x14ac:dyDescent="0.25">
      <c r="C1286" s="9" t="s">
        <v>917</v>
      </c>
    </row>
    <row r="1287" spans="3:3" x14ac:dyDescent="0.25">
      <c r="C1287" s="9" t="s">
        <v>2561</v>
      </c>
    </row>
    <row r="1288" spans="3:3" x14ac:dyDescent="0.25">
      <c r="C1288" s="9" t="s">
        <v>2563</v>
      </c>
    </row>
    <row r="1289" spans="3:3" x14ac:dyDescent="0.25">
      <c r="C1289" s="9" t="s">
        <v>2565</v>
      </c>
    </row>
    <row r="1290" spans="3:3" x14ac:dyDescent="0.25">
      <c r="C1290" s="9" t="s">
        <v>2567</v>
      </c>
    </row>
    <row r="1291" spans="3:3" x14ac:dyDescent="0.25">
      <c r="C1291" s="9" t="s">
        <v>2569</v>
      </c>
    </row>
    <row r="1292" spans="3:3" x14ac:dyDescent="0.25">
      <c r="C1292" s="9" t="s">
        <v>2571</v>
      </c>
    </row>
    <row r="1293" spans="3:3" x14ac:dyDescent="0.25">
      <c r="C1293" s="9" t="s">
        <v>2573</v>
      </c>
    </row>
    <row r="1294" spans="3:3" x14ac:dyDescent="0.25">
      <c r="C1294" s="9" t="s">
        <v>2575</v>
      </c>
    </row>
    <row r="1295" spans="3:3" x14ac:dyDescent="0.25">
      <c r="C1295" s="9" t="s">
        <v>1170</v>
      </c>
    </row>
    <row r="1296" spans="3:3" x14ac:dyDescent="0.25">
      <c r="C1296" s="9" t="s">
        <v>1079</v>
      </c>
    </row>
    <row r="1297" spans="3:3" x14ac:dyDescent="0.25">
      <c r="C1297" s="9" t="s">
        <v>1166</v>
      </c>
    </row>
    <row r="1298" spans="3:3" x14ac:dyDescent="0.25">
      <c r="C1298" s="9" t="s">
        <v>2580</v>
      </c>
    </row>
    <row r="1299" spans="3:3" x14ac:dyDescent="0.25">
      <c r="C1299" s="9" t="s">
        <v>2582</v>
      </c>
    </row>
    <row r="1300" spans="3:3" x14ac:dyDescent="0.25">
      <c r="C1300" s="9" t="s">
        <v>1337</v>
      </c>
    </row>
    <row r="1301" spans="3:3" x14ac:dyDescent="0.25">
      <c r="C1301" s="9" t="s">
        <v>2585</v>
      </c>
    </row>
    <row r="1302" spans="3:3" x14ac:dyDescent="0.25">
      <c r="C1302" s="9" t="s">
        <v>2587</v>
      </c>
    </row>
    <row r="1303" spans="3:3" x14ac:dyDescent="0.25">
      <c r="C1303" s="9" t="s">
        <v>1152</v>
      </c>
    </row>
    <row r="1304" spans="3:3" x14ac:dyDescent="0.25">
      <c r="C1304" s="9" t="s">
        <v>2590</v>
      </c>
    </row>
    <row r="1305" spans="3:3" x14ac:dyDescent="0.25">
      <c r="C1305" s="9" t="s">
        <v>2592</v>
      </c>
    </row>
    <row r="1306" spans="3:3" x14ac:dyDescent="0.25">
      <c r="C1306" s="9" t="s">
        <v>2594</v>
      </c>
    </row>
    <row r="1307" spans="3:3" x14ac:dyDescent="0.25">
      <c r="C1307" s="9" t="s">
        <v>2596</v>
      </c>
    </row>
    <row r="1308" spans="3:3" x14ac:dyDescent="0.25">
      <c r="C1308" s="9" t="s">
        <v>2598</v>
      </c>
    </row>
    <row r="1309" spans="3:3" x14ac:dyDescent="0.25">
      <c r="C1309" s="9" t="s">
        <v>2600</v>
      </c>
    </row>
    <row r="1310" spans="3:3" x14ac:dyDescent="0.25">
      <c r="C1310" s="9" t="s">
        <v>2602</v>
      </c>
    </row>
    <row r="1311" spans="3:3" x14ac:dyDescent="0.25">
      <c r="C1311" s="9" t="s">
        <v>2604</v>
      </c>
    </row>
    <row r="1312" spans="3:3" x14ac:dyDescent="0.25">
      <c r="C1312" s="9" t="s">
        <v>2606</v>
      </c>
    </row>
    <row r="1313" spans="3:3" x14ac:dyDescent="0.25">
      <c r="C1313" s="9" t="s">
        <v>2608</v>
      </c>
    </row>
    <row r="1314" spans="3:3" x14ac:dyDescent="0.25">
      <c r="C1314" s="9" t="s">
        <v>2610</v>
      </c>
    </row>
    <row r="1315" spans="3:3" x14ac:dyDescent="0.25">
      <c r="C1315" s="9" t="s">
        <v>585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3.8" zeroHeight="1" outlineLevelRow="1" x14ac:dyDescent="0.25"/>
  <cols>
    <col min="1" max="1" width="25.59765625" style="46" customWidth="1"/>
    <col min="2" max="2" width="48.69921875" style="46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6" x14ac:dyDescent="0.3">
      <c r="A1" s="96" t="s">
        <v>3294</v>
      </c>
      <c r="B1" s="97" t="s">
        <v>3295</v>
      </c>
      <c r="C1" s="97" t="s">
        <v>3296</v>
      </c>
      <c r="D1" s="98" t="s">
        <v>3297</v>
      </c>
    </row>
    <row r="2" spans="1:4" ht="15.6" hidden="1" outlineLevel="1" x14ac:dyDescent="0.25">
      <c r="A2" s="27" t="s">
        <v>3021</v>
      </c>
      <c r="B2" s="28" t="s">
        <v>0</v>
      </c>
      <c r="C2" s="27">
        <v>5.0999999999999996</v>
      </c>
      <c r="D2" s="100"/>
    </row>
    <row r="3" spans="1:4" ht="15.6" hidden="1" outlineLevel="1" x14ac:dyDescent="0.25">
      <c r="A3" s="27" t="s">
        <v>3021</v>
      </c>
      <c r="B3" s="28" t="s">
        <v>1</v>
      </c>
      <c r="C3" s="27">
        <v>5.2</v>
      </c>
      <c r="D3" s="100"/>
    </row>
    <row r="4" spans="1:4" ht="15.6" hidden="1" outlineLevel="1" x14ac:dyDescent="0.25">
      <c r="A4" s="27" t="s">
        <v>3021</v>
      </c>
      <c r="B4" s="28" t="s">
        <v>2399</v>
      </c>
      <c r="C4" s="27">
        <v>5.4</v>
      </c>
      <c r="D4" s="100"/>
    </row>
    <row r="5" spans="1:4" ht="15.6" hidden="1" outlineLevel="1" x14ac:dyDescent="0.25">
      <c r="A5" s="27" t="s">
        <v>3021</v>
      </c>
      <c r="B5" s="28" t="s">
        <v>2400</v>
      </c>
      <c r="C5" s="27">
        <v>5.7</v>
      </c>
      <c r="D5" s="100"/>
    </row>
    <row r="6" spans="1:4" ht="15.6" hidden="1" outlineLevel="1" x14ac:dyDescent="0.25">
      <c r="A6" s="27" t="s">
        <v>3021</v>
      </c>
      <c r="B6" s="28" t="s">
        <v>2401</v>
      </c>
      <c r="C6" s="27">
        <v>5.1100000000000003</v>
      </c>
      <c r="D6" s="100"/>
    </row>
    <row r="7" spans="1:4" ht="15.6" hidden="1" outlineLevel="1" x14ac:dyDescent="0.25">
      <c r="A7" s="27" t="s">
        <v>3021</v>
      </c>
      <c r="B7" s="28" t="s">
        <v>5</v>
      </c>
      <c r="C7" s="27">
        <v>5.26</v>
      </c>
      <c r="D7" s="100"/>
    </row>
    <row r="8" spans="1:4" ht="15.6" hidden="1" outlineLevel="1" x14ac:dyDescent="0.25">
      <c r="A8" s="27" t="s">
        <v>3021</v>
      </c>
      <c r="B8" s="28" t="s">
        <v>6</v>
      </c>
      <c r="C8" s="27">
        <v>5.27</v>
      </c>
      <c r="D8" s="100"/>
    </row>
    <row r="9" spans="1:4" ht="15.6" hidden="1" outlineLevel="1" x14ac:dyDescent="0.25">
      <c r="A9" s="27" t="s">
        <v>3021</v>
      </c>
      <c r="B9" s="28" t="s">
        <v>134</v>
      </c>
      <c r="C9" s="27">
        <v>5.36</v>
      </c>
      <c r="D9" s="100"/>
    </row>
    <row r="10" spans="1:4" ht="15.6" hidden="1" outlineLevel="1" x14ac:dyDescent="0.25">
      <c r="A10" s="27" t="s">
        <v>3021</v>
      </c>
      <c r="B10" s="28" t="s">
        <v>2403</v>
      </c>
      <c r="C10" s="29">
        <v>5.5</v>
      </c>
      <c r="D10" s="100"/>
    </row>
    <row r="11" spans="1:4" ht="15.6" hidden="1" outlineLevel="1" x14ac:dyDescent="0.25">
      <c r="A11" s="27" t="s">
        <v>3021</v>
      </c>
      <c r="B11" s="28" t="s">
        <v>10</v>
      </c>
      <c r="C11" s="27">
        <v>5.51</v>
      </c>
      <c r="D11" s="100"/>
    </row>
    <row r="12" spans="1:4" ht="15.6" hidden="1" outlineLevel="1" x14ac:dyDescent="0.25">
      <c r="A12" s="27" t="s">
        <v>3021</v>
      </c>
      <c r="B12" s="28" t="s">
        <v>11</v>
      </c>
      <c r="C12" s="27">
        <v>5.53</v>
      </c>
      <c r="D12" s="100"/>
    </row>
    <row r="13" spans="1:4" ht="15.6" hidden="1" outlineLevel="1" x14ac:dyDescent="0.25">
      <c r="A13" s="27" t="s">
        <v>3021</v>
      </c>
      <c r="B13" s="28" t="s">
        <v>2404</v>
      </c>
      <c r="C13" s="27">
        <v>5.59</v>
      </c>
      <c r="D13" s="100"/>
    </row>
    <row r="14" spans="1:4" ht="15.6" hidden="1" outlineLevel="1" x14ac:dyDescent="0.25">
      <c r="A14" s="27" t="s">
        <v>3021</v>
      </c>
      <c r="B14" s="28" t="s">
        <v>18</v>
      </c>
      <c r="C14" s="27">
        <v>5.54</v>
      </c>
      <c r="D14" s="100"/>
    </row>
    <row r="15" spans="1:4" ht="15.6" hidden="1" outlineLevel="1" x14ac:dyDescent="0.25">
      <c r="A15" s="27" t="s">
        <v>3021</v>
      </c>
      <c r="B15" s="28" t="s">
        <v>14</v>
      </c>
      <c r="C15" s="29">
        <v>5.7</v>
      </c>
      <c r="D15" s="99" t="s">
        <v>3298</v>
      </c>
    </row>
    <row r="16" spans="1:4" ht="15.6" hidden="1" outlineLevel="1" x14ac:dyDescent="0.25">
      <c r="A16" s="27" t="s">
        <v>3021</v>
      </c>
      <c r="B16" s="28" t="s">
        <v>20</v>
      </c>
      <c r="C16" s="27">
        <v>5.63</v>
      </c>
      <c r="D16" s="100"/>
    </row>
    <row r="17" spans="1:4" ht="15.6" hidden="1" outlineLevel="1" x14ac:dyDescent="0.25">
      <c r="A17" s="27" t="s">
        <v>3021</v>
      </c>
      <c r="B17" s="28" t="s">
        <v>24</v>
      </c>
      <c r="C17" s="27">
        <v>5.47</v>
      </c>
      <c r="D17" s="100"/>
    </row>
    <row r="18" spans="1:4" ht="15.6" hidden="1" outlineLevel="1" x14ac:dyDescent="0.25">
      <c r="A18" s="27" t="s">
        <v>3021</v>
      </c>
      <c r="B18" s="28" t="s">
        <v>25</v>
      </c>
      <c r="C18" s="27">
        <v>5.48</v>
      </c>
      <c r="D18" s="100"/>
    </row>
    <row r="19" spans="1:4" ht="15.6" x14ac:dyDescent="0.25">
      <c r="A19" s="32" t="s">
        <v>3021</v>
      </c>
      <c r="B19" s="28"/>
      <c r="C19" s="27"/>
      <c r="D19" s="100"/>
    </row>
    <row r="20" spans="1:4" ht="15.6" hidden="1" outlineLevel="1" x14ac:dyDescent="0.25">
      <c r="A20" s="27" t="s">
        <v>3031</v>
      </c>
      <c r="B20" s="28" t="s">
        <v>0</v>
      </c>
      <c r="C20" s="27">
        <v>5.0999999999999996</v>
      </c>
      <c r="D20" s="100"/>
    </row>
    <row r="21" spans="1:4" ht="15.6" hidden="1" outlineLevel="1" x14ac:dyDescent="0.25">
      <c r="A21" s="27" t="s">
        <v>3031</v>
      </c>
      <c r="B21" s="28" t="s">
        <v>1</v>
      </c>
      <c r="C21" s="27">
        <v>5.2</v>
      </c>
      <c r="D21" s="100"/>
    </row>
    <row r="22" spans="1:4" ht="15.6" hidden="1" outlineLevel="1" x14ac:dyDescent="0.25">
      <c r="A22" s="27" t="s">
        <v>3031</v>
      </c>
      <c r="B22" s="28" t="s">
        <v>2</v>
      </c>
      <c r="C22" s="27">
        <v>5.3</v>
      </c>
      <c r="D22" s="100"/>
    </row>
    <row r="23" spans="1:4" ht="15.6" hidden="1" outlineLevel="1" x14ac:dyDescent="0.25">
      <c r="A23" s="27" t="s">
        <v>3031</v>
      </c>
      <c r="B23" s="28" t="s">
        <v>1308</v>
      </c>
      <c r="C23" s="27">
        <v>5.14</v>
      </c>
      <c r="D23" s="100"/>
    </row>
    <row r="24" spans="1:4" ht="15.6" hidden="1" outlineLevel="1" x14ac:dyDescent="0.25">
      <c r="A24" s="27" t="s">
        <v>3031</v>
      </c>
      <c r="B24" s="28" t="s">
        <v>4</v>
      </c>
      <c r="C24" s="27">
        <v>5.19</v>
      </c>
      <c r="D24" s="100"/>
    </row>
    <row r="25" spans="1:4" ht="15.6" hidden="1" outlineLevel="1" x14ac:dyDescent="0.25">
      <c r="A25" s="27" t="s">
        <v>3031</v>
      </c>
      <c r="B25" s="28" t="s">
        <v>5</v>
      </c>
      <c r="C25" s="27">
        <v>5.26</v>
      </c>
      <c r="D25" s="100"/>
    </row>
    <row r="26" spans="1:4" ht="15.6" hidden="1" outlineLevel="1" x14ac:dyDescent="0.25">
      <c r="A26" s="27" t="s">
        <v>3031</v>
      </c>
      <c r="B26" s="28" t="s">
        <v>6</v>
      </c>
      <c r="C26" s="27">
        <v>5.27</v>
      </c>
      <c r="D26" s="100"/>
    </row>
    <row r="27" spans="1:4" ht="15.6" hidden="1" outlineLevel="1" x14ac:dyDescent="0.25">
      <c r="A27" s="27" t="s">
        <v>3031</v>
      </c>
      <c r="B27" s="28" t="s">
        <v>7</v>
      </c>
      <c r="C27" s="27">
        <v>5.28</v>
      </c>
      <c r="D27" s="100"/>
    </row>
    <row r="28" spans="1:4" ht="15.6" hidden="1" outlineLevel="1" x14ac:dyDescent="0.25">
      <c r="A28" s="27" t="s">
        <v>3031</v>
      </c>
      <c r="B28" s="28" t="s">
        <v>8</v>
      </c>
      <c r="C28" s="29">
        <v>5.3</v>
      </c>
      <c r="D28" s="100"/>
    </row>
    <row r="29" spans="1:4" ht="15.6" hidden="1" outlineLevel="1" x14ac:dyDescent="0.25">
      <c r="A29" s="27" t="s">
        <v>3031</v>
      </c>
      <c r="B29" s="28" t="s">
        <v>9</v>
      </c>
      <c r="C29" s="27">
        <v>5.49</v>
      </c>
      <c r="D29" s="100"/>
    </row>
    <row r="30" spans="1:4" ht="15.6" hidden="1" outlineLevel="1" x14ac:dyDescent="0.25">
      <c r="A30" s="27" t="s">
        <v>3031</v>
      </c>
      <c r="B30" s="28" t="s">
        <v>10</v>
      </c>
      <c r="C30" s="27">
        <v>5.51</v>
      </c>
      <c r="D30" s="100"/>
    </row>
    <row r="31" spans="1:4" ht="15.6" hidden="1" outlineLevel="1" x14ac:dyDescent="0.25">
      <c r="A31" s="27" t="s">
        <v>3031</v>
      </c>
      <c r="B31" s="28" t="s">
        <v>11</v>
      </c>
      <c r="C31" s="27">
        <v>5.53</v>
      </c>
      <c r="D31" s="100"/>
    </row>
    <row r="32" spans="1:4" ht="15.6" hidden="1" outlineLevel="1" x14ac:dyDescent="0.25">
      <c r="A32" s="27" t="s">
        <v>3031</v>
      </c>
      <c r="B32" s="28" t="s">
        <v>12</v>
      </c>
      <c r="C32" s="27">
        <v>5.69</v>
      </c>
      <c r="D32" s="100"/>
    </row>
    <row r="33" spans="1:4" ht="15.6" hidden="1" outlineLevel="1" x14ac:dyDescent="0.25">
      <c r="A33" s="27" t="s">
        <v>3031</v>
      </c>
      <c r="B33" s="28" t="s">
        <v>13</v>
      </c>
      <c r="C33" s="27">
        <v>5.75</v>
      </c>
      <c r="D33" s="100"/>
    </row>
    <row r="34" spans="1:4" ht="15.6" hidden="1" outlineLevel="1" x14ac:dyDescent="0.25">
      <c r="A34" s="27" t="s">
        <v>3031</v>
      </c>
      <c r="B34" s="28" t="s">
        <v>14</v>
      </c>
      <c r="C34" s="29">
        <v>5.7</v>
      </c>
      <c r="D34" s="100"/>
    </row>
    <row r="35" spans="1:4" ht="15.6" hidden="1" outlineLevel="1" x14ac:dyDescent="0.25">
      <c r="A35" s="27" t="s">
        <v>3031</v>
      </c>
      <c r="B35" s="28" t="s">
        <v>15</v>
      </c>
      <c r="C35" s="27">
        <v>5.74</v>
      </c>
      <c r="D35" s="100"/>
    </row>
    <row r="36" spans="1:4" ht="15.6" hidden="1" outlineLevel="1" x14ac:dyDescent="0.25">
      <c r="A36" s="27" t="s">
        <v>3031</v>
      </c>
      <c r="B36" s="28" t="s">
        <v>16</v>
      </c>
      <c r="C36" s="27">
        <v>5.62</v>
      </c>
      <c r="D36" s="100"/>
    </row>
    <row r="37" spans="1:4" ht="15.6" hidden="1" outlineLevel="1" x14ac:dyDescent="0.25">
      <c r="A37" s="27" t="s">
        <v>3031</v>
      </c>
      <c r="B37" s="28" t="s">
        <v>17</v>
      </c>
      <c r="C37" s="27">
        <v>5.58</v>
      </c>
      <c r="D37" s="100"/>
    </row>
    <row r="38" spans="1:4" ht="15.6" hidden="1" outlineLevel="1" x14ac:dyDescent="0.25">
      <c r="A38" s="27" t="s">
        <v>3031</v>
      </c>
      <c r="B38" s="28" t="s">
        <v>18</v>
      </c>
      <c r="C38" s="27">
        <v>5.54</v>
      </c>
      <c r="D38" s="100"/>
    </row>
    <row r="39" spans="1:4" ht="15.6" hidden="1" outlineLevel="1" x14ac:dyDescent="0.25">
      <c r="A39" s="27" t="s">
        <v>3031</v>
      </c>
      <c r="B39" s="28" t="s">
        <v>19</v>
      </c>
      <c r="C39" s="27">
        <v>5.55</v>
      </c>
      <c r="D39" s="100"/>
    </row>
    <row r="40" spans="1:4" ht="15.6" hidden="1" outlineLevel="1" x14ac:dyDescent="0.25">
      <c r="A40" s="27" t="s">
        <v>3031</v>
      </c>
      <c r="B40" s="28" t="s">
        <v>20</v>
      </c>
      <c r="C40" s="27">
        <v>5.63</v>
      </c>
      <c r="D40" s="100"/>
    </row>
    <row r="41" spans="1:4" ht="15.6" hidden="1" outlineLevel="1" x14ac:dyDescent="0.25">
      <c r="A41" s="27" t="s">
        <v>3031</v>
      </c>
      <c r="B41" s="28" t="s">
        <v>21</v>
      </c>
      <c r="C41" s="27">
        <v>5.65</v>
      </c>
      <c r="D41" s="100"/>
    </row>
    <row r="42" spans="1:4" ht="15.6" hidden="1" outlineLevel="1" x14ac:dyDescent="0.25">
      <c r="A42" s="27" t="s">
        <v>3031</v>
      </c>
      <c r="B42" s="28" t="s">
        <v>22</v>
      </c>
      <c r="C42" s="27">
        <v>5.68</v>
      </c>
      <c r="D42" s="100"/>
    </row>
    <row r="43" spans="1:4" ht="15.6" hidden="1" outlineLevel="1" x14ac:dyDescent="0.25">
      <c r="A43" s="27" t="s">
        <v>3031</v>
      </c>
      <c r="B43" s="28" t="s">
        <v>23</v>
      </c>
      <c r="C43" s="27">
        <v>5.45</v>
      </c>
      <c r="D43" s="100"/>
    </row>
    <row r="44" spans="1:4" ht="15.6" hidden="1" outlineLevel="1" x14ac:dyDescent="0.25">
      <c r="A44" s="27" t="s">
        <v>3031</v>
      </c>
      <c r="B44" s="28" t="s">
        <v>24</v>
      </c>
      <c r="C44" s="27">
        <v>5.47</v>
      </c>
      <c r="D44" s="100"/>
    </row>
    <row r="45" spans="1:4" ht="15.6" hidden="1" outlineLevel="1" x14ac:dyDescent="0.25">
      <c r="A45" s="27" t="s">
        <v>3031</v>
      </c>
      <c r="B45" s="28" t="s">
        <v>25</v>
      </c>
      <c r="C45" s="27">
        <v>5.48</v>
      </c>
      <c r="D45" s="100"/>
    </row>
    <row r="46" spans="1:4" ht="15.6" x14ac:dyDescent="0.25">
      <c r="A46" s="32" t="s">
        <v>3031</v>
      </c>
      <c r="B46" s="28"/>
      <c r="C46" s="27"/>
      <c r="D46" s="100"/>
    </row>
    <row r="47" spans="1:4" ht="15.6" hidden="1" outlineLevel="1" x14ac:dyDescent="0.25">
      <c r="A47" s="27" t="s">
        <v>3035</v>
      </c>
      <c r="B47" s="28" t="s">
        <v>0</v>
      </c>
      <c r="C47" s="27">
        <v>5.0999999999999996</v>
      </c>
      <c r="D47" s="100"/>
    </row>
    <row r="48" spans="1:4" ht="15.6" hidden="1" outlineLevel="1" x14ac:dyDescent="0.25">
      <c r="A48" s="27" t="s">
        <v>3035</v>
      </c>
      <c r="B48" s="28" t="s">
        <v>1</v>
      </c>
      <c r="C48" s="27">
        <v>5.2</v>
      </c>
      <c r="D48" s="100"/>
    </row>
    <row r="49" spans="1:4" ht="15.6" hidden="1" outlineLevel="1" x14ac:dyDescent="0.25">
      <c r="A49" s="27" t="s">
        <v>3035</v>
      </c>
      <c r="B49" s="28" t="s">
        <v>2</v>
      </c>
      <c r="C49" s="27">
        <v>5.3</v>
      </c>
      <c r="D49" s="100"/>
    </row>
    <row r="50" spans="1:4" ht="15.6" hidden="1" outlineLevel="1" x14ac:dyDescent="0.25">
      <c r="A50" s="27" t="s">
        <v>3035</v>
      </c>
      <c r="B50" s="28" t="s">
        <v>130</v>
      </c>
      <c r="C50" s="27">
        <v>5.6</v>
      </c>
      <c r="D50" s="100"/>
    </row>
    <row r="51" spans="1:4" ht="15.6" hidden="1" outlineLevel="1" x14ac:dyDescent="0.25">
      <c r="A51" s="27" t="s">
        <v>3035</v>
      </c>
      <c r="B51" s="28" t="s">
        <v>3299</v>
      </c>
      <c r="C51" s="29">
        <v>5.0999999999999996</v>
      </c>
      <c r="D51" s="100"/>
    </row>
    <row r="52" spans="1:4" ht="15.6" hidden="1" outlineLevel="1" x14ac:dyDescent="0.25">
      <c r="A52" s="27" t="s">
        <v>3035</v>
      </c>
      <c r="B52" s="28" t="s">
        <v>1308</v>
      </c>
      <c r="C52" s="27">
        <v>5.14</v>
      </c>
      <c r="D52" s="100"/>
    </row>
    <row r="53" spans="1:4" ht="15.6" hidden="1" outlineLevel="1" x14ac:dyDescent="0.25">
      <c r="A53" s="27" t="s">
        <v>3035</v>
      </c>
      <c r="B53" s="28" t="s">
        <v>4</v>
      </c>
      <c r="C53" s="27">
        <v>5.19</v>
      </c>
      <c r="D53" s="100"/>
    </row>
    <row r="54" spans="1:4" ht="15.6" hidden="1" outlineLevel="1" x14ac:dyDescent="0.25">
      <c r="A54" s="27" t="s">
        <v>3035</v>
      </c>
      <c r="B54" s="28" t="s">
        <v>132</v>
      </c>
      <c r="C54" s="27">
        <v>5.24</v>
      </c>
      <c r="D54" s="100"/>
    </row>
    <row r="55" spans="1:4" ht="15.6" hidden="1" outlineLevel="1" x14ac:dyDescent="0.25">
      <c r="A55" s="27" t="s">
        <v>3035</v>
      </c>
      <c r="B55" s="28" t="s">
        <v>5</v>
      </c>
      <c r="C55" s="27">
        <v>5.26</v>
      </c>
      <c r="D55" s="100"/>
    </row>
    <row r="56" spans="1:4" ht="15.6" hidden="1" outlineLevel="1" x14ac:dyDescent="0.25">
      <c r="A56" s="27" t="s">
        <v>3035</v>
      </c>
      <c r="B56" s="28" t="s">
        <v>6</v>
      </c>
      <c r="C56" s="27">
        <v>5.27</v>
      </c>
      <c r="D56" s="100"/>
    </row>
    <row r="57" spans="1:4" ht="15.6" hidden="1" outlineLevel="1" x14ac:dyDescent="0.25">
      <c r="A57" s="27" t="s">
        <v>3035</v>
      </c>
      <c r="B57" s="28" t="s">
        <v>7</v>
      </c>
      <c r="C57" s="27">
        <v>5.28</v>
      </c>
      <c r="D57" s="100"/>
    </row>
    <row r="58" spans="1:4" ht="15.6" hidden="1" outlineLevel="1" x14ac:dyDescent="0.25">
      <c r="A58" s="27" t="s">
        <v>3035</v>
      </c>
      <c r="B58" s="28" t="s">
        <v>8</v>
      </c>
      <c r="C58" s="29">
        <v>5.3</v>
      </c>
      <c r="D58" s="100"/>
    </row>
    <row r="59" spans="1:4" ht="15.6" hidden="1" outlineLevel="1" x14ac:dyDescent="0.25">
      <c r="A59" s="27" t="s">
        <v>3035</v>
      </c>
      <c r="B59" s="28" t="s">
        <v>133</v>
      </c>
      <c r="C59" s="27">
        <v>5.31</v>
      </c>
      <c r="D59" s="100"/>
    </row>
    <row r="60" spans="1:4" ht="15.6" hidden="1" outlineLevel="1" x14ac:dyDescent="0.25">
      <c r="A60" s="27" t="s">
        <v>3035</v>
      </c>
      <c r="B60" s="28" t="s">
        <v>134</v>
      </c>
      <c r="C60" s="27">
        <v>5.36</v>
      </c>
      <c r="D60" s="100"/>
    </row>
    <row r="61" spans="1:4" ht="15.6" hidden="1" outlineLevel="1" x14ac:dyDescent="0.25">
      <c r="A61" s="27" t="s">
        <v>3035</v>
      </c>
      <c r="B61" s="28" t="s">
        <v>9</v>
      </c>
      <c r="C61" s="27">
        <v>5.49</v>
      </c>
      <c r="D61" s="100"/>
    </row>
    <row r="62" spans="1:4" ht="15.6" hidden="1" outlineLevel="1" x14ac:dyDescent="0.25">
      <c r="A62" s="27" t="s">
        <v>3035</v>
      </c>
      <c r="B62" s="28" t="s">
        <v>10</v>
      </c>
      <c r="C62" s="27">
        <v>5.51</v>
      </c>
      <c r="D62" s="100"/>
    </row>
    <row r="63" spans="1:4" ht="15.6" hidden="1" outlineLevel="1" x14ac:dyDescent="0.25">
      <c r="A63" s="27" t="s">
        <v>3035</v>
      </c>
      <c r="B63" s="28" t="s">
        <v>3300</v>
      </c>
      <c r="C63" s="27">
        <v>5.52</v>
      </c>
      <c r="D63" s="100"/>
    </row>
    <row r="64" spans="1:4" ht="15.6" hidden="1" outlineLevel="1" x14ac:dyDescent="0.25">
      <c r="A64" s="27" t="s">
        <v>3035</v>
      </c>
      <c r="B64" s="28" t="s">
        <v>11</v>
      </c>
      <c r="C64" s="27">
        <v>5.53</v>
      </c>
      <c r="D64" s="100"/>
    </row>
    <row r="65" spans="1:4" ht="15.6" hidden="1" outlineLevel="1" x14ac:dyDescent="0.25">
      <c r="A65" s="27" t="s">
        <v>3035</v>
      </c>
      <c r="B65" s="28" t="s">
        <v>12</v>
      </c>
      <c r="C65" s="27">
        <v>5.69</v>
      </c>
      <c r="D65" s="100"/>
    </row>
    <row r="66" spans="1:4" ht="15.6" hidden="1" outlineLevel="1" x14ac:dyDescent="0.25">
      <c r="A66" s="27" t="s">
        <v>3035</v>
      </c>
      <c r="B66" s="28" t="s">
        <v>136</v>
      </c>
      <c r="C66" s="29">
        <v>5.72</v>
      </c>
      <c r="D66" s="100"/>
    </row>
    <row r="67" spans="1:4" ht="15.6" hidden="1" outlineLevel="1" x14ac:dyDescent="0.25">
      <c r="A67" s="27" t="s">
        <v>3035</v>
      </c>
      <c r="B67" s="28" t="s">
        <v>13</v>
      </c>
      <c r="C67" s="27">
        <v>5.75</v>
      </c>
      <c r="D67" s="100"/>
    </row>
    <row r="68" spans="1:4" ht="15.6" hidden="1" outlineLevel="1" x14ac:dyDescent="0.25">
      <c r="A68" s="27" t="s">
        <v>3035</v>
      </c>
      <c r="B68" s="28" t="s">
        <v>14</v>
      </c>
      <c r="C68" s="29">
        <v>5.7</v>
      </c>
      <c r="D68" s="100"/>
    </row>
    <row r="69" spans="1:4" ht="15.6" hidden="1" outlineLevel="1" x14ac:dyDescent="0.25">
      <c r="A69" s="27" t="s">
        <v>3035</v>
      </c>
      <c r="B69" s="28" t="s">
        <v>15</v>
      </c>
      <c r="C69" s="27">
        <v>5.74</v>
      </c>
      <c r="D69" s="100"/>
    </row>
    <row r="70" spans="1:4" ht="15.6" hidden="1" outlineLevel="1" x14ac:dyDescent="0.25">
      <c r="A70" s="27" t="s">
        <v>3035</v>
      </c>
      <c r="B70" s="28" t="s">
        <v>137</v>
      </c>
      <c r="C70" s="27">
        <v>5.76</v>
      </c>
      <c r="D70" s="100"/>
    </row>
    <row r="71" spans="1:4" ht="15.6" hidden="1" outlineLevel="1" x14ac:dyDescent="0.25">
      <c r="A71" s="27" t="s">
        <v>3035</v>
      </c>
      <c r="B71" s="28" t="s">
        <v>138</v>
      </c>
      <c r="C71" s="27">
        <v>5.89</v>
      </c>
      <c r="D71" s="99" t="s">
        <v>3298</v>
      </c>
    </row>
    <row r="72" spans="1:4" ht="15.6" hidden="1" outlineLevel="1" x14ac:dyDescent="0.25">
      <c r="A72" s="27" t="s">
        <v>3035</v>
      </c>
      <c r="B72" s="28" t="s">
        <v>17</v>
      </c>
      <c r="C72" s="27">
        <v>5.58</v>
      </c>
      <c r="D72" s="100"/>
    </row>
    <row r="73" spans="1:4" ht="15.6" hidden="1" outlineLevel="1" x14ac:dyDescent="0.25">
      <c r="A73" s="27" t="s">
        <v>3035</v>
      </c>
      <c r="B73" s="28" t="s">
        <v>16</v>
      </c>
      <c r="C73" s="27">
        <v>5.62</v>
      </c>
      <c r="D73" s="100"/>
    </row>
    <row r="74" spans="1:4" ht="15.6" hidden="1" outlineLevel="1" x14ac:dyDescent="0.25">
      <c r="A74" s="27" t="s">
        <v>3035</v>
      </c>
      <c r="B74" s="28" t="s">
        <v>18</v>
      </c>
      <c r="C74" s="27">
        <v>5.54</v>
      </c>
      <c r="D74" s="100"/>
    </row>
    <row r="75" spans="1:4" ht="15.6" hidden="1" outlineLevel="1" x14ac:dyDescent="0.25">
      <c r="A75" s="27" t="s">
        <v>3035</v>
      </c>
      <c r="B75" s="28" t="s">
        <v>19</v>
      </c>
      <c r="C75" s="27">
        <v>5.55</v>
      </c>
      <c r="D75" s="100"/>
    </row>
    <row r="76" spans="1:4" ht="15.6" hidden="1" outlineLevel="1" x14ac:dyDescent="0.25">
      <c r="A76" s="27" t="s">
        <v>3035</v>
      </c>
      <c r="B76" s="28" t="s">
        <v>20</v>
      </c>
      <c r="C76" s="27">
        <v>5.63</v>
      </c>
      <c r="D76" s="100"/>
    </row>
    <row r="77" spans="1:4" ht="15.6" hidden="1" outlineLevel="1" x14ac:dyDescent="0.25">
      <c r="A77" s="27" t="s">
        <v>3035</v>
      </c>
      <c r="B77" s="28" t="s">
        <v>21</v>
      </c>
      <c r="C77" s="27">
        <v>5.65</v>
      </c>
      <c r="D77" s="100"/>
    </row>
    <row r="78" spans="1:4" ht="15.6" hidden="1" outlineLevel="1" x14ac:dyDescent="0.25">
      <c r="A78" s="27" t="s">
        <v>3035</v>
      </c>
      <c r="B78" s="28" t="s">
        <v>139</v>
      </c>
      <c r="C78" s="27">
        <v>5.66</v>
      </c>
      <c r="D78" s="100"/>
    </row>
    <row r="79" spans="1:4" ht="15.6" hidden="1" outlineLevel="1" x14ac:dyDescent="0.25">
      <c r="A79" s="27" t="s">
        <v>3035</v>
      </c>
      <c r="B79" s="28" t="s">
        <v>22</v>
      </c>
      <c r="C79" s="27">
        <v>5.68</v>
      </c>
      <c r="D79" s="100"/>
    </row>
    <row r="80" spans="1:4" ht="15.6" hidden="1" outlineLevel="1" x14ac:dyDescent="0.25">
      <c r="A80" s="27" t="s">
        <v>3035</v>
      </c>
      <c r="B80" s="28" t="s">
        <v>23</v>
      </c>
      <c r="C80" s="27">
        <v>5.45</v>
      </c>
      <c r="D80" s="100"/>
    </row>
    <row r="81" spans="1:4" ht="15.6" hidden="1" outlineLevel="1" x14ac:dyDescent="0.25">
      <c r="A81" s="27" t="s">
        <v>3035</v>
      </c>
      <c r="B81" s="28" t="s">
        <v>24</v>
      </c>
      <c r="C81" s="27">
        <v>5.47</v>
      </c>
      <c r="D81" s="100"/>
    </row>
    <row r="82" spans="1:4" ht="15.6" hidden="1" outlineLevel="1" x14ac:dyDescent="0.25">
      <c r="A82" s="27" t="s">
        <v>3035</v>
      </c>
      <c r="B82" s="28" t="s">
        <v>25</v>
      </c>
      <c r="C82" s="27">
        <v>5.48</v>
      </c>
      <c r="D82" s="100"/>
    </row>
    <row r="83" spans="1:4" ht="15.6" x14ac:dyDescent="0.25">
      <c r="A83" s="32" t="s">
        <v>3035</v>
      </c>
      <c r="B83" s="28"/>
      <c r="C83" s="27"/>
      <c r="D83" s="100"/>
    </row>
    <row r="84" spans="1:4" ht="15.6" hidden="1" outlineLevel="1" x14ac:dyDescent="0.25">
      <c r="A84" s="27" t="s">
        <v>3036</v>
      </c>
      <c r="B84" s="28" t="s">
        <v>0</v>
      </c>
      <c r="C84" s="27">
        <v>5.0999999999999996</v>
      </c>
      <c r="D84" s="100"/>
    </row>
    <row r="85" spans="1:4" ht="15.6" hidden="1" outlineLevel="1" x14ac:dyDescent="0.25">
      <c r="A85" s="27" t="s">
        <v>3036</v>
      </c>
      <c r="B85" s="28" t="s">
        <v>1</v>
      </c>
      <c r="C85" s="27">
        <v>5.2</v>
      </c>
      <c r="D85" s="100"/>
    </row>
    <row r="86" spans="1:4" ht="15.6" hidden="1" outlineLevel="1" x14ac:dyDescent="0.25">
      <c r="A86" s="27" t="s">
        <v>3036</v>
      </c>
      <c r="B86" s="28" t="s">
        <v>2</v>
      </c>
      <c r="C86" s="27">
        <v>5.3</v>
      </c>
      <c r="D86" s="100"/>
    </row>
    <row r="87" spans="1:4" ht="15.6" hidden="1" outlineLevel="1" x14ac:dyDescent="0.25">
      <c r="A87" s="27" t="s">
        <v>3036</v>
      </c>
      <c r="B87" s="28" t="s">
        <v>130</v>
      </c>
      <c r="C87" s="27">
        <v>5.6</v>
      </c>
      <c r="D87" s="100"/>
    </row>
    <row r="88" spans="1:4" ht="15.6" hidden="1" outlineLevel="1" x14ac:dyDescent="0.25">
      <c r="A88" s="27" t="s">
        <v>3036</v>
      </c>
      <c r="B88" s="28" t="s">
        <v>3299</v>
      </c>
      <c r="C88" s="29">
        <v>5.0999999999999996</v>
      </c>
      <c r="D88" s="100"/>
    </row>
    <row r="89" spans="1:4" ht="15.6" hidden="1" outlineLevel="1" x14ac:dyDescent="0.25">
      <c r="A89" s="27" t="s">
        <v>3036</v>
      </c>
      <c r="B89" s="28" t="s">
        <v>1308</v>
      </c>
      <c r="C89" s="27">
        <v>5.14</v>
      </c>
      <c r="D89" s="100"/>
    </row>
    <row r="90" spans="1:4" ht="15.6" hidden="1" outlineLevel="1" x14ac:dyDescent="0.25">
      <c r="A90" s="27" t="s">
        <v>3036</v>
      </c>
      <c r="B90" s="28" t="s">
        <v>4</v>
      </c>
      <c r="C90" s="27">
        <v>5.19</v>
      </c>
      <c r="D90" s="100"/>
    </row>
    <row r="91" spans="1:4" ht="15.6" hidden="1" outlineLevel="1" x14ac:dyDescent="0.25">
      <c r="A91" s="27" t="s">
        <v>3036</v>
      </c>
      <c r="B91" s="28" t="s">
        <v>132</v>
      </c>
      <c r="C91" s="27">
        <v>5.24</v>
      </c>
      <c r="D91" s="100"/>
    </row>
    <row r="92" spans="1:4" ht="15.6" hidden="1" outlineLevel="1" x14ac:dyDescent="0.25">
      <c r="A92" s="27" t="s">
        <v>3036</v>
      </c>
      <c r="B92" s="28" t="s">
        <v>5</v>
      </c>
      <c r="C92" s="27">
        <v>5.26</v>
      </c>
      <c r="D92" s="100"/>
    </row>
    <row r="93" spans="1:4" ht="15.6" hidden="1" outlineLevel="1" x14ac:dyDescent="0.25">
      <c r="A93" s="27" t="s">
        <v>3036</v>
      </c>
      <c r="B93" s="28" t="s">
        <v>6</v>
      </c>
      <c r="C93" s="27">
        <v>5.27</v>
      </c>
      <c r="D93" s="100"/>
    </row>
    <row r="94" spans="1:4" ht="15.6" hidden="1" outlineLevel="1" x14ac:dyDescent="0.25">
      <c r="A94" s="27" t="s">
        <v>3036</v>
      </c>
      <c r="B94" s="28" t="s">
        <v>7</v>
      </c>
      <c r="C94" s="27">
        <v>5.28</v>
      </c>
      <c r="D94" s="100"/>
    </row>
    <row r="95" spans="1:4" ht="15.6" hidden="1" outlineLevel="1" x14ac:dyDescent="0.25">
      <c r="A95" s="27" t="s">
        <v>3036</v>
      </c>
      <c r="B95" s="28" t="s">
        <v>140</v>
      </c>
      <c r="C95" s="27">
        <v>5.29</v>
      </c>
      <c r="D95" s="100"/>
    </row>
    <row r="96" spans="1:4" ht="15.6" hidden="1" outlineLevel="1" x14ac:dyDescent="0.25">
      <c r="A96" s="27" t="s">
        <v>3036</v>
      </c>
      <c r="B96" s="28" t="s">
        <v>8</v>
      </c>
      <c r="C96" s="29">
        <v>5.3</v>
      </c>
      <c r="D96" s="100"/>
    </row>
    <row r="97" spans="1:4" ht="15.6" hidden="1" outlineLevel="1" x14ac:dyDescent="0.25">
      <c r="A97" s="27" t="s">
        <v>3036</v>
      </c>
      <c r="B97" s="28" t="s">
        <v>133</v>
      </c>
      <c r="C97" s="27">
        <v>5.31</v>
      </c>
      <c r="D97" s="100"/>
    </row>
    <row r="98" spans="1:4" ht="15.6" hidden="1" outlineLevel="1" x14ac:dyDescent="0.25">
      <c r="A98" s="27" t="s">
        <v>3036</v>
      </c>
      <c r="B98" s="28" t="s">
        <v>134</v>
      </c>
      <c r="C98" s="27">
        <v>5.36</v>
      </c>
      <c r="D98" s="100"/>
    </row>
    <row r="99" spans="1:4" ht="15.6" hidden="1" outlineLevel="1" x14ac:dyDescent="0.25">
      <c r="A99" s="27" t="s">
        <v>3036</v>
      </c>
      <c r="B99" s="28" t="s">
        <v>9</v>
      </c>
      <c r="C99" s="27">
        <v>5.49</v>
      </c>
      <c r="D99" s="100"/>
    </row>
    <row r="100" spans="1:4" ht="15.6" hidden="1" outlineLevel="1" x14ac:dyDescent="0.25">
      <c r="A100" s="27" t="s">
        <v>3036</v>
      </c>
      <c r="B100" s="28" t="s">
        <v>10</v>
      </c>
      <c r="C100" s="27">
        <v>5.51</v>
      </c>
      <c r="D100" s="100"/>
    </row>
    <row r="101" spans="1:4" ht="15.6" hidden="1" outlineLevel="1" x14ac:dyDescent="0.25">
      <c r="A101" s="27" t="s">
        <v>3036</v>
      </c>
      <c r="B101" s="28" t="s">
        <v>3300</v>
      </c>
      <c r="C101" s="27">
        <v>5.52</v>
      </c>
      <c r="D101" s="100"/>
    </row>
    <row r="102" spans="1:4" ht="15.6" hidden="1" outlineLevel="1" x14ac:dyDescent="0.25">
      <c r="A102" s="27" t="s">
        <v>3036</v>
      </c>
      <c r="B102" s="28" t="s">
        <v>11</v>
      </c>
      <c r="C102" s="27">
        <v>5.53</v>
      </c>
      <c r="D102" s="100"/>
    </row>
    <row r="103" spans="1:4" ht="15.6" hidden="1" outlineLevel="1" x14ac:dyDescent="0.25">
      <c r="A103" s="27" t="s">
        <v>3036</v>
      </c>
      <c r="B103" s="28" t="s">
        <v>12</v>
      </c>
      <c r="C103" s="27">
        <v>5.69</v>
      </c>
      <c r="D103" s="100"/>
    </row>
    <row r="104" spans="1:4" ht="15.6" hidden="1" outlineLevel="1" x14ac:dyDescent="0.25">
      <c r="A104" s="27" t="s">
        <v>3036</v>
      </c>
      <c r="B104" s="28" t="s">
        <v>13</v>
      </c>
      <c r="C104" s="27">
        <v>5.75</v>
      </c>
      <c r="D104" s="100"/>
    </row>
    <row r="105" spans="1:4" ht="15.6" hidden="1" outlineLevel="1" x14ac:dyDescent="0.25">
      <c r="A105" s="27" t="s">
        <v>3036</v>
      </c>
      <c r="B105" s="28" t="s">
        <v>14</v>
      </c>
      <c r="C105" s="29">
        <v>5.7</v>
      </c>
      <c r="D105" s="100"/>
    </row>
    <row r="106" spans="1:4" ht="15.6" hidden="1" outlineLevel="1" x14ac:dyDescent="0.25">
      <c r="A106" s="27" t="s">
        <v>3036</v>
      </c>
      <c r="B106" s="28" t="s">
        <v>15</v>
      </c>
      <c r="C106" s="27">
        <v>5.74</v>
      </c>
      <c r="D106" s="100"/>
    </row>
    <row r="107" spans="1:4" ht="15.6" hidden="1" outlineLevel="1" x14ac:dyDescent="0.25">
      <c r="A107" s="27" t="s">
        <v>3036</v>
      </c>
      <c r="B107" s="28" t="s">
        <v>137</v>
      </c>
      <c r="C107" s="27">
        <v>5.76</v>
      </c>
      <c r="D107" s="100"/>
    </row>
    <row r="108" spans="1:4" ht="15.6" hidden="1" outlineLevel="1" x14ac:dyDescent="0.25">
      <c r="A108" s="27" t="s">
        <v>3036</v>
      </c>
      <c r="B108" s="28" t="s">
        <v>138</v>
      </c>
      <c r="C108" s="27">
        <v>5.89</v>
      </c>
      <c r="D108" s="99" t="s">
        <v>3298</v>
      </c>
    </row>
    <row r="109" spans="1:4" ht="15.6" hidden="1" outlineLevel="1" x14ac:dyDescent="0.25">
      <c r="A109" s="27" t="s">
        <v>3036</v>
      </c>
      <c r="B109" s="28" t="s">
        <v>17</v>
      </c>
      <c r="C109" s="27">
        <v>5.58</v>
      </c>
      <c r="D109" s="100"/>
    </row>
    <row r="110" spans="1:4" ht="15.6" hidden="1" outlineLevel="1" x14ac:dyDescent="0.25">
      <c r="A110" s="27" t="s">
        <v>3036</v>
      </c>
      <c r="B110" s="28" t="s">
        <v>16</v>
      </c>
      <c r="C110" s="27">
        <v>5.62</v>
      </c>
      <c r="D110" s="100"/>
    </row>
    <row r="111" spans="1:4" ht="15.6" hidden="1" outlineLevel="1" x14ac:dyDescent="0.25">
      <c r="A111" s="27" t="s">
        <v>3036</v>
      </c>
      <c r="B111" s="28" t="s">
        <v>18</v>
      </c>
      <c r="C111" s="27">
        <v>5.54</v>
      </c>
      <c r="D111" s="100"/>
    </row>
    <row r="112" spans="1:4" ht="15.6" hidden="1" outlineLevel="1" x14ac:dyDescent="0.25">
      <c r="A112" s="27" t="s">
        <v>3036</v>
      </c>
      <c r="B112" s="28" t="s">
        <v>19</v>
      </c>
      <c r="C112" s="27">
        <v>5.55</v>
      </c>
      <c r="D112" s="100"/>
    </row>
    <row r="113" spans="1:4" ht="15.6" hidden="1" outlineLevel="1" x14ac:dyDescent="0.25">
      <c r="A113" s="27" t="s">
        <v>3036</v>
      </c>
      <c r="B113" s="28" t="s">
        <v>21</v>
      </c>
      <c r="C113" s="27">
        <v>5.65</v>
      </c>
      <c r="D113" s="100"/>
    </row>
    <row r="114" spans="1:4" ht="15.6" hidden="1" outlineLevel="1" x14ac:dyDescent="0.25">
      <c r="A114" s="27" t="s">
        <v>3036</v>
      </c>
      <c r="B114" s="28" t="s">
        <v>139</v>
      </c>
      <c r="C114" s="27">
        <v>5.66</v>
      </c>
      <c r="D114" s="100"/>
    </row>
    <row r="115" spans="1:4" ht="15.6" hidden="1" outlineLevel="1" x14ac:dyDescent="0.25">
      <c r="A115" s="27" t="s">
        <v>3036</v>
      </c>
      <c r="B115" s="28" t="s">
        <v>22</v>
      </c>
      <c r="C115" s="27">
        <v>5.68</v>
      </c>
      <c r="D115" s="100"/>
    </row>
    <row r="116" spans="1:4" ht="15.6" hidden="1" outlineLevel="1" x14ac:dyDescent="0.25">
      <c r="A116" s="27" t="s">
        <v>3036</v>
      </c>
      <c r="B116" s="28" t="s">
        <v>23</v>
      </c>
      <c r="C116" s="27">
        <v>5.45</v>
      </c>
      <c r="D116" s="100"/>
    </row>
    <row r="117" spans="1:4" ht="15.6" hidden="1" outlineLevel="1" x14ac:dyDescent="0.25">
      <c r="A117" s="27" t="s">
        <v>3036</v>
      </c>
      <c r="B117" s="28" t="s">
        <v>24</v>
      </c>
      <c r="C117" s="27">
        <v>5.47</v>
      </c>
      <c r="D117" s="100"/>
    </row>
    <row r="118" spans="1:4" ht="15.6" hidden="1" outlineLevel="1" x14ac:dyDescent="0.25">
      <c r="A118" s="27" t="s">
        <v>3036</v>
      </c>
      <c r="B118" s="28" t="s">
        <v>25</v>
      </c>
      <c r="C118" s="27">
        <v>5.48</v>
      </c>
      <c r="D118" s="100"/>
    </row>
    <row r="119" spans="1:4" ht="15.6" x14ac:dyDescent="0.25">
      <c r="A119" s="32" t="s">
        <v>3036</v>
      </c>
      <c r="B119" s="28"/>
      <c r="C119" s="27"/>
      <c r="D119" s="100"/>
    </row>
    <row r="120" spans="1:4" ht="15.6" hidden="1" outlineLevel="1" x14ac:dyDescent="0.25">
      <c r="A120" s="27" t="s">
        <v>3301</v>
      </c>
      <c r="B120" s="28" t="s">
        <v>0</v>
      </c>
      <c r="C120" s="27">
        <v>5.0999999999999996</v>
      </c>
      <c r="D120" s="100"/>
    </row>
    <row r="121" spans="1:4" ht="15.6" hidden="1" outlineLevel="1" x14ac:dyDescent="0.25">
      <c r="A121" s="27" t="s">
        <v>3301</v>
      </c>
      <c r="B121" s="28" t="s">
        <v>1</v>
      </c>
      <c r="C121" s="27">
        <v>5.2</v>
      </c>
      <c r="D121" s="100"/>
    </row>
    <row r="122" spans="1:4" ht="15.6" hidden="1" outlineLevel="1" x14ac:dyDescent="0.25">
      <c r="A122" s="27" t="s">
        <v>3301</v>
      </c>
      <c r="B122" s="28" t="s">
        <v>2</v>
      </c>
      <c r="C122" s="27">
        <v>5.3</v>
      </c>
      <c r="D122" s="100"/>
    </row>
    <row r="123" spans="1:4" ht="15.6" hidden="1" outlineLevel="1" x14ac:dyDescent="0.25">
      <c r="A123" s="27" t="s">
        <v>3301</v>
      </c>
      <c r="B123" s="28" t="s">
        <v>130</v>
      </c>
      <c r="C123" s="27">
        <v>5.6</v>
      </c>
      <c r="D123" s="100"/>
    </row>
    <row r="124" spans="1:4" ht="15.6" hidden="1" outlineLevel="1" x14ac:dyDescent="0.25">
      <c r="A124" s="27" t="s">
        <v>3301</v>
      </c>
      <c r="B124" s="28" t="s">
        <v>3299</v>
      </c>
      <c r="C124" s="29">
        <v>5.0999999999999996</v>
      </c>
      <c r="D124" s="100"/>
    </row>
    <row r="125" spans="1:4" ht="15.6" hidden="1" outlineLevel="1" x14ac:dyDescent="0.25">
      <c r="A125" s="27" t="s">
        <v>3301</v>
      </c>
      <c r="B125" s="28" t="s">
        <v>1308</v>
      </c>
      <c r="C125" s="27">
        <v>5.14</v>
      </c>
      <c r="D125" s="100"/>
    </row>
    <row r="126" spans="1:4" ht="15.6" hidden="1" outlineLevel="1" x14ac:dyDescent="0.25">
      <c r="A126" s="27" t="s">
        <v>3301</v>
      </c>
      <c r="B126" s="28" t="s">
        <v>4</v>
      </c>
      <c r="C126" s="27">
        <v>5.19</v>
      </c>
      <c r="D126" s="100"/>
    </row>
    <row r="127" spans="1:4" ht="15.6" hidden="1" outlineLevel="1" x14ac:dyDescent="0.25">
      <c r="A127" s="27" t="s">
        <v>3301</v>
      </c>
      <c r="B127" s="28" t="s">
        <v>132</v>
      </c>
      <c r="C127" s="27">
        <v>5.24</v>
      </c>
      <c r="D127" s="100"/>
    </row>
    <row r="128" spans="1:4" ht="15.6" hidden="1" outlineLevel="1" x14ac:dyDescent="0.25">
      <c r="A128" s="27" t="s">
        <v>3301</v>
      </c>
      <c r="B128" s="28" t="s">
        <v>5</v>
      </c>
      <c r="C128" s="27">
        <v>5.26</v>
      </c>
      <c r="D128" s="100"/>
    </row>
    <row r="129" spans="1:4" ht="15.6" hidden="1" outlineLevel="1" x14ac:dyDescent="0.25">
      <c r="A129" s="27" t="s">
        <v>3301</v>
      </c>
      <c r="B129" s="28" t="s">
        <v>6</v>
      </c>
      <c r="C129" s="27">
        <v>5.27</v>
      </c>
      <c r="D129" s="100"/>
    </row>
    <row r="130" spans="1:4" ht="15.6" hidden="1" outlineLevel="1" x14ac:dyDescent="0.25">
      <c r="A130" s="27" t="s">
        <v>3301</v>
      </c>
      <c r="B130" s="28" t="s">
        <v>7</v>
      </c>
      <c r="C130" s="27">
        <v>5.28</v>
      </c>
      <c r="D130" s="100"/>
    </row>
    <row r="131" spans="1:4" ht="15.6" hidden="1" outlineLevel="1" x14ac:dyDescent="0.25">
      <c r="A131" s="27" t="s">
        <v>3301</v>
      </c>
      <c r="B131" s="28" t="s">
        <v>140</v>
      </c>
      <c r="C131" s="27">
        <v>5.29</v>
      </c>
      <c r="D131" s="100"/>
    </row>
    <row r="132" spans="1:4" ht="15.6" hidden="1" outlineLevel="1" x14ac:dyDescent="0.25">
      <c r="A132" s="27" t="s">
        <v>3301</v>
      </c>
      <c r="B132" s="28" t="s">
        <v>8</v>
      </c>
      <c r="C132" s="29">
        <v>5.3</v>
      </c>
      <c r="D132" s="100"/>
    </row>
    <row r="133" spans="1:4" ht="15.6" hidden="1" outlineLevel="1" x14ac:dyDescent="0.25">
      <c r="A133" s="27" t="s">
        <v>3301</v>
      </c>
      <c r="B133" s="28" t="s">
        <v>133</v>
      </c>
      <c r="C133" s="27">
        <v>5.31</v>
      </c>
      <c r="D133" s="100"/>
    </row>
    <row r="134" spans="1:4" ht="15.6" hidden="1" outlineLevel="1" x14ac:dyDescent="0.25">
      <c r="A134" s="27" t="s">
        <v>3301</v>
      </c>
      <c r="B134" s="28" t="s">
        <v>134</v>
      </c>
      <c r="C134" s="27">
        <v>5.36</v>
      </c>
      <c r="D134" s="100"/>
    </row>
    <row r="135" spans="1:4" ht="15.6" hidden="1" outlineLevel="1" x14ac:dyDescent="0.25">
      <c r="A135" s="27" t="s">
        <v>3301</v>
      </c>
      <c r="B135" s="28" t="s">
        <v>11</v>
      </c>
      <c r="C135" s="27">
        <v>5.53</v>
      </c>
      <c r="D135" s="100"/>
    </row>
    <row r="136" spans="1:4" ht="15.6" hidden="1" outlineLevel="1" x14ac:dyDescent="0.25">
      <c r="A136" s="27" t="s">
        <v>3301</v>
      </c>
      <c r="B136" s="28" t="s">
        <v>17</v>
      </c>
      <c r="C136" s="27">
        <v>5.58</v>
      </c>
      <c r="D136" s="100"/>
    </row>
    <row r="137" spans="1:4" ht="15.6" hidden="1" outlineLevel="1" x14ac:dyDescent="0.25">
      <c r="A137" s="27" t="s">
        <v>3301</v>
      </c>
      <c r="B137" s="28" t="s">
        <v>16</v>
      </c>
      <c r="C137" s="27">
        <v>5.62</v>
      </c>
      <c r="D137" s="100"/>
    </row>
    <row r="138" spans="1:4" ht="15.6" hidden="1" outlineLevel="1" x14ac:dyDescent="0.25">
      <c r="A138" s="27" t="s">
        <v>3301</v>
      </c>
      <c r="B138" s="28" t="s">
        <v>18</v>
      </c>
      <c r="C138" s="27">
        <v>5.54</v>
      </c>
      <c r="D138" s="100"/>
    </row>
    <row r="139" spans="1:4" ht="15.6" hidden="1" outlineLevel="1" x14ac:dyDescent="0.25">
      <c r="A139" s="27" t="s">
        <v>3301</v>
      </c>
      <c r="B139" s="28" t="s">
        <v>19</v>
      </c>
      <c r="C139" s="27">
        <v>5.55</v>
      </c>
      <c r="D139" s="100"/>
    </row>
    <row r="140" spans="1:4" ht="15.6" hidden="1" outlineLevel="1" x14ac:dyDescent="0.25">
      <c r="A140" s="27" t="s">
        <v>3301</v>
      </c>
      <c r="B140" s="28" t="s">
        <v>20</v>
      </c>
      <c r="C140" s="27">
        <v>5.63</v>
      </c>
      <c r="D140" s="100"/>
    </row>
    <row r="141" spans="1:4" ht="15.6" hidden="1" outlineLevel="1" x14ac:dyDescent="0.25">
      <c r="A141" s="27" t="s">
        <v>3301</v>
      </c>
      <c r="B141" s="28" t="s">
        <v>23</v>
      </c>
      <c r="C141" s="27">
        <v>5.45</v>
      </c>
      <c r="D141" s="100"/>
    </row>
    <row r="142" spans="1:4" ht="15.6" hidden="1" outlineLevel="1" x14ac:dyDescent="0.25">
      <c r="A142" s="27" t="s">
        <v>3301</v>
      </c>
      <c r="B142" s="28" t="s">
        <v>24</v>
      </c>
      <c r="C142" s="27">
        <v>5.47</v>
      </c>
      <c r="D142" s="100"/>
    </row>
    <row r="143" spans="1:4" ht="15.6" hidden="1" outlineLevel="1" x14ac:dyDescent="0.25">
      <c r="A143" s="27" t="s">
        <v>3301</v>
      </c>
      <c r="B143" s="28" t="s">
        <v>25</v>
      </c>
      <c r="C143" s="27">
        <v>5.48</v>
      </c>
      <c r="D143" s="100"/>
    </row>
    <row r="144" spans="1:4" ht="15.6" x14ac:dyDescent="0.25">
      <c r="A144" s="32" t="s">
        <v>3301</v>
      </c>
      <c r="B144" s="28"/>
      <c r="C144" s="27"/>
      <c r="D144" s="100"/>
    </row>
    <row r="145" spans="1:4" ht="15.6" hidden="1" outlineLevel="1" x14ac:dyDescent="0.25">
      <c r="A145" s="27" t="s">
        <v>1600</v>
      </c>
      <c r="B145" s="28" t="s">
        <v>0</v>
      </c>
      <c r="C145" s="27">
        <v>5.0999999999999996</v>
      </c>
      <c r="D145" s="100"/>
    </row>
    <row r="146" spans="1:4" ht="15.6" hidden="1" outlineLevel="1" x14ac:dyDescent="0.25">
      <c r="A146" s="27" t="s">
        <v>1600</v>
      </c>
      <c r="B146" s="28" t="s">
        <v>1</v>
      </c>
      <c r="C146" s="27">
        <v>5.2</v>
      </c>
      <c r="D146" s="100"/>
    </row>
    <row r="147" spans="1:4" ht="15.6" hidden="1" outlineLevel="1" x14ac:dyDescent="0.25">
      <c r="A147" s="27" t="s">
        <v>1600</v>
      </c>
      <c r="B147" s="28" t="s">
        <v>2</v>
      </c>
      <c r="C147" s="27">
        <v>5.3</v>
      </c>
      <c r="D147" s="100"/>
    </row>
    <row r="148" spans="1:4" ht="15.6" hidden="1" outlineLevel="1" x14ac:dyDescent="0.25">
      <c r="A148" s="27" t="s">
        <v>1600</v>
      </c>
      <c r="B148" s="28" t="s">
        <v>130</v>
      </c>
      <c r="C148" s="27">
        <v>5.6</v>
      </c>
      <c r="D148" s="100"/>
    </row>
    <row r="149" spans="1:4" ht="15.6" hidden="1" outlineLevel="1" x14ac:dyDescent="0.25">
      <c r="A149" s="27" t="s">
        <v>1600</v>
      </c>
      <c r="B149" s="28" t="s">
        <v>3299</v>
      </c>
      <c r="C149" s="29">
        <v>5.0999999999999996</v>
      </c>
      <c r="D149" s="100"/>
    </row>
    <row r="150" spans="1:4" ht="15.6" hidden="1" outlineLevel="1" x14ac:dyDescent="0.25">
      <c r="A150" s="27" t="s">
        <v>1600</v>
      </c>
      <c r="B150" s="28" t="s">
        <v>1308</v>
      </c>
      <c r="C150" s="27">
        <v>5.14</v>
      </c>
      <c r="D150" s="100"/>
    </row>
    <row r="151" spans="1:4" ht="15.6" hidden="1" outlineLevel="1" x14ac:dyDescent="0.25">
      <c r="A151" s="27" t="s">
        <v>1600</v>
      </c>
      <c r="B151" s="28" t="s">
        <v>4</v>
      </c>
      <c r="C151" s="27">
        <v>5.19</v>
      </c>
      <c r="D151" s="100"/>
    </row>
    <row r="152" spans="1:4" ht="15.6" hidden="1" outlineLevel="1" x14ac:dyDescent="0.25">
      <c r="A152" s="27" t="s">
        <v>1600</v>
      </c>
      <c r="B152" s="28" t="s">
        <v>132</v>
      </c>
      <c r="C152" s="27">
        <v>5.24</v>
      </c>
      <c r="D152" s="100"/>
    </row>
    <row r="153" spans="1:4" ht="15.6" hidden="1" outlineLevel="1" x14ac:dyDescent="0.25">
      <c r="A153" s="27" t="s">
        <v>1600</v>
      </c>
      <c r="B153" s="28" t="s">
        <v>5</v>
      </c>
      <c r="C153" s="27">
        <v>5.26</v>
      </c>
      <c r="D153" s="100"/>
    </row>
    <row r="154" spans="1:4" ht="15.6" hidden="1" outlineLevel="1" x14ac:dyDescent="0.25">
      <c r="A154" s="27" t="s">
        <v>1600</v>
      </c>
      <c r="B154" s="28" t="s">
        <v>6</v>
      </c>
      <c r="C154" s="27">
        <v>5.27</v>
      </c>
      <c r="D154" s="100"/>
    </row>
    <row r="155" spans="1:4" ht="15.6" hidden="1" outlineLevel="1" x14ac:dyDescent="0.25">
      <c r="A155" s="27" t="s">
        <v>1600</v>
      </c>
      <c r="B155" s="28" t="s">
        <v>7</v>
      </c>
      <c r="C155" s="27">
        <v>5.28</v>
      </c>
      <c r="D155" s="100"/>
    </row>
    <row r="156" spans="1:4" ht="15.6" hidden="1" outlineLevel="1" x14ac:dyDescent="0.25">
      <c r="A156" s="27" t="s">
        <v>1600</v>
      </c>
      <c r="B156" s="28" t="s">
        <v>8</v>
      </c>
      <c r="C156" s="29">
        <v>5.3</v>
      </c>
      <c r="D156" s="100"/>
    </row>
    <row r="157" spans="1:4" ht="15.6" hidden="1" outlineLevel="1" x14ac:dyDescent="0.25">
      <c r="A157" s="27" t="s">
        <v>1600</v>
      </c>
      <c r="B157" s="28" t="s">
        <v>1080</v>
      </c>
      <c r="C157" s="27">
        <v>5.32</v>
      </c>
      <c r="D157" s="100"/>
    </row>
    <row r="158" spans="1:4" ht="15.6" hidden="1" outlineLevel="1" x14ac:dyDescent="0.25">
      <c r="A158" s="27" t="s">
        <v>1600</v>
      </c>
      <c r="B158" s="28" t="s">
        <v>134</v>
      </c>
      <c r="C158" s="27">
        <v>5.36</v>
      </c>
      <c r="D158" s="100"/>
    </row>
    <row r="159" spans="1:4" ht="15.6" hidden="1" outlineLevel="1" x14ac:dyDescent="0.25">
      <c r="A159" s="27" t="s">
        <v>1600</v>
      </c>
      <c r="B159" s="28" t="s">
        <v>11</v>
      </c>
      <c r="C159" s="27">
        <v>5.53</v>
      </c>
      <c r="D159" s="100"/>
    </row>
    <row r="160" spans="1:4" ht="15.6" hidden="1" outlineLevel="1" x14ac:dyDescent="0.25">
      <c r="A160" s="27" t="s">
        <v>1600</v>
      </c>
      <c r="B160" s="28" t="s">
        <v>17</v>
      </c>
      <c r="C160" s="27">
        <v>5.58</v>
      </c>
      <c r="D160" s="100"/>
    </row>
    <row r="161" spans="1:4" ht="15.6" hidden="1" outlineLevel="1" x14ac:dyDescent="0.25">
      <c r="A161" s="27" t="s">
        <v>1600</v>
      </c>
      <c r="B161" s="28" t="s">
        <v>18</v>
      </c>
      <c r="C161" s="27">
        <v>5.54</v>
      </c>
      <c r="D161" s="100"/>
    </row>
    <row r="162" spans="1:4" ht="15.6" hidden="1" outlineLevel="1" x14ac:dyDescent="0.25">
      <c r="A162" s="27" t="s">
        <v>1600</v>
      </c>
      <c r="B162" s="28" t="s">
        <v>19</v>
      </c>
      <c r="C162" s="27">
        <v>5.55</v>
      </c>
      <c r="D162" s="100"/>
    </row>
    <row r="163" spans="1:4" ht="15.6" hidden="1" outlineLevel="1" x14ac:dyDescent="0.25">
      <c r="A163" s="27" t="s">
        <v>1600</v>
      </c>
      <c r="B163" s="28" t="s">
        <v>16</v>
      </c>
      <c r="C163" s="27">
        <v>5.62</v>
      </c>
      <c r="D163" s="100"/>
    </row>
    <row r="164" spans="1:4" ht="15.6" hidden="1" outlineLevel="1" x14ac:dyDescent="0.25">
      <c r="A164" s="27" t="s">
        <v>1600</v>
      </c>
      <c r="B164" s="28" t="s">
        <v>20</v>
      </c>
      <c r="C164" s="27">
        <v>5.63</v>
      </c>
      <c r="D164" s="100"/>
    </row>
    <row r="165" spans="1:4" ht="15.6" hidden="1" outlineLevel="1" x14ac:dyDescent="0.25">
      <c r="A165" s="27" t="s">
        <v>1600</v>
      </c>
      <c r="B165" s="28" t="s">
        <v>23</v>
      </c>
      <c r="C165" s="27">
        <v>5.45</v>
      </c>
      <c r="D165" s="100"/>
    </row>
    <row r="166" spans="1:4" ht="15.6" hidden="1" outlineLevel="1" x14ac:dyDescent="0.25">
      <c r="A166" s="27" t="s">
        <v>1600</v>
      </c>
      <c r="B166" s="28" t="s">
        <v>24</v>
      </c>
      <c r="C166" s="27">
        <v>5.47</v>
      </c>
      <c r="D166" s="100"/>
    </row>
    <row r="167" spans="1:4" ht="15.6" hidden="1" outlineLevel="1" x14ac:dyDescent="0.25">
      <c r="A167" s="27" t="s">
        <v>1600</v>
      </c>
      <c r="B167" s="28" t="s">
        <v>25</v>
      </c>
      <c r="C167" s="27">
        <v>5.48</v>
      </c>
      <c r="D167" s="100"/>
    </row>
    <row r="168" spans="1:4" ht="15.6" x14ac:dyDescent="0.25">
      <c r="A168" s="32" t="s">
        <v>1600</v>
      </c>
      <c r="B168" s="28"/>
      <c r="C168" s="27"/>
      <c r="D168" s="100"/>
    </row>
    <row r="169" spans="1:4" ht="15.6" hidden="1" outlineLevel="1" x14ac:dyDescent="0.25">
      <c r="A169" s="27" t="s">
        <v>3050</v>
      </c>
      <c r="B169" s="28" t="s">
        <v>0</v>
      </c>
      <c r="C169" s="27">
        <v>5.0999999999999996</v>
      </c>
      <c r="D169" s="100"/>
    </row>
    <row r="170" spans="1:4" ht="15.6" hidden="1" outlineLevel="1" x14ac:dyDescent="0.25">
      <c r="A170" s="27" t="s">
        <v>3050</v>
      </c>
      <c r="B170" s="28" t="s">
        <v>1</v>
      </c>
      <c r="C170" s="27">
        <v>5.2</v>
      </c>
      <c r="D170" s="100"/>
    </row>
    <row r="171" spans="1:4" ht="15.6" hidden="1" outlineLevel="1" x14ac:dyDescent="0.25">
      <c r="A171" s="27" t="s">
        <v>3050</v>
      </c>
      <c r="B171" s="28" t="s">
        <v>2</v>
      </c>
      <c r="C171" s="27">
        <v>5.3</v>
      </c>
      <c r="D171" s="100"/>
    </row>
    <row r="172" spans="1:4" ht="15.6" hidden="1" outlineLevel="1" x14ac:dyDescent="0.25">
      <c r="A172" s="27" t="s">
        <v>3050</v>
      </c>
      <c r="B172" s="28" t="s">
        <v>130</v>
      </c>
      <c r="C172" s="27">
        <v>5.6</v>
      </c>
      <c r="D172" s="100"/>
    </row>
    <row r="173" spans="1:4" ht="15.6" hidden="1" outlineLevel="1" x14ac:dyDescent="0.25">
      <c r="A173" s="27" t="s">
        <v>3050</v>
      </c>
      <c r="B173" s="28" t="s">
        <v>3299</v>
      </c>
      <c r="C173" s="29">
        <v>5.0999999999999996</v>
      </c>
      <c r="D173" s="100"/>
    </row>
    <row r="174" spans="1:4" ht="15.6" hidden="1" outlineLevel="1" x14ac:dyDescent="0.25">
      <c r="A174" s="27" t="s">
        <v>3050</v>
      </c>
      <c r="B174" s="28" t="s">
        <v>1308</v>
      </c>
      <c r="C174" s="27">
        <v>5.14</v>
      </c>
      <c r="D174" s="100"/>
    </row>
    <row r="175" spans="1:4" ht="15.6" hidden="1" outlineLevel="1" x14ac:dyDescent="0.25">
      <c r="A175" s="27" t="s">
        <v>3050</v>
      </c>
      <c r="B175" s="28" t="s">
        <v>4</v>
      </c>
      <c r="C175" s="27">
        <v>5.19</v>
      </c>
      <c r="D175" s="100"/>
    </row>
    <row r="176" spans="1:4" ht="15.6" hidden="1" outlineLevel="1" x14ac:dyDescent="0.25">
      <c r="A176" s="27" t="s">
        <v>3050</v>
      </c>
      <c r="B176" s="28" t="s">
        <v>132</v>
      </c>
      <c r="C176" s="27">
        <v>5.24</v>
      </c>
      <c r="D176" s="100"/>
    </row>
    <row r="177" spans="1:4" ht="15.6" hidden="1" outlineLevel="1" x14ac:dyDescent="0.25">
      <c r="A177" s="27" t="s">
        <v>3050</v>
      </c>
      <c r="B177" s="28" t="s">
        <v>5</v>
      </c>
      <c r="C177" s="27">
        <v>5.26</v>
      </c>
      <c r="D177" s="100"/>
    </row>
    <row r="178" spans="1:4" ht="15.6" hidden="1" outlineLevel="1" x14ac:dyDescent="0.25">
      <c r="A178" s="27" t="s">
        <v>3050</v>
      </c>
      <c r="B178" s="28" t="s">
        <v>6</v>
      </c>
      <c r="C178" s="27">
        <v>5.27</v>
      </c>
      <c r="D178" s="100"/>
    </row>
    <row r="179" spans="1:4" ht="15.6" hidden="1" outlineLevel="1" x14ac:dyDescent="0.25">
      <c r="A179" s="27" t="s">
        <v>3050</v>
      </c>
      <c r="B179" s="28" t="s">
        <v>7</v>
      </c>
      <c r="C179" s="27">
        <v>5.28</v>
      </c>
      <c r="D179" s="100"/>
    </row>
    <row r="180" spans="1:4" ht="15.6" hidden="1" outlineLevel="1" x14ac:dyDescent="0.25">
      <c r="A180" s="27" t="s">
        <v>3050</v>
      </c>
      <c r="B180" s="28" t="s">
        <v>140</v>
      </c>
      <c r="C180" s="27">
        <v>5.29</v>
      </c>
      <c r="D180" s="100"/>
    </row>
    <row r="181" spans="1:4" ht="15.6" hidden="1" outlineLevel="1" x14ac:dyDescent="0.25">
      <c r="A181" s="27" t="s">
        <v>3050</v>
      </c>
      <c r="B181" s="28" t="s">
        <v>8</v>
      </c>
      <c r="C181" s="29">
        <v>5.3</v>
      </c>
      <c r="D181" s="100"/>
    </row>
    <row r="182" spans="1:4" ht="15.6" hidden="1" outlineLevel="1" x14ac:dyDescent="0.25">
      <c r="A182" s="27" t="s">
        <v>3050</v>
      </c>
      <c r="B182" s="28" t="s">
        <v>1080</v>
      </c>
      <c r="C182" s="27">
        <v>5.32</v>
      </c>
      <c r="D182" s="100"/>
    </row>
    <row r="183" spans="1:4" ht="15.6" hidden="1" outlineLevel="1" x14ac:dyDescent="0.25">
      <c r="A183" s="27" t="s">
        <v>3050</v>
      </c>
      <c r="B183" s="28" t="s">
        <v>134</v>
      </c>
      <c r="C183" s="27">
        <v>5.36</v>
      </c>
      <c r="D183" s="100"/>
    </row>
    <row r="184" spans="1:4" ht="15.6" hidden="1" outlineLevel="1" x14ac:dyDescent="0.25">
      <c r="A184" s="27" t="s">
        <v>3050</v>
      </c>
      <c r="B184" s="28" t="s">
        <v>11</v>
      </c>
      <c r="C184" s="27">
        <v>5.53</v>
      </c>
      <c r="D184" s="100"/>
    </row>
    <row r="185" spans="1:4" ht="15.6" hidden="1" outlineLevel="1" x14ac:dyDescent="0.25">
      <c r="A185" s="27" t="s">
        <v>3050</v>
      </c>
      <c r="B185" s="28" t="s">
        <v>17</v>
      </c>
      <c r="C185" s="27">
        <v>5.58</v>
      </c>
      <c r="D185" s="100"/>
    </row>
    <row r="186" spans="1:4" ht="15.6" hidden="1" outlineLevel="1" x14ac:dyDescent="0.25">
      <c r="A186" s="27" t="s">
        <v>3050</v>
      </c>
      <c r="B186" s="28" t="s">
        <v>18</v>
      </c>
      <c r="C186" s="27">
        <v>5.54</v>
      </c>
      <c r="D186" s="100"/>
    </row>
    <row r="187" spans="1:4" ht="15.6" hidden="1" outlineLevel="1" x14ac:dyDescent="0.25">
      <c r="A187" s="27" t="s">
        <v>3050</v>
      </c>
      <c r="B187" s="28" t="s">
        <v>19</v>
      </c>
      <c r="C187" s="27">
        <v>5.55</v>
      </c>
      <c r="D187" s="100"/>
    </row>
    <row r="188" spans="1:4" ht="15.6" hidden="1" outlineLevel="1" x14ac:dyDescent="0.25">
      <c r="A188" s="27" t="s">
        <v>3050</v>
      </c>
      <c r="B188" s="28" t="s">
        <v>20</v>
      </c>
      <c r="C188" s="27">
        <v>5.63</v>
      </c>
      <c r="D188" s="100"/>
    </row>
    <row r="189" spans="1:4" ht="15.6" hidden="1" outlineLevel="1" x14ac:dyDescent="0.25">
      <c r="A189" s="27" t="s">
        <v>3050</v>
      </c>
      <c r="B189" s="28" t="s">
        <v>23</v>
      </c>
      <c r="C189" s="27">
        <v>5.45</v>
      </c>
      <c r="D189" s="100"/>
    </row>
    <row r="190" spans="1:4" ht="15.6" hidden="1" outlineLevel="1" x14ac:dyDescent="0.25">
      <c r="A190" s="27" t="s">
        <v>3050</v>
      </c>
      <c r="B190" s="28" t="s">
        <v>24</v>
      </c>
      <c r="C190" s="27">
        <v>5.47</v>
      </c>
      <c r="D190" s="100"/>
    </row>
    <row r="191" spans="1:4" ht="15.6" hidden="1" outlineLevel="1" x14ac:dyDescent="0.25">
      <c r="A191" s="27" t="s">
        <v>3050</v>
      </c>
      <c r="B191" s="28" t="s">
        <v>25</v>
      </c>
      <c r="C191" s="27">
        <v>5.48</v>
      </c>
      <c r="D191" s="100"/>
    </row>
    <row r="192" spans="1:4" ht="15.6" x14ac:dyDescent="0.25">
      <c r="A192" s="32" t="s">
        <v>3050</v>
      </c>
      <c r="B192" s="28"/>
      <c r="C192" s="27"/>
      <c r="D192" s="100"/>
    </row>
    <row r="193" spans="1:4" ht="15.6" hidden="1" outlineLevel="1" x14ac:dyDescent="0.25">
      <c r="A193" s="27" t="s">
        <v>3302</v>
      </c>
      <c r="B193" s="28" t="s">
        <v>0</v>
      </c>
      <c r="C193" s="27">
        <v>5.0999999999999996</v>
      </c>
      <c r="D193" s="100"/>
    </row>
    <row r="194" spans="1:4" ht="15.6" hidden="1" outlineLevel="1" x14ac:dyDescent="0.25">
      <c r="A194" s="27" t="s">
        <v>3302</v>
      </c>
      <c r="B194" s="28" t="s">
        <v>1</v>
      </c>
      <c r="C194" s="27">
        <v>5.2</v>
      </c>
      <c r="D194" s="100"/>
    </row>
    <row r="195" spans="1:4" ht="15.6" hidden="1" outlineLevel="1" x14ac:dyDescent="0.25">
      <c r="A195" s="27" t="s">
        <v>3302</v>
      </c>
      <c r="B195" s="28" t="s">
        <v>2</v>
      </c>
      <c r="C195" s="27">
        <v>5.3</v>
      </c>
      <c r="D195" s="100"/>
    </row>
    <row r="196" spans="1:4" ht="15.6" hidden="1" outlineLevel="1" x14ac:dyDescent="0.25">
      <c r="A196" s="27" t="s">
        <v>3302</v>
      </c>
      <c r="B196" s="28" t="s">
        <v>130</v>
      </c>
      <c r="C196" s="27">
        <v>5.6</v>
      </c>
      <c r="D196" s="100"/>
    </row>
    <row r="197" spans="1:4" ht="15.6" hidden="1" outlineLevel="1" x14ac:dyDescent="0.25">
      <c r="A197" s="27" t="s">
        <v>3302</v>
      </c>
      <c r="B197" s="28" t="s">
        <v>3299</v>
      </c>
      <c r="C197" s="29">
        <v>5.0999999999999996</v>
      </c>
      <c r="D197" s="100"/>
    </row>
    <row r="198" spans="1:4" ht="15.6" hidden="1" outlineLevel="1" x14ac:dyDescent="0.25">
      <c r="A198" s="27" t="s">
        <v>3302</v>
      </c>
      <c r="B198" s="28" t="s">
        <v>1308</v>
      </c>
      <c r="C198" s="27">
        <v>5.14</v>
      </c>
      <c r="D198" s="100"/>
    </row>
    <row r="199" spans="1:4" ht="15.6" hidden="1" outlineLevel="1" x14ac:dyDescent="0.25">
      <c r="A199" s="27" t="s">
        <v>3302</v>
      </c>
      <c r="B199" s="28" t="s">
        <v>4</v>
      </c>
      <c r="C199" s="27">
        <v>5.19</v>
      </c>
      <c r="D199" s="100"/>
    </row>
    <row r="200" spans="1:4" ht="15.6" hidden="1" outlineLevel="1" x14ac:dyDescent="0.25">
      <c r="A200" s="27" t="s">
        <v>3302</v>
      </c>
      <c r="B200" s="28" t="s">
        <v>132</v>
      </c>
      <c r="C200" s="27">
        <v>5.24</v>
      </c>
      <c r="D200" s="100"/>
    </row>
    <row r="201" spans="1:4" ht="15.6" hidden="1" outlineLevel="1" x14ac:dyDescent="0.25">
      <c r="A201" s="27" t="s">
        <v>3302</v>
      </c>
      <c r="B201" s="28" t="s">
        <v>6</v>
      </c>
      <c r="C201" s="27">
        <v>5.27</v>
      </c>
      <c r="D201" s="100"/>
    </row>
    <row r="202" spans="1:4" ht="15.6" hidden="1" outlineLevel="1" x14ac:dyDescent="0.25">
      <c r="A202" s="27" t="s">
        <v>3302</v>
      </c>
      <c r="B202" s="28" t="s">
        <v>7</v>
      </c>
      <c r="C202" s="27">
        <v>5.28</v>
      </c>
      <c r="D202" s="100"/>
    </row>
    <row r="203" spans="1:4" ht="15.6" hidden="1" outlineLevel="1" x14ac:dyDescent="0.25">
      <c r="A203" s="27" t="s">
        <v>3302</v>
      </c>
      <c r="B203" s="28" t="s">
        <v>140</v>
      </c>
      <c r="C203" s="27">
        <v>5.29</v>
      </c>
      <c r="D203" s="100"/>
    </row>
    <row r="204" spans="1:4" ht="15.6" hidden="1" outlineLevel="1" x14ac:dyDescent="0.25">
      <c r="A204" s="27" t="s">
        <v>3302</v>
      </c>
      <c r="B204" s="28" t="s">
        <v>8</v>
      </c>
      <c r="C204" s="29">
        <v>5.3</v>
      </c>
      <c r="D204" s="100"/>
    </row>
    <row r="205" spans="1:4" ht="15.6" hidden="1" outlineLevel="1" x14ac:dyDescent="0.25">
      <c r="A205" s="27" t="s">
        <v>3302</v>
      </c>
      <c r="B205" s="28" t="s">
        <v>1350</v>
      </c>
      <c r="C205" s="27">
        <v>5.34</v>
      </c>
      <c r="D205" s="100"/>
    </row>
    <row r="206" spans="1:4" ht="15.6" hidden="1" outlineLevel="1" x14ac:dyDescent="0.25">
      <c r="A206" s="27" t="s">
        <v>3302</v>
      </c>
      <c r="B206" s="28" t="s">
        <v>133</v>
      </c>
      <c r="C206" s="27">
        <v>5.31</v>
      </c>
      <c r="D206" s="100"/>
    </row>
    <row r="207" spans="1:4" ht="15.6" hidden="1" outlineLevel="1" x14ac:dyDescent="0.25">
      <c r="A207" s="27" t="s">
        <v>3302</v>
      </c>
      <c r="B207" s="28" t="s">
        <v>1351</v>
      </c>
      <c r="C207" s="27">
        <v>5.101</v>
      </c>
      <c r="D207" s="100"/>
    </row>
    <row r="208" spans="1:4" ht="15.6" hidden="1" outlineLevel="1" x14ac:dyDescent="0.25">
      <c r="A208" s="27" t="s">
        <v>3302</v>
      </c>
      <c r="B208" s="28" t="s">
        <v>134</v>
      </c>
      <c r="C208" s="27">
        <v>5.36</v>
      </c>
      <c r="D208" s="100"/>
    </row>
    <row r="209" spans="1:4" ht="15.6" hidden="1" outlineLevel="1" x14ac:dyDescent="0.25">
      <c r="A209" s="27" t="s">
        <v>3302</v>
      </c>
      <c r="B209" s="28" t="s">
        <v>11</v>
      </c>
      <c r="C209" s="27">
        <v>5.53</v>
      </c>
      <c r="D209" s="100"/>
    </row>
    <row r="210" spans="1:4" ht="15.6" hidden="1" outlineLevel="1" x14ac:dyDescent="0.25">
      <c r="A210" s="27" t="s">
        <v>3302</v>
      </c>
      <c r="B210" s="28" t="s">
        <v>1352</v>
      </c>
      <c r="C210" s="27">
        <v>5.1020000000000003</v>
      </c>
      <c r="D210" s="100"/>
    </row>
    <row r="211" spans="1:4" ht="15.6" hidden="1" outlineLevel="1" x14ac:dyDescent="0.25">
      <c r="A211" s="27" t="s">
        <v>3302</v>
      </c>
      <c r="B211" s="28" t="s">
        <v>1353</v>
      </c>
      <c r="C211" s="30">
        <v>5.0999999999999996</v>
      </c>
      <c r="D211" s="100"/>
    </row>
    <row r="212" spans="1:4" ht="15.6" hidden="1" outlineLevel="1" x14ac:dyDescent="0.25">
      <c r="A212" s="27" t="s">
        <v>3302</v>
      </c>
      <c r="B212" s="28" t="s">
        <v>17</v>
      </c>
      <c r="C212" s="27">
        <v>5.58</v>
      </c>
      <c r="D212" s="100"/>
    </row>
    <row r="213" spans="1:4" ht="15.6" hidden="1" outlineLevel="1" x14ac:dyDescent="0.25">
      <c r="A213" s="27" t="s">
        <v>3302</v>
      </c>
      <c r="B213" s="28" t="s">
        <v>18</v>
      </c>
      <c r="C213" s="27">
        <v>5.54</v>
      </c>
      <c r="D213" s="100"/>
    </row>
    <row r="214" spans="1:4" ht="15.6" hidden="1" outlineLevel="1" x14ac:dyDescent="0.25">
      <c r="A214" s="27" t="s">
        <v>3302</v>
      </c>
      <c r="B214" s="28" t="s">
        <v>19</v>
      </c>
      <c r="C214" s="27">
        <v>5.55</v>
      </c>
      <c r="D214" s="100"/>
    </row>
    <row r="215" spans="1:4" ht="15.6" hidden="1" outlineLevel="1" x14ac:dyDescent="0.25">
      <c r="A215" s="27" t="s">
        <v>3302</v>
      </c>
      <c r="B215" s="28" t="s">
        <v>20</v>
      </c>
      <c r="C215" s="27">
        <v>5.63</v>
      </c>
      <c r="D215" s="100"/>
    </row>
    <row r="216" spans="1:4" ht="15.6" hidden="1" outlineLevel="1" x14ac:dyDescent="0.25">
      <c r="A216" s="27" t="s">
        <v>3302</v>
      </c>
      <c r="B216" s="28" t="s">
        <v>24</v>
      </c>
      <c r="C216" s="27">
        <v>5.47</v>
      </c>
      <c r="D216" s="100"/>
    </row>
    <row r="217" spans="1:4" ht="15.6" hidden="1" outlineLevel="1" x14ac:dyDescent="0.25">
      <c r="A217" s="27" t="s">
        <v>3302</v>
      </c>
      <c r="B217" s="28" t="s">
        <v>25</v>
      </c>
      <c r="C217" s="27">
        <v>5.48</v>
      </c>
      <c r="D217" s="100"/>
    </row>
    <row r="218" spans="1:4" ht="15.6" x14ac:dyDescent="0.25">
      <c r="A218" s="32" t="s">
        <v>3302</v>
      </c>
      <c r="B218" s="28"/>
      <c r="C218" s="27"/>
      <c r="D218" s="100"/>
    </row>
    <row r="219" spans="1:4" ht="15.6" hidden="1" outlineLevel="1" x14ac:dyDescent="0.25">
      <c r="A219" s="27" t="s">
        <v>3052</v>
      </c>
      <c r="B219" s="28" t="s">
        <v>0</v>
      </c>
      <c r="C219" s="27">
        <v>5.0999999999999996</v>
      </c>
      <c r="D219" s="100"/>
    </row>
    <row r="220" spans="1:4" ht="15.6" hidden="1" outlineLevel="1" x14ac:dyDescent="0.25">
      <c r="A220" s="27" t="s">
        <v>3052</v>
      </c>
      <c r="B220" s="28" t="s">
        <v>1</v>
      </c>
      <c r="C220" s="27">
        <v>5.2</v>
      </c>
      <c r="D220" s="100"/>
    </row>
    <row r="221" spans="1:4" ht="15.6" hidden="1" outlineLevel="1" x14ac:dyDescent="0.25">
      <c r="A221" s="27" t="s">
        <v>3052</v>
      </c>
      <c r="B221" s="28" t="s">
        <v>2</v>
      </c>
      <c r="C221" s="27">
        <v>5.3</v>
      </c>
      <c r="D221" s="100"/>
    </row>
    <row r="222" spans="1:4" ht="15.6" hidden="1" outlineLevel="1" x14ac:dyDescent="0.25">
      <c r="A222" s="27" t="s">
        <v>3052</v>
      </c>
      <c r="B222" s="28" t="s">
        <v>130</v>
      </c>
      <c r="C222" s="27">
        <v>5.6</v>
      </c>
      <c r="D222" s="100"/>
    </row>
    <row r="223" spans="1:4" ht="15.6" hidden="1" outlineLevel="1" x14ac:dyDescent="0.25">
      <c r="A223" s="27" t="s">
        <v>3052</v>
      </c>
      <c r="B223" s="28" t="s">
        <v>3299</v>
      </c>
      <c r="C223" s="29">
        <v>5.0999999999999996</v>
      </c>
      <c r="D223" s="100"/>
    </row>
    <row r="224" spans="1:4" ht="15.6" hidden="1" outlineLevel="1" x14ac:dyDescent="0.25">
      <c r="A224" s="27" t="s">
        <v>3052</v>
      </c>
      <c r="B224" s="28" t="s">
        <v>1308</v>
      </c>
      <c r="C224" s="27">
        <v>5.14</v>
      </c>
      <c r="D224" s="100"/>
    </row>
    <row r="225" spans="1:4" ht="15.6" hidden="1" outlineLevel="1" x14ac:dyDescent="0.25">
      <c r="A225" s="27" t="s">
        <v>3052</v>
      </c>
      <c r="B225" s="28" t="s">
        <v>4</v>
      </c>
      <c r="C225" s="27">
        <v>5.19</v>
      </c>
      <c r="D225" s="100"/>
    </row>
    <row r="226" spans="1:4" ht="15.6" hidden="1" outlineLevel="1" x14ac:dyDescent="0.25">
      <c r="A226" s="27" t="s">
        <v>3052</v>
      </c>
      <c r="B226" s="28" t="s">
        <v>132</v>
      </c>
      <c r="C226" s="27">
        <v>5.24</v>
      </c>
      <c r="D226" s="100"/>
    </row>
    <row r="227" spans="1:4" ht="15.6" hidden="1" outlineLevel="1" x14ac:dyDescent="0.25">
      <c r="A227" s="27" t="s">
        <v>3052</v>
      </c>
      <c r="B227" s="28" t="s">
        <v>5</v>
      </c>
      <c r="C227" s="27">
        <v>5.26</v>
      </c>
      <c r="D227" s="100"/>
    </row>
    <row r="228" spans="1:4" ht="15.6" hidden="1" outlineLevel="1" x14ac:dyDescent="0.25">
      <c r="A228" s="27" t="s">
        <v>3052</v>
      </c>
      <c r="B228" s="28" t="s">
        <v>6</v>
      </c>
      <c r="C228" s="27">
        <v>5.27</v>
      </c>
      <c r="D228" s="100"/>
    </row>
    <row r="229" spans="1:4" ht="15.6" hidden="1" outlineLevel="1" x14ac:dyDescent="0.25">
      <c r="A229" s="27" t="s">
        <v>3052</v>
      </c>
      <c r="B229" s="28" t="s">
        <v>7</v>
      </c>
      <c r="C229" s="27">
        <v>5.28</v>
      </c>
      <c r="D229" s="100"/>
    </row>
    <row r="230" spans="1:4" ht="15.6" hidden="1" outlineLevel="1" x14ac:dyDescent="0.25">
      <c r="A230" s="27" t="s">
        <v>3052</v>
      </c>
      <c r="B230" s="28" t="s">
        <v>140</v>
      </c>
      <c r="C230" s="27">
        <v>5.29</v>
      </c>
      <c r="D230" s="100"/>
    </row>
    <row r="231" spans="1:4" ht="15.6" hidden="1" outlineLevel="1" x14ac:dyDescent="0.25">
      <c r="A231" s="27" t="s">
        <v>3052</v>
      </c>
      <c r="B231" s="28" t="s">
        <v>8</v>
      </c>
      <c r="C231" s="29">
        <v>5.3</v>
      </c>
      <c r="D231" s="100"/>
    </row>
    <row r="232" spans="1:4" ht="15.6" hidden="1" outlineLevel="1" x14ac:dyDescent="0.25">
      <c r="A232" s="27" t="s">
        <v>3052</v>
      </c>
      <c r="B232" s="28" t="s">
        <v>133</v>
      </c>
      <c r="C232" s="27">
        <v>5.31</v>
      </c>
      <c r="D232" s="100"/>
    </row>
    <row r="233" spans="1:4" ht="15.6" hidden="1" outlineLevel="1" x14ac:dyDescent="0.25">
      <c r="A233" s="27" t="s">
        <v>3052</v>
      </c>
      <c r="B233" s="28" t="s">
        <v>1360</v>
      </c>
      <c r="C233" s="27">
        <v>5.33</v>
      </c>
      <c r="D233" s="100"/>
    </row>
    <row r="234" spans="1:4" ht="15.6" hidden="1" outlineLevel="1" x14ac:dyDescent="0.25">
      <c r="A234" s="27" t="s">
        <v>3052</v>
      </c>
      <c r="B234" s="28" t="s">
        <v>1351</v>
      </c>
      <c r="C234" s="27">
        <v>5.101</v>
      </c>
      <c r="D234" s="100"/>
    </row>
    <row r="235" spans="1:4" ht="15.6" hidden="1" outlineLevel="1" x14ac:dyDescent="0.25">
      <c r="A235" s="27" t="s">
        <v>3052</v>
      </c>
      <c r="B235" s="28" t="s">
        <v>134</v>
      </c>
      <c r="C235" s="27">
        <v>5.36</v>
      </c>
      <c r="D235" s="100"/>
    </row>
    <row r="236" spans="1:4" ht="15.6" hidden="1" outlineLevel="1" x14ac:dyDescent="0.25">
      <c r="A236" s="27" t="s">
        <v>3052</v>
      </c>
      <c r="B236" s="28" t="s">
        <v>11</v>
      </c>
      <c r="C236" s="27">
        <v>5.53</v>
      </c>
      <c r="D236" s="100"/>
    </row>
    <row r="237" spans="1:4" ht="15.6" hidden="1" outlineLevel="1" x14ac:dyDescent="0.25">
      <c r="A237" s="27" t="s">
        <v>3052</v>
      </c>
      <c r="B237" s="28" t="s">
        <v>1352</v>
      </c>
      <c r="C237" s="27">
        <v>5.1020000000000003</v>
      </c>
      <c r="D237" s="100"/>
    </row>
    <row r="238" spans="1:4" ht="15.6" hidden="1" outlineLevel="1" x14ac:dyDescent="0.25">
      <c r="A238" s="27" t="s">
        <v>3052</v>
      </c>
      <c r="B238" s="28" t="s">
        <v>17</v>
      </c>
      <c r="C238" s="27">
        <v>5.58</v>
      </c>
      <c r="D238" s="100"/>
    </row>
    <row r="239" spans="1:4" ht="15.6" hidden="1" outlineLevel="1" x14ac:dyDescent="0.25">
      <c r="A239" s="27" t="s">
        <v>3052</v>
      </c>
      <c r="B239" s="28" t="s">
        <v>18</v>
      </c>
      <c r="C239" s="27">
        <v>5.54</v>
      </c>
      <c r="D239" s="100"/>
    </row>
    <row r="240" spans="1:4" ht="15.6" hidden="1" outlineLevel="1" x14ac:dyDescent="0.25">
      <c r="A240" s="27" t="s">
        <v>3052</v>
      </c>
      <c r="B240" s="28" t="s">
        <v>19</v>
      </c>
      <c r="C240" s="27">
        <v>5.55</v>
      </c>
      <c r="D240" s="100"/>
    </row>
    <row r="241" spans="1:4" ht="15.6" hidden="1" outlineLevel="1" x14ac:dyDescent="0.25">
      <c r="A241" s="27" t="s">
        <v>3052</v>
      </c>
      <c r="B241" s="28" t="s">
        <v>20</v>
      </c>
      <c r="C241" s="27">
        <v>5.63</v>
      </c>
      <c r="D241" s="100"/>
    </row>
    <row r="242" spans="1:4" ht="15.6" hidden="1" outlineLevel="1" x14ac:dyDescent="0.25">
      <c r="A242" s="27" t="s">
        <v>3052</v>
      </c>
      <c r="B242" s="28" t="s">
        <v>24</v>
      </c>
      <c r="C242" s="27">
        <v>5.47</v>
      </c>
      <c r="D242" s="100"/>
    </row>
    <row r="243" spans="1:4" ht="15.6" hidden="1" outlineLevel="1" x14ac:dyDescent="0.25">
      <c r="A243" s="27" t="s">
        <v>3052</v>
      </c>
      <c r="B243" s="28" t="s">
        <v>25</v>
      </c>
      <c r="C243" s="27">
        <v>5.48</v>
      </c>
      <c r="D243" s="100"/>
    </row>
    <row r="244" spans="1:4" ht="15.6" x14ac:dyDescent="0.25">
      <c r="A244" s="32" t="s">
        <v>3052</v>
      </c>
      <c r="B244" s="28"/>
      <c r="C244" s="27"/>
      <c r="D244" s="100"/>
    </row>
    <row r="245" spans="1:4" ht="15.6" hidden="1" outlineLevel="1" x14ac:dyDescent="0.25">
      <c r="A245" s="27" t="s">
        <v>3303</v>
      </c>
      <c r="B245" s="28" t="s">
        <v>0</v>
      </c>
      <c r="C245" s="27">
        <v>5.0999999999999996</v>
      </c>
      <c r="D245" s="100"/>
    </row>
    <row r="246" spans="1:4" ht="15.6" hidden="1" outlineLevel="1" x14ac:dyDescent="0.25">
      <c r="A246" s="27" t="s">
        <v>3303</v>
      </c>
      <c r="B246" s="28" t="s">
        <v>1</v>
      </c>
      <c r="C246" s="27">
        <v>5.2</v>
      </c>
      <c r="D246" s="100"/>
    </row>
    <row r="247" spans="1:4" ht="15.6" hidden="1" outlineLevel="1" x14ac:dyDescent="0.25">
      <c r="A247" s="27" t="s">
        <v>3303</v>
      </c>
      <c r="B247" s="28" t="s">
        <v>2</v>
      </c>
      <c r="C247" s="27">
        <v>5.3</v>
      </c>
      <c r="D247" s="100"/>
    </row>
    <row r="248" spans="1:4" ht="15.6" hidden="1" outlineLevel="1" x14ac:dyDescent="0.25">
      <c r="A248" s="27" t="s">
        <v>3303</v>
      </c>
      <c r="B248" s="28" t="s">
        <v>130</v>
      </c>
      <c r="C248" s="27">
        <v>5.6</v>
      </c>
      <c r="D248" s="100"/>
    </row>
    <row r="249" spans="1:4" ht="15.6" hidden="1" outlineLevel="1" x14ac:dyDescent="0.25">
      <c r="A249" s="27" t="s">
        <v>3303</v>
      </c>
      <c r="B249" s="28" t="s">
        <v>3299</v>
      </c>
      <c r="C249" s="29">
        <v>5.0999999999999996</v>
      </c>
      <c r="D249" s="100"/>
    </row>
    <row r="250" spans="1:4" ht="15.6" hidden="1" outlineLevel="1" x14ac:dyDescent="0.25">
      <c r="A250" s="27" t="s">
        <v>3303</v>
      </c>
      <c r="B250" s="28" t="s">
        <v>1308</v>
      </c>
      <c r="C250" s="27">
        <v>5.14</v>
      </c>
      <c r="D250" s="100"/>
    </row>
    <row r="251" spans="1:4" ht="15.6" hidden="1" outlineLevel="1" x14ac:dyDescent="0.25">
      <c r="A251" s="27" t="s">
        <v>3303</v>
      </c>
      <c r="B251" s="28" t="s">
        <v>4</v>
      </c>
      <c r="C251" s="27">
        <v>5.19</v>
      </c>
      <c r="D251" s="100"/>
    </row>
    <row r="252" spans="1:4" ht="15.6" hidden="1" outlineLevel="1" x14ac:dyDescent="0.25">
      <c r="A252" s="27" t="s">
        <v>3303</v>
      </c>
      <c r="B252" s="28" t="s">
        <v>132</v>
      </c>
      <c r="C252" s="27">
        <v>5.24</v>
      </c>
      <c r="D252" s="100"/>
    </row>
    <row r="253" spans="1:4" ht="15.6" hidden="1" outlineLevel="1" x14ac:dyDescent="0.25">
      <c r="A253" s="27" t="s">
        <v>3303</v>
      </c>
      <c r="B253" s="28" t="s">
        <v>6</v>
      </c>
      <c r="C253" s="27">
        <v>5.27</v>
      </c>
      <c r="D253" s="100"/>
    </row>
    <row r="254" spans="1:4" ht="15.6" hidden="1" outlineLevel="1" x14ac:dyDescent="0.25">
      <c r="A254" s="27" t="s">
        <v>3303</v>
      </c>
      <c r="B254" s="28" t="s">
        <v>7</v>
      </c>
      <c r="C254" s="27">
        <v>5.28</v>
      </c>
      <c r="D254" s="100"/>
    </row>
    <row r="255" spans="1:4" ht="15.6" hidden="1" outlineLevel="1" x14ac:dyDescent="0.25">
      <c r="A255" s="27" t="s">
        <v>3303</v>
      </c>
      <c r="B255" s="28" t="s">
        <v>8</v>
      </c>
      <c r="C255" s="29">
        <v>5.3</v>
      </c>
      <c r="D255" s="100"/>
    </row>
    <row r="256" spans="1:4" ht="15.6" hidden="1" outlineLevel="1" x14ac:dyDescent="0.25">
      <c r="A256" s="27" t="s">
        <v>3303</v>
      </c>
      <c r="B256" s="28" t="s">
        <v>1360</v>
      </c>
      <c r="C256" s="27">
        <v>5.33</v>
      </c>
      <c r="D256" s="100"/>
    </row>
    <row r="257" spans="1:4" ht="15.6" hidden="1" outlineLevel="1" x14ac:dyDescent="0.25">
      <c r="A257" s="27" t="s">
        <v>3303</v>
      </c>
      <c r="B257" s="28" t="s">
        <v>134</v>
      </c>
      <c r="C257" s="27">
        <v>5.36</v>
      </c>
      <c r="D257" s="100"/>
    </row>
    <row r="258" spans="1:4" ht="15.6" hidden="1" outlineLevel="1" x14ac:dyDescent="0.25">
      <c r="A258" s="27" t="s">
        <v>3303</v>
      </c>
      <c r="B258" s="28" t="s">
        <v>11</v>
      </c>
      <c r="C258" s="27">
        <v>5.53</v>
      </c>
      <c r="D258" s="100"/>
    </row>
    <row r="259" spans="1:4" ht="15.6" hidden="1" outlineLevel="1" x14ac:dyDescent="0.25">
      <c r="A259" s="27" t="s">
        <v>3303</v>
      </c>
      <c r="B259" s="28" t="s">
        <v>17</v>
      </c>
      <c r="C259" s="27">
        <v>5.58</v>
      </c>
      <c r="D259" s="100"/>
    </row>
    <row r="260" spans="1:4" ht="15.6" hidden="1" outlineLevel="1" x14ac:dyDescent="0.25">
      <c r="A260" s="27" t="s">
        <v>3303</v>
      </c>
      <c r="B260" s="28" t="s">
        <v>18</v>
      </c>
      <c r="C260" s="27">
        <v>5.54</v>
      </c>
      <c r="D260" s="100"/>
    </row>
    <row r="261" spans="1:4" ht="15.6" hidden="1" outlineLevel="1" x14ac:dyDescent="0.25">
      <c r="A261" s="27" t="s">
        <v>3303</v>
      </c>
      <c r="B261" s="28" t="s">
        <v>19</v>
      </c>
      <c r="C261" s="27">
        <v>5.55</v>
      </c>
      <c r="D261" s="100"/>
    </row>
    <row r="262" spans="1:4" ht="15.6" hidden="1" outlineLevel="1" x14ac:dyDescent="0.25">
      <c r="A262" s="27" t="s">
        <v>3303</v>
      </c>
      <c r="B262" s="28" t="s">
        <v>20</v>
      </c>
      <c r="C262" s="27">
        <v>5.63</v>
      </c>
      <c r="D262" s="100"/>
    </row>
    <row r="263" spans="1:4" ht="15.6" hidden="1" outlineLevel="1" x14ac:dyDescent="0.25">
      <c r="A263" s="27" t="s">
        <v>3303</v>
      </c>
      <c r="B263" s="28" t="s">
        <v>24</v>
      </c>
      <c r="C263" s="27">
        <v>5.47</v>
      </c>
      <c r="D263" s="100"/>
    </row>
    <row r="264" spans="1:4" ht="15.6" hidden="1" outlineLevel="1" x14ac:dyDescent="0.25">
      <c r="A264" s="27" t="s">
        <v>3303</v>
      </c>
      <c r="B264" s="28" t="s">
        <v>25</v>
      </c>
      <c r="C264" s="27">
        <v>5.48</v>
      </c>
      <c r="D264" s="100"/>
    </row>
    <row r="265" spans="1:4" ht="15.6" x14ac:dyDescent="0.25">
      <c r="A265" s="32" t="s">
        <v>3303</v>
      </c>
      <c r="B265" s="28"/>
      <c r="C265" s="27"/>
      <c r="D265" s="100"/>
    </row>
    <row r="266" spans="1:4" ht="15.6" hidden="1" outlineLevel="1" x14ac:dyDescent="0.25">
      <c r="A266" s="27" t="s">
        <v>3057</v>
      </c>
      <c r="B266" s="28" t="s">
        <v>0</v>
      </c>
      <c r="C266" s="27">
        <v>5.0999999999999996</v>
      </c>
      <c r="D266" s="100"/>
    </row>
    <row r="267" spans="1:4" ht="15.6" hidden="1" outlineLevel="1" x14ac:dyDescent="0.25">
      <c r="A267" s="27" t="s">
        <v>3057</v>
      </c>
      <c r="B267" s="28" t="s">
        <v>1</v>
      </c>
      <c r="C267" s="27">
        <v>5.2</v>
      </c>
      <c r="D267" s="100"/>
    </row>
    <row r="268" spans="1:4" ht="15.6" hidden="1" outlineLevel="1" x14ac:dyDescent="0.25">
      <c r="A268" s="27" t="s">
        <v>3057</v>
      </c>
      <c r="B268" s="28" t="s">
        <v>2</v>
      </c>
      <c r="C268" s="27">
        <v>5.3</v>
      </c>
      <c r="D268" s="100"/>
    </row>
    <row r="269" spans="1:4" ht="15.6" hidden="1" outlineLevel="1" x14ac:dyDescent="0.25">
      <c r="A269" s="27" t="s">
        <v>3057</v>
      </c>
      <c r="B269" s="28" t="s">
        <v>130</v>
      </c>
      <c r="C269" s="27">
        <v>5.6</v>
      </c>
      <c r="D269" s="100"/>
    </row>
    <row r="270" spans="1:4" ht="15.6" hidden="1" outlineLevel="1" x14ac:dyDescent="0.25">
      <c r="A270" s="27" t="s">
        <v>3057</v>
      </c>
      <c r="B270" s="28" t="s">
        <v>3299</v>
      </c>
      <c r="C270" s="29">
        <v>5.0999999999999996</v>
      </c>
      <c r="D270" s="100"/>
    </row>
    <row r="271" spans="1:4" ht="15.6" hidden="1" outlineLevel="1" x14ac:dyDescent="0.25">
      <c r="A271" s="27" t="s">
        <v>3057</v>
      </c>
      <c r="B271" s="28" t="s">
        <v>1308</v>
      </c>
      <c r="C271" s="27">
        <v>5.14</v>
      </c>
      <c r="D271" s="100"/>
    </row>
    <row r="272" spans="1:4" ht="15.6" hidden="1" outlineLevel="1" x14ac:dyDescent="0.25">
      <c r="A272" s="27" t="s">
        <v>3057</v>
      </c>
      <c r="B272" s="28" t="s">
        <v>4</v>
      </c>
      <c r="C272" s="27">
        <v>5.19</v>
      </c>
      <c r="D272" s="100"/>
    </row>
    <row r="273" spans="1:4" ht="15.6" hidden="1" outlineLevel="1" x14ac:dyDescent="0.25">
      <c r="A273" s="27" t="s">
        <v>3057</v>
      </c>
      <c r="B273" s="28" t="s">
        <v>132</v>
      </c>
      <c r="C273" s="27">
        <v>5.24</v>
      </c>
      <c r="D273" s="100"/>
    </row>
    <row r="274" spans="1:4" ht="15.6" hidden="1" outlineLevel="1" x14ac:dyDescent="0.25">
      <c r="A274" s="27" t="s">
        <v>3057</v>
      </c>
      <c r="B274" s="28" t="s">
        <v>5</v>
      </c>
      <c r="C274" s="27">
        <v>5.26</v>
      </c>
      <c r="D274" s="100"/>
    </row>
    <row r="275" spans="1:4" ht="15.6" hidden="1" outlineLevel="1" x14ac:dyDescent="0.25">
      <c r="A275" s="27" t="s">
        <v>3057</v>
      </c>
      <c r="B275" s="28" t="s">
        <v>6</v>
      </c>
      <c r="C275" s="27">
        <v>5.27</v>
      </c>
      <c r="D275" s="100"/>
    </row>
    <row r="276" spans="1:4" ht="15.6" hidden="1" outlineLevel="1" x14ac:dyDescent="0.25">
      <c r="A276" s="27" t="s">
        <v>3057</v>
      </c>
      <c r="B276" s="28" t="s">
        <v>7</v>
      </c>
      <c r="C276" s="27">
        <v>5.28</v>
      </c>
      <c r="D276" s="100"/>
    </row>
    <row r="277" spans="1:4" ht="15.6" hidden="1" outlineLevel="1" x14ac:dyDescent="0.25">
      <c r="A277" s="27" t="s">
        <v>3057</v>
      </c>
      <c r="B277" s="28" t="s">
        <v>140</v>
      </c>
      <c r="C277" s="27">
        <v>5.29</v>
      </c>
      <c r="D277" s="100"/>
    </row>
    <row r="278" spans="1:4" ht="15.6" hidden="1" outlineLevel="1" x14ac:dyDescent="0.25">
      <c r="A278" s="27" t="s">
        <v>3057</v>
      </c>
      <c r="B278" s="28" t="s">
        <v>8</v>
      </c>
      <c r="C278" s="29">
        <v>5.3</v>
      </c>
      <c r="D278" s="100"/>
    </row>
    <row r="279" spans="1:4" ht="15.6" hidden="1" outlineLevel="1" x14ac:dyDescent="0.25">
      <c r="A279" s="27" t="s">
        <v>3057</v>
      </c>
      <c r="B279" s="28" t="s">
        <v>1360</v>
      </c>
      <c r="C279" s="27">
        <v>5.33</v>
      </c>
      <c r="D279" s="100"/>
    </row>
    <row r="280" spans="1:4" ht="15.6" hidden="1" outlineLevel="1" x14ac:dyDescent="0.25">
      <c r="A280" s="27" t="s">
        <v>3057</v>
      </c>
      <c r="B280" s="28" t="s">
        <v>134</v>
      </c>
      <c r="C280" s="27">
        <v>5.36</v>
      </c>
      <c r="D280" s="100"/>
    </row>
    <row r="281" spans="1:4" ht="15.6" hidden="1" outlineLevel="1" x14ac:dyDescent="0.25">
      <c r="A281" s="27" t="s">
        <v>3057</v>
      </c>
      <c r="B281" s="28" t="s">
        <v>12</v>
      </c>
      <c r="C281" s="27">
        <v>5.69</v>
      </c>
      <c r="D281" s="100"/>
    </row>
    <row r="282" spans="1:4" ht="15.6" hidden="1" outlineLevel="1" x14ac:dyDescent="0.25">
      <c r="A282" s="27" t="s">
        <v>3057</v>
      </c>
      <c r="B282" s="28" t="s">
        <v>14</v>
      </c>
      <c r="C282" s="29">
        <v>5.7</v>
      </c>
      <c r="D282" s="100"/>
    </row>
    <row r="283" spans="1:4" ht="15.6" hidden="1" outlineLevel="1" x14ac:dyDescent="0.25">
      <c r="A283" s="27" t="s">
        <v>3057</v>
      </c>
      <c r="B283" s="28" t="s">
        <v>15</v>
      </c>
      <c r="C283" s="27">
        <v>5.74</v>
      </c>
      <c r="D283" s="100"/>
    </row>
    <row r="284" spans="1:4" ht="15.6" hidden="1" outlineLevel="1" x14ac:dyDescent="0.25">
      <c r="A284" s="27" t="s">
        <v>3057</v>
      </c>
      <c r="B284" s="28" t="s">
        <v>9</v>
      </c>
      <c r="C284" s="27">
        <v>5.49</v>
      </c>
      <c r="D284" s="100"/>
    </row>
    <row r="285" spans="1:4" ht="15.6" hidden="1" outlineLevel="1" x14ac:dyDescent="0.25">
      <c r="A285" s="27" t="s">
        <v>3057</v>
      </c>
      <c r="B285" s="28" t="s">
        <v>10</v>
      </c>
      <c r="C285" s="27">
        <v>5.51</v>
      </c>
      <c r="D285" s="100"/>
    </row>
    <row r="286" spans="1:4" ht="15.6" hidden="1" outlineLevel="1" x14ac:dyDescent="0.25">
      <c r="A286" s="27" t="s">
        <v>3057</v>
      </c>
      <c r="B286" s="28" t="s">
        <v>3300</v>
      </c>
      <c r="C286" s="27">
        <v>5.52</v>
      </c>
      <c r="D286" s="100"/>
    </row>
    <row r="287" spans="1:4" ht="15.6" hidden="1" outlineLevel="1" x14ac:dyDescent="0.25">
      <c r="A287" s="27" t="s">
        <v>3057</v>
      </c>
      <c r="B287" s="28" t="s">
        <v>11</v>
      </c>
      <c r="C287" s="27">
        <v>5.53</v>
      </c>
      <c r="D287" s="100"/>
    </row>
    <row r="288" spans="1:4" ht="15.6" hidden="1" outlineLevel="1" x14ac:dyDescent="0.25">
      <c r="A288" s="27" t="s">
        <v>3057</v>
      </c>
      <c r="B288" s="28" t="s">
        <v>17</v>
      </c>
      <c r="C288" s="27">
        <v>5.58</v>
      </c>
      <c r="D288" s="100"/>
    </row>
    <row r="289" spans="1:4" ht="15.6" hidden="1" outlineLevel="1" x14ac:dyDescent="0.25">
      <c r="A289" s="27" t="s">
        <v>3057</v>
      </c>
      <c r="B289" s="28" t="s">
        <v>18</v>
      </c>
      <c r="C289" s="27">
        <v>5.54</v>
      </c>
      <c r="D289" s="100"/>
    </row>
    <row r="290" spans="1:4" ht="15.6" hidden="1" outlineLevel="1" x14ac:dyDescent="0.25">
      <c r="A290" s="27" t="s">
        <v>3057</v>
      </c>
      <c r="B290" s="28" t="s">
        <v>19</v>
      </c>
      <c r="C290" s="27">
        <v>5.55</v>
      </c>
      <c r="D290" s="100"/>
    </row>
    <row r="291" spans="1:4" ht="15.6" hidden="1" outlineLevel="1" x14ac:dyDescent="0.25">
      <c r="A291" s="27" t="s">
        <v>3057</v>
      </c>
      <c r="B291" s="28" t="s">
        <v>20</v>
      </c>
      <c r="C291" s="27">
        <v>5.63</v>
      </c>
      <c r="D291" s="100"/>
    </row>
    <row r="292" spans="1:4" ht="15.6" hidden="1" outlineLevel="1" x14ac:dyDescent="0.25">
      <c r="A292" s="27" t="s">
        <v>3057</v>
      </c>
      <c r="B292" s="28" t="s">
        <v>24</v>
      </c>
      <c r="C292" s="27">
        <v>5.47</v>
      </c>
      <c r="D292" s="100"/>
    </row>
    <row r="293" spans="1:4" ht="15.6" hidden="1" outlineLevel="1" x14ac:dyDescent="0.25">
      <c r="A293" s="27" t="s">
        <v>3057</v>
      </c>
      <c r="B293" s="28" t="s">
        <v>25</v>
      </c>
      <c r="C293" s="27">
        <v>5.48</v>
      </c>
      <c r="D293" s="100"/>
    </row>
    <row r="294" spans="1:4" ht="15.6" x14ac:dyDescent="0.25">
      <c r="A294" s="32" t="s">
        <v>3057</v>
      </c>
      <c r="B294" s="28"/>
      <c r="C294" s="27"/>
      <c r="D294" s="100"/>
    </row>
    <row r="295" spans="1:4" ht="15.6" hidden="1" outlineLevel="1" x14ac:dyDescent="0.25">
      <c r="A295" s="27" t="s">
        <v>3063</v>
      </c>
      <c r="B295" s="28" t="s">
        <v>0</v>
      </c>
      <c r="C295" s="27">
        <v>5.0999999999999996</v>
      </c>
      <c r="D295" s="100"/>
    </row>
    <row r="296" spans="1:4" ht="15.6" hidden="1" outlineLevel="1" x14ac:dyDescent="0.25">
      <c r="A296" s="27" t="s">
        <v>3063</v>
      </c>
      <c r="B296" s="28" t="s">
        <v>1</v>
      </c>
      <c r="C296" s="27">
        <v>5.2</v>
      </c>
      <c r="D296" s="100"/>
    </row>
    <row r="297" spans="1:4" ht="15.6" hidden="1" outlineLevel="1" x14ac:dyDescent="0.25">
      <c r="A297" s="27" t="s">
        <v>3063</v>
      </c>
      <c r="B297" s="28" t="s">
        <v>2</v>
      </c>
      <c r="C297" s="27">
        <v>5.3</v>
      </c>
      <c r="D297" s="100"/>
    </row>
    <row r="298" spans="1:4" ht="15.6" hidden="1" outlineLevel="1" x14ac:dyDescent="0.25">
      <c r="A298" s="27" t="s">
        <v>3063</v>
      </c>
      <c r="B298" s="28" t="s">
        <v>1308</v>
      </c>
      <c r="C298" s="27">
        <v>5.14</v>
      </c>
      <c r="D298" s="100"/>
    </row>
    <row r="299" spans="1:4" ht="15.6" hidden="1" outlineLevel="1" x14ac:dyDescent="0.25">
      <c r="A299" s="27" t="s">
        <v>3063</v>
      </c>
      <c r="B299" s="28" t="s">
        <v>4</v>
      </c>
      <c r="C299" s="27">
        <v>5.19</v>
      </c>
      <c r="D299" s="100"/>
    </row>
    <row r="300" spans="1:4" ht="15.6" hidden="1" outlineLevel="1" x14ac:dyDescent="0.25">
      <c r="A300" s="27" t="s">
        <v>3063</v>
      </c>
      <c r="B300" s="28" t="s">
        <v>132</v>
      </c>
      <c r="C300" s="27">
        <v>5.24</v>
      </c>
      <c r="D300" s="100"/>
    </row>
    <row r="301" spans="1:4" ht="15.6" hidden="1" outlineLevel="1" x14ac:dyDescent="0.25">
      <c r="A301" s="27" t="s">
        <v>3063</v>
      </c>
      <c r="B301" s="28" t="s">
        <v>5</v>
      </c>
      <c r="C301" s="27">
        <v>5.26</v>
      </c>
      <c r="D301" s="100"/>
    </row>
    <row r="302" spans="1:4" ht="15.6" hidden="1" outlineLevel="1" x14ac:dyDescent="0.25">
      <c r="A302" s="27" t="s">
        <v>3063</v>
      </c>
      <c r="B302" s="28" t="s">
        <v>6</v>
      </c>
      <c r="C302" s="27">
        <v>5.27</v>
      </c>
      <c r="D302" s="100"/>
    </row>
    <row r="303" spans="1:4" ht="15.6" hidden="1" outlineLevel="1" x14ac:dyDescent="0.25">
      <c r="A303" s="27" t="s">
        <v>3063</v>
      </c>
      <c r="B303" s="28" t="s">
        <v>7</v>
      </c>
      <c r="C303" s="27">
        <v>5.28</v>
      </c>
      <c r="D303" s="100"/>
    </row>
    <row r="304" spans="1:4" ht="15.6" hidden="1" outlineLevel="1" x14ac:dyDescent="0.25">
      <c r="A304" s="27" t="s">
        <v>3063</v>
      </c>
      <c r="B304" s="28" t="s">
        <v>1377</v>
      </c>
      <c r="C304" s="27">
        <v>5.37</v>
      </c>
      <c r="D304" s="100"/>
    </row>
    <row r="305" spans="1:4" ht="15.6" hidden="1" outlineLevel="1" x14ac:dyDescent="0.25">
      <c r="A305" s="27" t="s">
        <v>3063</v>
      </c>
      <c r="B305" s="28" t="s">
        <v>9</v>
      </c>
      <c r="C305" s="27">
        <v>5.49</v>
      </c>
      <c r="D305" s="100"/>
    </row>
    <row r="306" spans="1:4" ht="15.6" hidden="1" outlineLevel="1" x14ac:dyDescent="0.25">
      <c r="A306" s="27" t="s">
        <v>3063</v>
      </c>
      <c r="B306" s="28" t="s">
        <v>10</v>
      </c>
      <c r="C306" s="27">
        <v>5.51</v>
      </c>
      <c r="D306" s="100"/>
    </row>
    <row r="307" spans="1:4" ht="15.6" hidden="1" outlineLevel="1" x14ac:dyDescent="0.25">
      <c r="A307" s="27" t="s">
        <v>3063</v>
      </c>
      <c r="B307" s="28" t="s">
        <v>11</v>
      </c>
      <c r="C307" s="27">
        <v>5.53</v>
      </c>
      <c r="D307" s="100"/>
    </row>
    <row r="308" spans="1:4" ht="15.6" hidden="1" outlineLevel="1" x14ac:dyDescent="0.25">
      <c r="A308" s="27" t="s">
        <v>3063</v>
      </c>
      <c r="B308" s="28" t="s">
        <v>12</v>
      </c>
      <c r="C308" s="27">
        <v>5.69</v>
      </c>
      <c r="D308" s="100"/>
    </row>
    <row r="309" spans="1:4" ht="15.6" hidden="1" outlineLevel="1" x14ac:dyDescent="0.25">
      <c r="A309" s="27" t="s">
        <v>3063</v>
      </c>
      <c r="B309" s="28" t="s">
        <v>13</v>
      </c>
      <c r="C309" s="27">
        <v>5.75</v>
      </c>
      <c r="D309" s="100"/>
    </row>
    <row r="310" spans="1:4" ht="15.6" hidden="1" outlineLevel="1" x14ac:dyDescent="0.25">
      <c r="A310" s="27" t="s">
        <v>3063</v>
      </c>
      <c r="B310" s="28" t="s">
        <v>14</v>
      </c>
      <c r="C310" s="29">
        <v>5.7</v>
      </c>
      <c r="D310" s="100"/>
    </row>
    <row r="311" spans="1:4" ht="15.6" hidden="1" outlineLevel="1" x14ac:dyDescent="0.25">
      <c r="A311" s="27" t="s">
        <v>3063</v>
      </c>
      <c r="B311" s="28" t="s">
        <v>15</v>
      </c>
      <c r="C311" s="27">
        <v>5.74</v>
      </c>
      <c r="D311" s="100"/>
    </row>
    <row r="312" spans="1:4" ht="15.6" hidden="1" outlineLevel="1" x14ac:dyDescent="0.25">
      <c r="A312" s="27" t="s">
        <v>3063</v>
      </c>
      <c r="B312" s="28" t="s">
        <v>17</v>
      </c>
      <c r="C312" s="27">
        <v>5.58</v>
      </c>
      <c r="D312" s="100"/>
    </row>
    <row r="313" spans="1:4" ht="15.6" hidden="1" outlineLevel="1" x14ac:dyDescent="0.25">
      <c r="A313" s="27" t="s">
        <v>3063</v>
      </c>
      <c r="B313" s="28" t="s">
        <v>18</v>
      </c>
      <c r="C313" s="27">
        <v>5.54</v>
      </c>
      <c r="D313" s="100"/>
    </row>
    <row r="314" spans="1:4" ht="15.6" hidden="1" outlineLevel="1" x14ac:dyDescent="0.25">
      <c r="A314" s="27" t="s">
        <v>3063</v>
      </c>
      <c r="B314" s="28" t="s">
        <v>19</v>
      </c>
      <c r="C314" s="27">
        <v>5.55</v>
      </c>
      <c r="D314" s="100"/>
    </row>
    <row r="315" spans="1:4" ht="15.6" hidden="1" outlineLevel="1" x14ac:dyDescent="0.25">
      <c r="A315" s="27" t="s">
        <v>3063</v>
      </c>
      <c r="B315" s="28" t="s">
        <v>20</v>
      </c>
      <c r="C315" s="27">
        <v>5.63</v>
      </c>
      <c r="D315" s="100"/>
    </row>
    <row r="316" spans="1:4" ht="15.6" hidden="1" outlineLevel="1" x14ac:dyDescent="0.25">
      <c r="A316" s="27" t="s">
        <v>3063</v>
      </c>
      <c r="B316" s="28" t="s">
        <v>21</v>
      </c>
      <c r="C316" s="27">
        <v>5.65</v>
      </c>
      <c r="D316" s="100"/>
    </row>
    <row r="317" spans="1:4" ht="15.6" hidden="1" outlineLevel="1" x14ac:dyDescent="0.25">
      <c r="A317" s="27" t="s">
        <v>3063</v>
      </c>
      <c r="B317" s="28" t="s">
        <v>22</v>
      </c>
      <c r="C317" s="27">
        <v>5.68</v>
      </c>
      <c r="D317" s="100"/>
    </row>
    <row r="318" spans="1:4" ht="15.6" hidden="1" outlineLevel="1" x14ac:dyDescent="0.25">
      <c r="A318" s="27" t="s">
        <v>3063</v>
      </c>
      <c r="B318" s="28" t="s">
        <v>24</v>
      </c>
      <c r="C318" s="27">
        <v>5.47</v>
      </c>
      <c r="D318" s="100"/>
    </row>
    <row r="319" spans="1:4" ht="15.6" hidden="1" outlineLevel="1" x14ac:dyDescent="0.25">
      <c r="A319" s="27" t="s">
        <v>3063</v>
      </c>
      <c r="B319" s="28" t="s">
        <v>25</v>
      </c>
      <c r="C319" s="27">
        <v>5.48</v>
      </c>
      <c r="D319" s="100"/>
    </row>
    <row r="320" spans="1:4" ht="15.6" x14ac:dyDescent="0.25">
      <c r="A320" s="32" t="s">
        <v>3063</v>
      </c>
      <c r="B320" s="28"/>
      <c r="C320" s="27"/>
      <c r="D320" s="100"/>
    </row>
    <row r="321" spans="1:4" ht="15.6" hidden="1" outlineLevel="1" x14ac:dyDescent="0.25">
      <c r="A321" s="27" t="s">
        <v>3064</v>
      </c>
      <c r="B321" s="28" t="s">
        <v>0</v>
      </c>
      <c r="C321" s="27">
        <v>5.0999999999999996</v>
      </c>
      <c r="D321" s="100"/>
    </row>
    <row r="322" spans="1:4" ht="15.6" hidden="1" outlineLevel="1" x14ac:dyDescent="0.25">
      <c r="A322" s="27" t="s">
        <v>3064</v>
      </c>
      <c r="B322" s="28" t="s">
        <v>1</v>
      </c>
      <c r="C322" s="27">
        <v>5.2</v>
      </c>
      <c r="D322" s="100"/>
    </row>
    <row r="323" spans="1:4" ht="15.6" hidden="1" outlineLevel="1" x14ac:dyDescent="0.25">
      <c r="A323" s="27" t="s">
        <v>3064</v>
      </c>
      <c r="B323" s="28" t="s">
        <v>5</v>
      </c>
      <c r="C323" s="27">
        <v>5.26</v>
      </c>
      <c r="D323" s="100"/>
    </row>
    <row r="324" spans="1:4" ht="15.6" hidden="1" outlineLevel="1" x14ac:dyDescent="0.25">
      <c r="A324" s="27" t="s">
        <v>3064</v>
      </c>
      <c r="B324" s="28" t="s">
        <v>1308</v>
      </c>
      <c r="C324" s="27">
        <v>5.14</v>
      </c>
      <c r="D324" s="100"/>
    </row>
    <row r="325" spans="1:4" ht="15.6" hidden="1" outlineLevel="1" x14ac:dyDescent="0.25">
      <c r="A325" s="27" t="s">
        <v>3064</v>
      </c>
      <c r="B325" s="28" t="s">
        <v>4</v>
      </c>
      <c r="C325" s="27">
        <v>5.19</v>
      </c>
      <c r="D325" s="100"/>
    </row>
    <row r="326" spans="1:4" ht="15.6" hidden="1" outlineLevel="1" x14ac:dyDescent="0.25">
      <c r="A326" s="27" t="s">
        <v>3064</v>
      </c>
      <c r="B326" s="28" t="s">
        <v>1377</v>
      </c>
      <c r="C326" s="27">
        <v>5.37</v>
      </c>
      <c r="D326" s="100"/>
    </row>
    <row r="327" spans="1:4" ht="15.6" hidden="1" outlineLevel="1" x14ac:dyDescent="0.25">
      <c r="A327" s="27" t="s">
        <v>3064</v>
      </c>
      <c r="B327" s="28" t="s">
        <v>12</v>
      </c>
      <c r="C327" s="27">
        <v>5.69</v>
      </c>
      <c r="D327" s="100"/>
    </row>
    <row r="328" spans="1:4" ht="15.6" hidden="1" outlineLevel="1" x14ac:dyDescent="0.25">
      <c r="A328" s="27" t="s">
        <v>3064</v>
      </c>
      <c r="B328" s="28" t="s">
        <v>1378</v>
      </c>
      <c r="C328" s="29">
        <v>5.8</v>
      </c>
      <c r="D328" s="100"/>
    </row>
    <row r="329" spans="1:4" ht="15.6" hidden="1" outlineLevel="1" x14ac:dyDescent="0.25">
      <c r="A329" s="27" t="s">
        <v>3064</v>
      </c>
      <c r="B329" s="28" t="s">
        <v>13</v>
      </c>
      <c r="C329" s="27">
        <v>5.75</v>
      </c>
      <c r="D329" s="100"/>
    </row>
    <row r="330" spans="1:4" ht="15.6" hidden="1" outlineLevel="1" x14ac:dyDescent="0.25">
      <c r="A330" s="27" t="s">
        <v>3064</v>
      </c>
      <c r="B330" s="28" t="s">
        <v>14</v>
      </c>
      <c r="C330" s="29">
        <v>5.7</v>
      </c>
      <c r="D330" s="100"/>
    </row>
    <row r="331" spans="1:4" ht="15.6" hidden="1" outlineLevel="1" x14ac:dyDescent="0.25">
      <c r="A331" s="27" t="s">
        <v>3064</v>
      </c>
      <c r="B331" s="28" t="s">
        <v>15</v>
      </c>
      <c r="C331" s="27">
        <v>5.74</v>
      </c>
      <c r="D331" s="100"/>
    </row>
    <row r="332" spans="1:4" ht="15.6" hidden="1" outlineLevel="1" x14ac:dyDescent="0.25">
      <c r="A332" s="27" t="s">
        <v>3064</v>
      </c>
      <c r="B332" s="28" t="s">
        <v>17</v>
      </c>
      <c r="C332" s="27">
        <v>5.58</v>
      </c>
      <c r="D332" s="100"/>
    </row>
    <row r="333" spans="1:4" ht="15.6" hidden="1" outlineLevel="1" x14ac:dyDescent="0.25">
      <c r="A333" s="27" t="s">
        <v>3064</v>
      </c>
      <c r="B333" s="28" t="s">
        <v>19</v>
      </c>
      <c r="C333" s="27">
        <v>5.55</v>
      </c>
      <c r="D333" s="100"/>
    </row>
    <row r="334" spans="1:4" ht="15.6" hidden="1" outlineLevel="1" x14ac:dyDescent="0.25">
      <c r="A334" s="27" t="s">
        <v>3064</v>
      </c>
      <c r="B334" s="28" t="s">
        <v>20</v>
      </c>
      <c r="C334" s="27">
        <v>5.63</v>
      </c>
      <c r="D334" s="100"/>
    </row>
    <row r="335" spans="1:4" ht="15.6" hidden="1" outlineLevel="1" x14ac:dyDescent="0.25">
      <c r="A335" s="27" t="s">
        <v>3064</v>
      </c>
      <c r="B335" s="28" t="s">
        <v>21</v>
      </c>
      <c r="C335" s="27">
        <v>5.65</v>
      </c>
      <c r="D335" s="100"/>
    </row>
    <row r="336" spans="1:4" ht="15.6" hidden="1" outlineLevel="1" x14ac:dyDescent="0.25">
      <c r="A336" s="27" t="s">
        <v>3064</v>
      </c>
      <c r="B336" s="28" t="s">
        <v>22</v>
      </c>
      <c r="C336" s="27">
        <v>5.68</v>
      </c>
      <c r="D336" s="100"/>
    </row>
    <row r="337" spans="1:4" ht="15.6" hidden="1" outlineLevel="1" x14ac:dyDescent="0.25">
      <c r="A337" s="27" t="s">
        <v>3064</v>
      </c>
      <c r="B337" s="28" t="s">
        <v>24</v>
      </c>
      <c r="C337" s="27">
        <v>5.47</v>
      </c>
      <c r="D337" s="100"/>
    </row>
    <row r="338" spans="1:4" ht="15.6" hidden="1" outlineLevel="1" x14ac:dyDescent="0.25">
      <c r="A338" s="27" t="s">
        <v>3064</v>
      </c>
      <c r="B338" s="28" t="s">
        <v>25</v>
      </c>
      <c r="C338" s="27">
        <v>5.48</v>
      </c>
      <c r="D338" s="100"/>
    </row>
    <row r="339" spans="1:4" ht="15.6" x14ac:dyDescent="0.25">
      <c r="A339" s="32" t="s">
        <v>3064</v>
      </c>
      <c r="B339" s="28"/>
      <c r="C339" s="27"/>
      <c r="D339" s="100"/>
    </row>
    <row r="340" spans="1:4" ht="15.6" hidden="1" outlineLevel="1" x14ac:dyDescent="0.25">
      <c r="A340" s="27" t="s">
        <v>3070</v>
      </c>
      <c r="B340" s="28" t="s">
        <v>1379</v>
      </c>
      <c r="C340" s="27">
        <v>5.0999999999999996</v>
      </c>
      <c r="D340" s="100"/>
    </row>
    <row r="341" spans="1:4" ht="15.6" hidden="1" outlineLevel="1" x14ac:dyDescent="0.25">
      <c r="A341" s="27" t="s">
        <v>3070</v>
      </c>
      <c r="B341" s="28" t="s">
        <v>1</v>
      </c>
      <c r="C341" s="27">
        <v>5.2</v>
      </c>
      <c r="D341" s="100"/>
    </row>
    <row r="342" spans="1:4" ht="15.6" hidden="1" outlineLevel="1" x14ac:dyDescent="0.25">
      <c r="A342" s="27" t="s">
        <v>3070</v>
      </c>
      <c r="B342" s="28" t="s">
        <v>5</v>
      </c>
      <c r="C342" s="27">
        <v>5.26</v>
      </c>
      <c r="D342" s="100"/>
    </row>
    <row r="343" spans="1:4" ht="15.6" hidden="1" outlineLevel="1" x14ac:dyDescent="0.25">
      <c r="A343" s="27" t="s">
        <v>3070</v>
      </c>
      <c r="B343" s="28" t="s">
        <v>1380</v>
      </c>
      <c r="C343" s="27">
        <v>5.38</v>
      </c>
      <c r="D343" s="100"/>
    </row>
    <row r="344" spans="1:4" ht="15.6" hidden="1" outlineLevel="1" x14ac:dyDescent="0.25">
      <c r="A344" s="27" t="s">
        <v>3070</v>
      </c>
      <c r="B344" s="28" t="s">
        <v>1381</v>
      </c>
      <c r="C344" s="27">
        <v>5.39</v>
      </c>
      <c r="D344" s="100"/>
    </row>
    <row r="345" spans="1:4" ht="15.6" hidden="1" outlineLevel="1" x14ac:dyDescent="0.25">
      <c r="A345" s="27" t="s">
        <v>3070</v>
      </c>
      <c r="B345" s="28" t="s">
        <v>1382</v>
      </c>
      <c r="C345" s="29">
        <v>5.6</v>
      </c>
      <c r="D345" s="100"/>
    </row>
    <row r="346" spans="1:4" ht="15.6" hidden="1" outlineLevel="1" x14ac:dyDescent="0.25">
      <c r="A346" s="27" t="s">
        <v>3070</v>
      </c>
      <c r="B346" s="28" t="s">
        <v>25</v>
      </c>
      <c r="C346" s="27">
        <v>5.48</v>
      </c>
      <c r="D346" s="100"/>
    </row>
    <row r="347" spans="1:4" ht="15.6" x14ac:dyDescent="0.25">
      <c r="A347" s="32" t="s">
        <v>3070</v>
      </c>
      <c r="B347" s="28"/>
      <c r="C347" s="27"/>
      <c r="D347" s="100"/>
    </row>
    <row r="348" spans="1:4" ht="15.6" hidden="1" outlineLevel="1" x14ac:dyDescent="0.25">
      <c r="A348" s="27" t="s">
        <v>3074</v>
      </c>
      <c r="B348" s="28" t="s">
        <v>0</v>
      </c>
      <c r="C348" s="27">
        <v>5.0999999999999996</v>
      </c>
      <c r="D348" s="100"/>
    </row>
    <row r="349" spans="1:4" ht="15.6" hidden="1" outlineLevel="1" x14ac:dyDescent="0.25">
      <c r="A349" s="27" t="s">
        <v>3074</v>
      </c>
      <c r="B349" s="28" t="s">
        <v>1</v>
      </c>
      <c r="C349" s="27">
        <v>5.2</v>
      </c>
      <c r="D349" s="100"/>
    </row>
    <row r="350" spans="1:4" ht="15.6" hidden="1" outlineLevel="1" x14ac:dyDescent="0.25">
      <c r="A350" s="27" t="s">
        <v>3074</v>
      </c>
      <c r="B350" s="28" t="s">
        <v>2</v>
      </c>
      <c r="C350" s="27">
        <v>5.3</v>
      </c>
      <c r="D350" s="100"/>
    </row>
    <row r="351" spans="1:4" ht="15.6" hidden="1" outlineLevel="1" x14ac:dyDescent="0.25">
      <c r="A351" s="27" t="s">
        <v>3074</v>
      </c>
      <c r="B351" s="28" t="s">
        <v>130</v>
      </c>
      <c r="C351" s="27">
        <v>5.6</v>
      </c>
      <c r="D351" s="100"/>
    </row>
    <row r="352" spans="1:4" ht="15.6" hidden="1" outlineLevel="1" x14ac:dyDescent="0.25">
      <c r="A352" s="27" t="s">
        <v>3074</v>
      </c>
      <c r="B352" s="28" t="s">
        <v>3299</v>
      </c>
      <c r="C352" s="29">
        <v>5.0999999999999996</v>
      </c>
      <c r="D352" s="100"/>
    </row>
    <row r="353" spans="1:4" ht="15.6" hidden="1" outlineLevel="1" x14ac:dyDescent="0.25">
      <c r="A353" s="27" t="s">
        <v>3074</v>
      </c>
      <c r="B353" s="28" t="s">
        <v>1308</v>
      </c>
      <c r="C353" s="27">
        <v>5.14</v>
      </c>
      <c r="D353" s="100"/>
    </row>
    <row r="354" spans="1:4" ht="15.6" hidden="1" outlineLevel="1" x14ac:dyDescent="0.25">
      <c r="A354" s="27" t="s">
        <v>3074</v>
      </c>
      <c r="B354" s="28" t="s">
        <v>4</v>
      </c>
      <c r="C354" s="27">
        <v>5.19</v>
      </c>
      <c r="D354" s="100"/>
    </row>
    <row r="355" spans="1:4" ht="15.6" hidden="1" outlineLevel="1" x14ac:dyDescent="0.25">
      <c r="A355" s="27" t="s">
        <v>3074</v>
      </c>
      <c r="B355" s="28" t="s">
        <v>132</v>
      </c>
      <c r="C355" s="27">
        <v>5.24</v>
      </c>
      <c r="D355" s="100"/>
    </row>
    <row r="356" spans="1:4" ht="15.6" hidden="1" outlineLevel="1" x14ac:dyDescent="0.25">
      <c r="A356" s="27" t="s">
        <v>3074</v>
      </c>
      <c r="B356" s="28" t="s">
        <v>5</v>
      </c>
      <c r="C356" s="27">
        <v>5.26</v>
      </c>
      <c r="D356" s="100"/>
    </row>
    <row r="357" spans="1:4" ht="15.6" hidden="1" outlineLevel="1" x14ac:dyDescent="0.25">
      <c r="A357" s="27" t="s">
        <v>3074</v>
      </c>
      <c r="B357" s="28" t="s">
        <v>6</v>
      </c>
      <c r="C357" s="27">
        <v>5.27</v>
      </c>
      <c r="D357" s="100"/>
    </row>
    <row r="358" spans="1:4" ht="15.6" hidden="1" outlineLevel="1" x14ac:dyDescent="0.25">
      <c r="A358" s="27" t="s">
        <v>3074</v>
      </c>
      <c r="B358" s="28" t="s">
        <v>7</v>
      </c>
      <c r="C358" s="27">
        <v>5.28</v>
      </c>
      <c r="D358" s="100"/>
    </row>
    <row r="359" spans="1:4" ht="15.6" hidden="1" outlineLevel="1" x14ac:dyDescent="0.25">
      <c r="A359" s="27" t="s">
        <v>3074</v>
      </c>
      <c r="B359" s="28" t="s">
        <v>133</v>
      </c>
      <c r="C359" s="27">
        <v>5.31</v>
      </c>
      <c r="D359" s="100"/>
    </row>
    <row r="360" spans="1:4" ht="15.6" hidden="1" outlineLevel="1" x14ac:dyDescent="0.25">
      <c r="A360" s="27" t="s">
        <v>3074</v>
      </c>
      <c r="B360" s="28" t="s">
        <v>134</v>
      </c>
      <c r="C360" s="27">
        <v>5.36</v>
      </c>
      <c r="D360" s="100"/>
    </row>
    <row r="361" spans="1:4" ht="15.6" hidden="1" outlineLevel="1" x14ac:dyDescent="0.25">
      <c r="A361" s="27" t="s">
        <v>3074</v>
      </c>
      <c r="B361" s="28" t="s">
        <v>1377</v>
      </c>
      <c r="C361" s="27">
        <v>5.37</v>
      </c>
      <c r="D361" s="100"/>
    </row>
    <row r="362" spans="1:4" ht="15.6" hidden="1" outlineLevel="1" x14ac:dyDescent="0.25">
      <c r="A362" s="27" t="s">
        <v>3074</v>
      </c>
      <c r="B362" s="28" t="s">
        <v>9</v>
      </c>
      <c r="C362" s="27">
        <v>5.49</v>
      </c>
      <c r="D362" s="100"/>
    </row>
    <row r="363" spans="1:4" ht="15.6" hidden="1" outlineLevel="1" x14ac:dyDescent="0.25">
      <c r="A363" s="27" t="s">
        <v>3074</v>
      </c>
      <c r="B363" s="28" t="s">
        <v>10</v>
      </c>
      <c r="C363" s="27">
        <v>5.51</v>
      </c>
      <c r="D363" s="100"/>
    </row>
    <row r="364" spans="1:4" ht="15.6" hidden="1" outlineLevel="1" x14ac:dyDescent="0.25">
      <c r="A364" s="27" t="s">
        <v>3074</v>
      </c>
      <c r="B364" s="28" t="s">
        <v>3300</v>
      </c>
      <c r="C364" s="27">
        <v>5.52</v>
      </c>
      <c r="D364" s="100"/>
    </row>
    <row r="365" spans="1:4" ht="15.6" hidden="1" outlineLevel="1" x14ac:dyDescent="0.25">
      <c r="A365" s="27" t="s">
        <v>3074</v>
      </c>
      <c r="B365" s="28" t="s">
        <v>11</v>
      </c>
      <c r="C365" s="27">
        <v>5.53</v>
      </c>
      <c r="D365" s="100"/>
    </row>
    <row r="366" spans="1:4" ht="15.6" hidden="1" outlineLevel="1" x14ac:dyDescent="0.25">
      <c r="A366" s="27" t="s">
        <v>3074</v>
      </c>
      <c r="B366" s="28" t="s">
        <v>12</v>
      </c>
      <c r="C366" s="27">
        <v>5.69</v>
      </c>
      <c r="D366" s="100"/>
    </row>
    <row r="367" spans="1:4" ht="15.6" hidden="1" outlineLevel="1" x14ac:dyDescent="0.25">
      <c r="A367" s="27" t="s">
        <v>3074</v>
      </c>
      <c r="B367" s="28" t="s">
        <v>1378</v>
      </c>
      <c r="C367" s="29">
        <v>5.8</v>
      </c>
      <c r="D367" s="100"/>
    </row>
    <row r="368" spans="1:4" ht="15.6" hidden="1" outlineLevel="1" x14ac:dyDescent="0.25">
      <c r="A368" s="27" t="s">
        <v>3074</v>
      </c>
      <c r="B368" s="28" t="s">
        <v>136</v>
      </c>
      <c r="C368" s="29">
        <v>5.72</v>
      </c>
      <c r="D368" s="100"/>
    </row>
    <row r="369" spans="1:4" ht="15.6" hidden="1" outlineLevel="1" x14ac:dyDescent="0.25">
      <c r="A369" s="27" t="s">
        <v>3074</v>
      </c>
      <c r="B369" s="28" t="s">
        <v>13</v>
      </c>
      <c r="C369" s="27">
        <v>5.75</v>
      </c>
      <c r="D369" s="100"/>
    </row>
    <row r="370" spans="1:4" ht="15.6" hidden="1" outlineLevel="1" x14ac:dyDescent="0.25">
      <c r="A370" s="27" t="s">
        <v>3074</v>
      </c>
      <c r="B370" s="28" t="s">
        <v>14</v>
      </c>
      <c r="C370" s="29">
        <v>5.7</v>
      </c>
      <c r="D370" s="100"/>
    </row>
    <row r="371" spans="1:4" ht="15.6" hidden="1" outlineLevel="1" x14ac:dyDescent="0.25">
      <c r="A371" s="27" t="s">
        <v>3074</v>
      </c>
      <c r="B371" s="28" t="s">
        <v>15</v>
      </c>
      <c r="C371" s="27">
        <v>5.74</v>
      </c>
      <c r="D371" s="100"/>
    </row>
    <row r="372" spans="1:4" ht="15.6" hidden="1" outlineLevel="1" x14ac:dyDescent="0.25">
      <c r="A372" s="27" t="s">
        <v>3074</v>
      </c>
      <c r="B372" s="28" t="s">
        <v>137</v>
      </c>
      <c r="C372" s="27">
        <v>5.76</v>
      </c>
      <c r="D372" s="100"/>
    </row>
    <row r="373" spans="1:4" ht="15.6" hidden="1" outlineLevel="1" x14ac:dyDescent="0.25">
      <c r="A373" s="27" t="s">
        <v>3074</v>
      </c>
      <c r="B373" s="28" t="s">
        <v>138</v>
      </c>
      <c r="C373" s="27">
        <v>5.89</v>
      </c>
      <c r="D373" s="99" t="s">
        <v>3298</v>
      </c>
    </row>
    <row r="374" spans="1:4" ht="15.6" hidden="1" outlineLevel="1" x14ac:dyDescent="0.25">
      <c r="A374" s="27" t="s">
        <v>3074</v>
      </c>
      <c r="B374" s="28" t="s">
        <v>1383</v>
      </c>
      <c r="C374" s="27">
        <v>5.109</v>
      </c>
      <c r="D374" s="99"/>
    </row>
    <row r="375" spans="1:4" ht="15.6" hidden="1" outlineLevel="1" x14ac:dyDescent="0.25">
      <c r="A375" s="27" t="s">
        <v>3074</v>
      </c>
      <c r="B375" s="28" t="s">
        <v>1384</v>
      </c>
      <c r="C375" s="27">
        <v>5.1109999999999998</v>
      </c>
      <c r="D375" s="100"/>
    </row>
    <row r="376" spans="1:4" ht="15.6" hidden="1" outlineLevel="1" x14ac:dyDescent="0.25">
      <c r="A376" s="27" t="s">
        <v>3074</v>
      </c>
      <c r="B376" s="28" t="s">
        <v>1386</v>
      </c>
      <c r="C376" s="27">
        <v>5.1120000000000001</v>
      </c>
      <c r="D376" s="100"/>
    </row>
    <row r="377" spans="1:4" ht="15.6" hidden="1" outlineLevel="1" x14ac:dyDescent="0.25">
      <c r="A377" s="27" t="s">
        <v>3074</v>
      </c>
      <c r="B377" s="28" t="s">
        <v>3304</v>
      </c>
      <c r="C377" s="27">
        <v>5.1130000000000004</v>
      </c>
      <c r="D377" s="100"/>
    </row>
    <row r="378" spans="1:4" ht="15.6" hidden="1" outlineLevel="1" x14ac:dyDescent="0.25">
      <c r="A378" s="27" t="s">
        <v>3074</v>
      </c>
      <c r="B378" s="28" t="s">
        <v>17</v>
      </c>
      <c r="C378" s="27">
        <v>5.58</v>
      </c>
      <c r="D378" s="100"/>
    </row>
    <row r="379" spans="1:4" ht="15.6" hidden="1" outlineLevel="1" x14ac:dyDescent="0.25">
      <c r="A379" s="27" t="s">
        <v>3074</v>
      </c>
      <c r="B379" s="28" t="s">
        <v>18</v>
      </c>
      <c r="C379" s="27">
        <v>5.54</v>
      </c>
      <c r="D379" s="100"/>
    </row>
    <row r="380" spans="1:4" ht="15.6" hidden="1" outlineLevel="1" x14ac:dyDescent="0.25">
      <c r="A380" s="27" t="s">
        <v>3074</v>
      </c>
      <c r="B380" s="28" t="s">
        <v>19</v>
      </c>
      <c r="C380" s="27">
        <v>5.55</v>
      </c>
      <c r="D380" s="100"/>
    </row>
    <row r="381" spans="1:4" ht="15.6" hidden="1" outlineLevel="1" x14ac:dyDescent="0.25">
      <c r="A381" s="27" t="s">
        <v>3074</v>
      </c>
      <c r="B381" s="28" t="s">
        <v>20</v>
      </c>
      <c r="C381" s="27">
        <v>5.63</v>
      </c>
      <c r="D381" s="100"/>
    </row>
    <row r="382" spans="1:4" ht="15.6" hidden="1" outlineLevel="1" x14ac:dyDescent="0.25">
      <c r="A382" s="27" t="s">
        <v>3074</v>
      </c>
      <c r="B382" s="28" t="s">
        <v>21</v>
      </c>
      <c r="C382" s="27">
        <v>5.65</v>
      </c>
      <c r="D382" s="100"/>
    </row>
    <row r="383" spans="1:4" ht="15.6" hidden="1" outlineLevel="1" x14ac:dyDescent="0.25">
      <c r="A383" s="27" t="s">
        <v>3074</v>
      </c>
      <c r="B383" s="28" t="s">
        <v>139</v>
      </c>
      <c r="C383" s="27">
        <v>5.66</v>
      </c>
      <c r="D383" s="100"/>
    </row>
    <row r="384" spans="1:4" ht="15.6" hidden="1" outlineLevel="1" x14ac:dyDescent="0.25">
      <c r="A384" s="27" t="s">
        <v>3074</v>
      </c>
      <c r="B384" s="28" t="s">
        <v>22</v>
      </c>
      <c r="C384" s="27">
        <v>5.68</v>
      </c>
      <c r="D384" s="100"/>
    </row>
    <row r="385" spans="1:4" ht="15.6" hidden="1" outlineLevel="1" x14ac:dyDescent="0.25">
      <c r="A385" s="27" t="s">
        <v>3074</v>
      </c>
      <c r="B385" s="28" t="s">
        <v>24</v>
      </c>
      <c r="C385" s="27">
        <v>5.47</v>
      </c>
      <c r="D385" s="100"/>
    </row>
    <row r="386" spans="1:4" ht="15.6" hidden="1" outlineLevel="1" x14ac:dyDescent="0.25">
      <c r="A386" s="27" t="s">
        <v>3074</v>
      </c>
      <c r="B386" s="28" t="s">
        <v>25</v>
      </c>
      <c r="C386" s="27">
        <v>5.48</v>
      </c>
      <c r="D386" s="100"/>
    </row>
    <row r="387" spans="1:4" ht="15.6" x14ac:dyDescent="0.25">
      <c r="A387" s="32" t="s">
        <v>3074</v>
      </c>
      <c r="B387" s="28"/>
      <c r="C387" s="27"/>
      <c r="D387" s="100"/>
    </row>
    <row r="388" spans="1:4" ht="15.6" hidden="1" outlineLevel="1" x14ac:dyDescent="0.25">
      <c r="A388" s="27" t="s">
        <v>3076</v>
      </c>
      <c r="B388" s="28" t="s">
        <v>0</v>
      </c>
      <c r="C388" s="27">
        <v>5.0999999999999996</v>
      </c>
      <c r="D388" s="100"/>
    </row>
    <row r="389" spans="1:4" ht="15.6" hidden="1" outlineLevel="1" x14ac:dyDescent="0.25">
      <c r="A389" s="27" t="s">
        <v>3076</v>
      </c>
      <c r="B389" s="28" t="s">
        <v>1</v>
      </c>
      <c r="C389" s="27">
        <v>5.2</v>
      </c>
      <c r="D389" s="100"/>
    </row>
    <row r="390" spans="1:4" ht="15.6" hidden="1" outlineLevel="1" x14ac:dyDescent="0.25">
      <c r="A390" s="27" t="s">
        <v>3076</v>
      </c>
      <c r="B390" s="28" t="s">
        <v>2</v>
      </c>
      <c r="C390" s="27">
        <v>5.3</v>
      </c>
      <c r="D390" s="100"/>
    </row>
    <row r="391" spans="1:4" ht="15.6" hidden="1" outlineLevel="1" x14ac:dyDescent="0.25">
      <c r="A391" s="27" t="s">
        <v>3076</v>
      </c>
      <c r="B391" s="28" t="s">
        <v>130</v>
      </c>
      <c r="C391" s="27">
        <v>5.6</v>
      </c>
      <c r="D391" s="100"/>
    </row>
    <row r="392" spans="1:4" ht="15.6" hidden="1" outlineLevel="1" x14ac:dyDescent="0.25">
      <c r="A392" s="27" t="s">
        <v>3076</v>
      </c>
      <c r="B392" s="28" t="s">
        <v>3299</v>
      </c>
      <c r="C392" s="29">
        <v>5.0999999999999996</v>
      </c>
      <c r="D392" s="100"/>
    </row>
    <row r="393" spans="1:4" ht="15.6" hidden="1" outlineLevel="1" x14ac:dyDescent="0.25">
      <c r="A393" s="27" t="s">
        <v>3076</v>
      </c>
      <c r="B393" s="28" t="s">
        <v>1308</v>
      </c>
      <c r="C393" s="27">
        <v>5.14</v>
      </c>
      <c r="D393" s="100"/>
    </row>
    <row r="394" spans="1:4" ht="15.6" hidden="1" outlineLevel="1" x14ac:dyDescent="0.25">
      <c r="A394" s="27" t="s">
        <v>3076</v>
      </c>
      <c r="B394" s="28" t="s">
        <v>4</v>
      </c>
      <c r="C394" s="27">
        <v>5.19</v>
      </c>
      <c r="D394" s="100"/>
    </row>
    <row r="395" spans="1:4" ht="15.6" hidden="1" outlineLevel="1" x14ac:dyDescent="0.25">
      <c r="A395" s="27" t="s">
        <v>3076</v>
      </c>
      <c r="B395" s="28" t="s">
        <v>132</v>
      </c>
      <c r="C395" s="27">
        <v>5.24</v>
      </c>
      <c r="D395" s="100"/>
    </row>
    <row r="396" spans="1:4" ht="15.6" hidden="1" outlineLevel="1" x14ac:dyDescent="0.25">
      <c r="A396" s="27" t="s">
        <v>3076</v>
      </c>
      <c r="B396" s="28" t="s">
        <v>5</v>
      </c>
      <c r="C396" s="27">
        <v>5.26</v>
      </c>
      <c r="D396" s="100"/>
    </row>
    <row r="397" spans="1:4" ht="15.6" hidden="1" outlineLevel="1" x14ac:dyDescent="0.25">
      <c r="A397" s="27" t="s">
        <v>3076</v>
      </c>
      <c r="B397" s="28" t="s">
        <v>6</v>
      </c>
      <c r="C397" s="27">
        <v>5.27</v>
      </c>
      <c r="D397" s="100"/>
    </row>
    <row r="398" spans="1:4" ht="15.6" hidden="1" outlineLevel="1" x14ac:dyDescent="0.25">
      <c r="A398" s="27" t="s">
        <v>3076</v>
      </c>
      <c r="B398" s="28" t="s">
        <v>7</v>
      </c>
      <c r="C398" s="27">
        <v>5.28</v>
      </c>
      <c r="D398" s="100"/>
    </row>
    <row r="399" spans="1:4" ht="15.6" hidden="1" outlineLevel="1" x14ac:dyDescent="0.25">
      <c r="A399" s="27" t="s">
        <v>3076</v>
      </c>
      <c r="B399" s="28" t="s">
        <v>140</v>
      </c>
      <c r="C399" s="27">
        <v>5.29</v>
      </c>
      <c r="D399" s="100"/>
    </row>
    <row r="400" spans="1:4" ht="15.6" hidden="1" outlineLevel="1" x14ac:dyDescent="0.25">
      <c r="A400" s="27" t="s">
        <v>3076</v>
      </c>
      <c r="B400" s="28" t="s">
        <v>133</v>
      </c>
      <c r="C400" s="27">
        <v>5.31</v>
      </c>
      <c r="D400" s="100"/>
    </row>
    <row r="401" spans="1:4" ht="15.6" hidden="1" outlineLevel="1" x14ac:dyDescent="0.25">
      <c r="A401" s="27" t="s">
        <v>3076</v>
      </c>
      <c r="B401" s="28" t="s">
        <v>134</v>
      </c>
      <c r="C401" s="27">
        <v>5.36</v>
      </c>
      <c r="D401" s="100"/>
    </row>
    <row r="402" spans="1:4" ht="15.6" hidden="1" outlineLevel="1" x14ac:dyDescent="0.25">
      <c r="A402" s="27" t="s">
        <v>3076</v>
      </c>
      <c r="B402" s="28" t="s">
        <v>1377</v>
      </c>
      <c r="C402" s="27">
        <v>5.37</v>
      </c>
      <c r="D402" s="100"/>
    </row>
    <row r="403" spans="1:4" ht="15.6" hidden="1" outlineLevel="1" x14ac:dyDescent="0.25">
      <c r="A403" s="27" t="s">
        <v>3076</v>
      </c>
      <c r="B403" s="28" t="s">
        <v>9</v>
      </c>
      <c r="C403" s="27">
        <v>5.49</v>
      </c>
      <c r="D403" s="100"/>
    </row>
    <row r="404" spans="1:4" ht="15.6" hidden="1" outlineLevel="1" x14ac:dyDescent="0.25">
      <c r="A404" s="27" t="s">
        <v>3076</v>
      </c>
      <c r="B404" s="28" t="s">
        <v>10</v>
      </c>
      <c r="C404" s="27">
        <v>5.51</v>
      </c>
      <c r="D404" s="100"/>
    </row>
    <row r="405" spans="1:4" ht="15.6" hidden="1" outlineLevel="1" x14ac:dyDescent="0.25">
      <c r="A405" s="27" t="s">
        <v>3076</v>
      </c>
      <c r="B405" s="28" t="s">
        <v>3300</v>
      </c>
      <c r="C405" s="27">
        <v>5.52</v>
      </c>
      <c r="D405" s="100"/>
    </row>
    <row r="406" spans="1:4" ht="15.6" hidden="1" outlineLevel="1" x14ac:dyDescent="0.25">
      <c r="A406" s="27" t="s">
        <v>3076</v>
      </c>
      <c r="B406" s="28" t="s">
        <v>11</v>
      </c>
      <c r="C406" s="27">
        <v>5.53</v>
      </c>
      <c r="D406" s="100"/>
    </row>
    <row r="407" spans="1:4" ht="15.6" hidden="1" outlineLevel="1" x14ac:dyDescent="0.25">
      <c r="A407" s="27" t="s">
        <v>3076</v>
      </c>
      <c r="B407" s="28" t="s">
        <v>12</v>
      </c>
      <c r="C407" s="27">
        <v>5.69</v>
      </c>
      <c r="D407" s="100"/>
    </row>
    <row r="408" spans="1:4" ht="15.6" hidden="1" outlineLevel="1" x14ac:dyDescent="0.25">
      <c r="A408" s="27" t="s">
        <v>3076</v>
      </c>
      <c r="B408" s="28" t="s">
        <v>13</v>
      </c>
      <c r="C408" s="27">
        <v>5.75</v>
      </c>
      <c r="D408" s="100"/>
    </row>
    <row r="409" spans="1:4" ht="15.6" hidden="1" outlineLevel="1" x14ac:dyDescent="0.25">
      <c r="A409" s="27" t="s">
        <v>3076</v>
      </c>
      <c r="B409" s="28" t="s">
        <v>15</v>
      </c>
      <c r="C409" s="27">
        <v>5.74</v>
      </c>
      <c r="D409" s="100"/>
    </row>
    <row r="410" spans="1:4" ht="15.6" hidden="1" outlineLevel="1" x14ac:dyDescent="0.25">
      <c r="A410" s="27" t="s">
        <v>3076</v>
      </c>
      <c r="B410" s="28" t="s">
        <v>14</v>
      </c>
      <c r="C410" s="29">
        <v>5.7</v>
      </c>
      <c r="D410" s="100"/>
    </row>
    <row r="411" spans="1:4" ht="15.6" hidden="1" outlineLevel="1" x14ac:dyDescent="0.25">
      <c r="A411" s="27" t="s">
        <v>3076</v>
      </c>
      <c r="B411" s="28" t="s">
        <v>137</v>
      </c>
      <c r="C411" s="27">
        <v>5.76</v>
      </c>
      <c r="D411" s="100"/>
    </row>
    <row r="412" spans="1:4" ht="15.6" hidden="1" outlineLevel="1" x14ac:dyDescent="0.25">
      <c r="A412" s="27" t="s">
        <v>3076</v>
      </c>
      <c r="B412" s="28" t="s">
        <v>138</v>
      </c>
      <c r="C412" s="27">
        <v>5.89</v>
      </c>
      <c r="D412" s="99" t="s">
        <v>3298</v>
      </c>
    </row>
    <row r="413" spans="1:4" ht="15.6" hidden="1" outlineLevel="1" x14ac:dyDescent="0.25">
      <c r="A413" s="27" t="s">
        <v>3076</v>
      </c>
      <c r="B413" s="28" t="s">
        <v>1383</v>
      </c>
      <c r="C413" s="27">
        <v>5.109</v>
      </c>
      <c r="D413" s="100"/>
    </row>
    <row r="414" spans="1:4" ht="15.6" hidden="1" outlineLevel="1" x14ac:dyDescent="0.25">
      <c r="A414" s="27" t="s">
        <v>3076</v>
      </c>
      <c r="B414" s="28" t="s">
        <v>1384</v>
      </c>
      <c r="C414" s="27">
        <v>5.1109999999999998</v>
      </c>
      <c r="D414" s="100"/>
    </row>
    <row r="415" spans="1:4" ht="15.6" hidden="1" outlineLevel="1" x14ac:dyDescent="0.25">
      <c r="A415" s="27" t="s">
        <v>3076</v>
      </c>
      <c r="B415" s="28" t="s">
        <v>1386</v>
      </c>
      <c r="C415" s="27">
        <v>5.1120000000000001</v>
      </c>
      <c r="D415" s="100"/>
    </row>
    <row r="416" spans="1:4" ht="15.6" hidden="1" outlineLevel="1" x14ac:dyDescent="0.25">
      <c r="A416" s="27" t="s">
        <v>3076</v>
      </c>
      <c r="B416" s="28" t="s">
        <v>3304</v>
      </c>
      <c r="C416" s="27">
        <v>5.1130000000000004</v>
      </c>
      <c r="D416" s="100"/>
    </row>
    <row r="417" spans="1:4" ht="15.6" hidden="1" outlineLevel="1" x14ac:dyDescent="0.25">
      <c r="A417" s="27" t="s">
        <v>3076</v>
      </c>
      <c r="B417" s="28" t="s">
        <v>17</v>
      </c>
      <c r="C417" s="27">
        <v>5.58</v>
      </c>
      <c r="D417" s="100"/>
    </row>
    <row r="418" spans="1:4" ht="15.6" hidden="1" outlineLevel="1" x14ac:dyDescent="0.25">
      <c r="A418" s="27" t="s">
        <v>3076</v>
      </c>
      <c r="B418" s="28" t="s">
        <v>18</v>
      </c>
      <c r="C418" s="27">
        <v>5.54</v>
      </c>
      <c r="D418" s="100"/>
    </row>
    <row r="419" spans="1:4" ht="15.6" hidden="1" outlineLevel="1" x14ac:dyDescent="0.25">
      <c r="A419" s="27" t="s">
        <v>3076</v>
      </c>
      <c r="B419" s="28" t="s">
        <v>19</v>
      </c>
      <c r="C419" s="27">
        <v>5.55</v>
      </c>
      <c r="D419" s="100"/>
    </row>
    <row r="420" spans="1:4" ht="15.6" hidden="1" outlineLevel="1" x14ac:dyDescent="0.25">
      <c r="A420" s="27" t="s">
        <v>3076</v>
      </c>
      <c r="B420" s="28" t="s">
        <v>20</v>
      </c>
      <c r="C420" s="27">
        <v>5.63</v>
      </c>
      <c r="D420" s="100"/>
    </row>
    <row r="421" spans="1:4" ht="15.6" hidden="1" outlineLevel="1" x14ac:dyDescent="0.25">
      <c r="A421" s="27" t="s">
        <v>3076</v>
      </c>
      <c r="B421" s="28" t="s">
        <v>21</v>
      </c>
      <c r="C421" s="27">
        <v>5.65</v>
      </c>
      <c r="D421" s="100"/>
    </row>
    <row r="422" spans="1:4" ht="15.6" hidden="1" outlineLevel="1" x14ac:dyDescent="0.25">
      <c r="A422" s="27" t="s">
        <v>3076</v>
      </c>
      <c r="B422" s="28" t="s">
        <v>139</v>
      </c>
      <c r="C422" s="27">
        <v>5.66</v>
      </c>
      <c r="D422" s="100"/>
    </row>
    <row r="423" spans="1:4" ht="15.6" hidden="1" outlineLevel="1" x14ac:dyDescent="0.25">
      <c r="A423" s="27" t="s">
        <v>3076</v>
      </c>
      <c r="B423" s="28" t="s">
        <v>22</v>
      </c>
      <c r="C423" s="27">
        <v>5.68</v>
      </c>
      <c r="D423" s="100"/>
    </row>
    <row r="424" spans="1:4" ht="15.6" hidden="1" outlineLevel="1" x14ac:dyDescent="0.25">
      <c r="A424" s="27" t="s">
        <v>3076</v>
      </c>
      <c r="B424" s="28" t="s">
        <v>24</v>
      </c>
      <c r="C424" s="27">
        <v>5.47</v>
      </c>
      <c r="D424" s="100"/>
    </row>
    <row r="425" spans="1:4" ht="15.6" hidden="1" outlineLevel="1" x14ac:dyDescent="0.25">
      <c r="A425" s="27" t="s">
        <v>3076</v>
      </c>
      <c r="B425" s="28" t="s">
        <v>25</v>
      </c>
      <c r="C425" s="27">
        <v>5.48</v>
      </c>
      <c r="D425" s="100"/>
    </row>
    <row r="426" spans="1:4" ht="15.6" x14ac:dyDescent="0.25">
      <c r="A426" s="32" t="s">
        <v>3076</v>
      </c>
      <c r="B426" s="28"/>
      <c r="C426" s="27"/>
      <c r="D426" s="100"/>
    </row>
    <row r="427" spans="1:4" ht="15.6" outlineLevel="1" x14ac:dyDescent="0.25">
      <c r="A427" s="27" t="s">
        <v>3305</v>
      </c>
      <c r="B427" s="28" t="s">
        <v>0</v>
      </c>
      <c r="C427" s="27">
        <v>5.0999999999999996</v>
      </c>
      <c r="D427" s="100"/>
    </row>
    <row r="428" spans="1:4" ht="15.6" outlineLevel="1" x14ac:dyDescent="0.25">
      <c r="A428" s="27" t="s">
        <v>3305</v>
      </c>
      <c r="B428" s="28" t="s">
        <v>1</v>
      </c>
      <c r="C428" s="27">
        <v>5.2</v>
      </c>
      <c r="D428" s="100"/>
    </row>
    <row r="429" spans="1:4" ht="15.6" outlineLevel="1" x14ac:dyDescent="0.25">
      <c r="A429" s="27" t="s">
        <v>3305</v>
      </c>
      <c r="B429" s="28" t="s">
        <v>2</v>
      </c>
      <c r="C429" s="27">
        <v>5.3</v>
      </c>
      <c r="D429" s="100"/>
    </row>
    <row r="430" spans="1:4" ht="15.6" outlineLevel="1" x14ac:dyDescent="0.25">
      <c r="A430" s="27" t="s">
        <v>3305</v>
      </c>
      <c r="B430" s="28" t="s">
        <v>130</v>
      </c>
      <c r="C430" s="27">
        <v>5.6</v>
      </c>
      <c r="D430" s="100"/>
    </row>
    <row r="431" spans="1:4" ht="15.6" outlineLevel="1" x14ac:dyDescent="0.25">
      <c r="A431" s="27" t="s">
        <v>3305</v>
      </c>
      <c r="B431" s="28" t="s">
        <v>3299</v>
      </c>
      <c r="C431" s="29">
        <v>5.0999999999999996</v>
      </c>
      <c r="D431" s="100"/>
    </row>
    <row r="432" spans="1:4" ht="15.6" outlineLevel="1" x14ac:dyDescent="0.25">
      <c r="A432" s="27" t="s">
        <v>3305</v>
      </c>
      <c r="B432" s="28" t="s">
        <v>1308</v>
      </c>
      <c r="C432" s="27">
        <v>5.14</v>
      </c>
      <c r="D432" s="100"/>
    </row>
    <row r="433" spans="1:4" ht="15.6" outlineLevel="1" x14ac:dyDescent="0.25">
      <c r="A433" s="27" t="s">
        <v>3305</v>
      </c>
      <c r="B433" s="28" t="s">
        <v>4</v>
      </c>
      <c r="C433" s="27">
        <v>5.19</v>
      </c>
      <c r="D433" s="100"/>
    </row>
    <row r="434" spans="1:4" ht="15.6" outlineLevel="1" x14ac:dyDescent="0.25">
      <c r="A434" s="27" t="s">
        <v>3305</v>
      </c>
      <c r="B434" s="28" t="s">
        <v>132</v>
      </c>
      <c r="C434" s="27">
        <v>5.24</v>
      </c>
      <c r="D434" s="100"/>
    </row>
    <row r="435" spans="1:4" ht="15.6" outlineLevel="1" x14ac:dyDescent="0.25">
      <c r="A435" s="27" t="s">
        <v>3305</v>
      </c>
      <c r="B435" s="28" t="s">
        <v>5</v>
      </c>
      <c r="C435" s="27">
        <v>5.26</v>
      </c>
      <c r="D435" s="100"/>
    </row>
    <row r="436" spans="1:4" ht="15.6" outlineLevel="1" x14ac:dyDescent="0.25">
      <c r="A436" s="27" t="s">
        <v>3305</v>
      </c>
      <c r="B436" s="28" t="s">
        <v>6</v>
      </c>
      <c r="C436" s="27">
        <v>5.27</v>
      </c>
      <c r="D436" s="100"/>
    </row>
    <row r="437" spans="1:4" ht="15.6" outlineLevel="1" x14ac:dyDescent="0.25">
      <c r="A437" s="27" t="s">
        <v>3305</v>
      </c>
      <c r="B437" s="28" t="s">
        <v>7</v>
      </c>
      <c r="C437" s="27">
        <v>5.28</v>
      </c>
      <c r="D437" s="100"/>
    </row>
    <row r="438" spans="1:4" ht="15.6" outlineLevel="1" x14ac:dyDescent="0.25">
      <c r="A438" s="27" t="s">
        <v>3305</v>
      </c>
      <c r="B438" s="28" t="s">
        <v>140</v>
      </c>
      <c r="C438" s="27">
        <v>5.29</v>
      </c>
      <c r="D438" s="100"/>
    </row>
    <row r="439" spans="1:4" ht="15.6" outlineLevel="1" x14ac:dyDescent="0.25">
      <c r="A439" s="27" t="s">
        <v>3305</v>
      </c>
      <c r="B439" s="28" t="s">
        <v>133</v>
      </c>
      <c r="C439" s="27">
        <v>5.31</v>
      </c>
      <c r="D439" s="100"/>
    </row>
    <row r="440" spans="1:4" ht="15.6" outlineLevel="1" x14ac:dyDescent="0.25">
      <c r="A440" s="27" t="s">
        <v>3305</v>
      </c>
      <c r="B440" s="28" t="s">
        <v>134</v>
      </c>
      <c r="C440" s="27">
        <v>5.36</v>
      </c>
      <c r="D440" s="100"/>
    </row>
    <row r="441" spans="1:4" ht="15.6" outlineLevel="1" x14ac:dyDescent="0.25">
      <c r="A441" s="27" t="s">
        <v>3305</v>
      </c>
      <c r="B441" s="28" t="s">
        <v>1377</v>
      </c>
      <c r="C441" s="27">
        <v>5.37</v>
      </c>
      <c r="D441" s="100"/>
    </row>
    <row r="442" spans="1:4" ht="15.6" outlineLevel="1" x14ac:dyDescent="0.25">
      <c r="A442" s="27" t="s">
        <v>3305</v>
      </c>
      <c r="B442" s="28" t="s">
        <v>11</v>
      </c>
      <c r="C442" s="27">
        <v>5.53</v>
      </c>
      <c r="D442" s="100"/>
    </row>
    <row r="443" spans="1:4" ht="15.6" outlineLevel="1" x14ac:dyDescent="0.25">
      <c r="A443" s="27" t="s">
        <v>3305</v>
      </c>
      <c r="B443" s="28" t="s">
        <v>1383</v>
      </c>
      <c r="C443" s="27">
        <v>5.109</v>
      </c>
      <c r="D443" s="100"/>
    </row>
    <row r="444" spans="1:4" ht="15.6" outlineLevel="1" x14ac:dyDescent="0.25">
      <c r="A444" s="27" t="s">
        <v>3305</v>
      </c>
      <c r="B444" s="28" t="s">
        <v>1384</v>
      </c>
      <c r="C444" s="27">
        <v>5.1109999999999998</v>
      </c>
      <c r="D444" s="100"/>
    </row>
    <row r="445" spans="1:4" ht="15.6" outlineLevel="1" x14ac:dyDescent="0.25">
      <c r="A445" s="27" t="s">
        <v>3305</v>
      </c>
      <c r="B445" s="28" t="s">
        <v>1386</v>
      </c>
      <c r="C445" s="27">
        <v>5.1120000000000001</v>
      </c>
      <c r="D445" s="100"/>
    </row>
    <row r="446" spans="1:4" ht="15.6" outlineLevel="1" x14ac:dyDescent="0.25">
      <c r="A446" s="27" t="s">
        <v>3305</v>
      </c>
      <c r="B446" s="28" t="s">
        <v>3304</v>
      </c>
      <c r="C446" s="27">
        <v>5.1130000000000004</v>
      </c>
      <c r="D446" s="100"/>
    </row>
    <row r="447" spans="1:4" ht="15.6" outlineLevel="1" x14ac:dyDescent="0.25">
      <c r="A447" s="27" t="s">
        <v>3305</v>
      </c>
      <c r="B447" s="28" t="s">
        <v>17</v>
      </c>
      <c r="C447" s="27">
        <v>5.58</v>
      </c>
      <c r="D447" s="100"/>
    </row>
    <row r="448" spans="1:4" ht="15.6" outlineLevel="1" x14ac:dyDescent="0.25">
      <c r="A448" s="27" t="s">
        <v>3305</v>
      </c>
      <c r="B448" s="28" t="s">
        <v>18</v>
      </c>
      <c r="C448" s="27">
        <v>5.54</v>
      </c>
      <c r="D448" s="100"/>
    </row>
    <row r="449" spans="1:4" ht="15.6" outlineLevel="1" x14ac:dyDescent="0.25">
      <c r="A449" s="27" t="s">
        <v>3305</v>
      </c>
      <c r="B449" s="28" t="s">
        <v>19</v>
      </c>
      <c r="C449" s="27">
        <v>5.55</v>
      </c>
      <c r="D449" s="100"/>
    </row>
    <row r="450" spans="1:4" ht="15.6" outlineLevel="1" x14ac:dyDescent="0.25">
      <c r="A450" s="27" t="s">
        <v>3305</v>
      </c>
      <c r="B450" s="28" t="s">
        <v>20</v>
      </c>
      <c r="C450" s="27">
        <v>5.63</v>
      </c>
      <c r="D450" s="100"/>
    </row>
    <row r="451" spans="1:4" ht="15.6" outlineLevel="1" x14ac:dyDescent="0.25">
      <c r="A451" s="27" t="s">
        <v>3305</v>
      </c>
      <c r="B451" s="28" t="s">
        <v>24</v>
      </c>
      <c r="C451" s="27">
        <v>5.47</v>
      </c>
      <c r="D451" s="100"/>
    </row>
    <row r="452" spans="1:4" ht="15.6" outlineLevel="1" x14ac:dyDescent="0.25">
      <c r="A452" s="27" t="s">
        <v>3305</v>
      </c>
      <c r="B452" s="28" t="s">
        <v>25</v>
      </c>
      <c r="C452" s="27">
        <v>5.48</v>
      </c>
      <c r="D452" s="100"/>
    </row>
    <row r="453" spans="1:4" ht="15.6" x14ac:dyDescent="0.25">
      <c r="A453" s="32" t="s">
        <v>3305</v>
      </c>
      <c r="B453" s="28"/>
      <c r="C453" s="27"/>
      <c r="D453" s="100"/>
    </row>
    <row r="454" spans="1:4" ht="15.6" outlineLevel="1" x14ac:dyDescent="0.25">
      <c r="A454" s="27" t="s">
        <v>2890</v>
      </c>
      <c r="B454" s="28" t="s">
        <v>0</v>
      </c>
      <c r="C454" s="27">
        <v>5.0999999999999996</v>
      </c>
      <c r="D454" s="100"/>
    </row>
    <row r="455" spans="1:4" ht="15.6" outlineLevel="1" x14ac:dyDescent="0.25">
      <c r="A455" s="27" t="s">
        <v>2890</v>
      </c>
      <c r="B455" s="28" t="s">
        <v>1</v>
      </c>
      <c r="C455" s="27">
        <v>5.2</v>
      </c>
      <c r="D455" s="100"/>
    </row>
    <row r="456" spans="1:4" ht="15.6" outlineLevel="1" x14ac:dyDescent="0.25">
      <c r="A456" s="27" t="s">
        <v>2890</v>
      </c>
      <c r="B456" s="28" t="s">
        <v>1623</v>
      </c>
      <c r="C456" s="27">
        <v>5.5</v>
      </c>
      <c r="D456" s="100"/>
    </row>
    <row r="457" spans="1:4" ht="15.6" outlineLevel="1" x14ac:dyDescent="0.25">
      <c r="A457" s="27" t="s">
        <v>2890</v>
      </c>
      <c r="B457" s="28" t="s">
        <v>1624</v>
      </c>
      <c r="C457" s="27">
        <v>5.8</v>
      </c>
      <c r="D457" s="99" t="s">
        <v>3298</v>
      </c>
    </row>
    <row r="458" spans="1:4" ht="15.6" outlineLevel="1" x14ac:dyDescent="0.25">
      <c r="A458" s="27" t="s">
        <v>2890</v>
      </c>
      <c r="B458" s="28" t="s">
        <v>1625</v>
      </c>
      <c r="C458" s="27">
        <v>5.12</v>
      </c>
      <c r="D458" s="99" t="s">
        <v>3298</v>
      </c>
    </row>
    <row r="459" spans="1:4" ht="15.6" outlineLevel="1" x14ac:dyDescent="0.25">
      <c r="A459" s="27" t="s">
        <v>2890</v>
      </c>
      <c r="B459" s="28" t="s">
        <v>1626</v>
      </c>
      <c r="C459" s="27">
        <v>5.15</v>
      </c>
      <c r="D459" s="100"/>
    </row>
    <row r="460" spans="1:4" ht="15.6" outlineLevel="1" x14ac:dyDescent="0.25">
      <c r="A460" s="27" t="s">
        <v>2890</v>
      </c>
      <c r="B460" s="28" t="s">
        <v>1627</v>
      </c>
      <c r="C460" s="29">
        <v>5.2</v>
      </c>
      <c r="D460" s="99"/>
    </row>
    <row r="461" spans="1:4" ht="15.6" outlineLevel="1" x14ac:dyDescent="0.25">
      <c r="A461" s="27" t="s">
        <v>2890</v>
      </c>
      <c r="B461" s="28" t="s">
        <v>1628</v>
      </c>
      <c r="C461" s="27">
        <v>5.25</v>
      </c>
      <c r="D461" s="100"/>
    </row>
    <row r="462" spans="1:4" ht="15.6" outlineLevel="1" x14ac:dyDescent="0.25">
      <c r="A462" s="27" t="s">
        <v>2890</v>
      </c>
      <c r="B462" s="28" t="s">
        <v>5</v>
      </c>
      <c r="C462" s="27">
        <v>5.26</v>
      </c>
      <c r="D462" s="100"/>
    </row>
    <row r="463" spans="1:4" ht="15.6" outlineLevel="1" x14ac:dyDescent="0.25">
      <c r="A463" s="27" t="s">
        <v>2890</v>
      </c>
      <c r="B463" s="28" t="s">
        <v>1629</v>
      </c>
      <c r="C463" s="27">
        <v>5.1139999999999999</v>
      </c>
      <c r="D463" s="99" t="s">
        <v>3298</v>
      </c>
    </row>
    <row r="464" spans="1:4" ht="15.6" outlineLevel="1" x14ac:dyDescent="0.25">
      <c r="A464" s="27" t="s">
        <v>2890</v>
      </c>
      <c r="B464" s="28" t="s">
        <v>6</v>
      </c>
      <c r="C464" s="27">
        <v>5.27</v>
      </c>
      <c r="D464" s="100"/>
    </row>
    <row r="465" spans="1:4" ht="15.6" outlineLevel="1" x14ac:dyDescent="0.25">
      <c r="A465" s="27" t="s">
        <v>2890</v>
      </c>
      <c r="B465" s="28" t="s">
        <v>1630</v>
      </c>
      <c r="C465" s="27">
        <v>5.1150000000000002</v>
      </c>
      <c r="D465" s="99" t="s">
        <v>3298</v>
      </c>
    </row>
    <row r="466" spans="1:4" ht="15.6" outlineLevel="1" x14ac:dyDescent="0.25">
      <c r="A466" s="27" t="s">
        <v>2890</v>
      </c>
      <c r="B466" s="28" t="s">
        <v>1631</v>
      </c>
      <c r="C466" s="27">
        <v>5.1159999999999997</v>
      </c>
      <c r="D466" s="99" t="s">
        <v>3298</v>
      </c>
    </row>
    <row r="467" spans="1:4" ht="15.6" outlineLevel="1" x14ac:dyDescent="0.25">
      <c r="A467" s="27" t="s">
        <v>2890</v>
      </c>
      <c r="B467" s="28" t="s">
        <v>7</v>
      </c>
      <c r="C467" s="27">
        <v>5.28</v>
      </c>
      <c r="D467" s="100"/>
    </row>
    <row r="468" spans="1:4" ht="15.6" outlineLevel="1" x14ac:dyDescent="0.25">
      <c r="A468" s="27" t="s">
        <v>2890</v>
      </c>
      <c r="B468" s="28" t="s">
        <v>134</v>
      </c>
      <c r="C468" s="27">
        <v>5.36</v>
      </c>
      <c r="D468" s="100"/>
    </row>
    <row r="469" spans="1:4" ht="15.6" outlineLevel="1" x14ac:dyDescent="0.25">
      <c r="A469" s="27" t="s">
        <v>2890</v>
      </c>
      <c r="B469" s="28" t="s">
        <v>1377</v>
      </c>
      <c r="C469" s="27">
        <v>5.37</v>
      </c>
      <c r="D469" s="100"/>
    </row>
    <row r="470" spans="1:4" ht="15.6" outlineLevel="1" x14ac:dyDescent="0.25">
      <c r="A470" s="27" t="s">
        <v>2890</v>
      </c>
      <c r="B470" s="28" t="s">
        <v>11</v>
      </c>
      <c r="C470" s="27">
        <v>5.53</v>
      </c>
      <c r="D470" s="100"/>
    </row>
    <row r="471" spans="1:4" ht="15.6" outlineLevel="1" x14ac:dyDescent="0.25">
      <c r="A471" s="27" t="s">
        <v>2890</v>
      </c>
      <c r="B471" s="28" t="s">
        <v>1383</v>
      </c>
      <c r="C471" s="27">
        <v>5.109</v>
      </c>
      <c r="D471" s="100"/>
    </row>
    <row r="472" spans="1:4" ht="15.6" outlineLevel="1" x14ac:dyDescent="0.25">
      <c r="A472" s="27" t="s">
        <v>2890</v>
      </c>
      <c r="B472" s="28" t="s">
        <v>1384</v>
      </c>
      <c r="C472" s="27">
        <v>5.1109999999999998</v>
      </c>
      <c r="D472" s="100"/>
    </row>
    <row r="473" spans="1:4" ht="15.6" outlineLevel="1" x14ac:dyDescent="0.25">
      <c r="A473" s="27" t="s">
        <v>2890</v>
      </c>
      <c r="B473" s="28" t="s">
        <v>1386</v>
      </c>
      <c r="C473" s="27">
        <v>5.1120000000000001</v>
      </c>
      <c r="D473" s="100"/>
    </row>
    <row r="474" spans="1:4" ht="15.6" outlineLevel="1" x14ac:dyDescent="0.25">
      <c r="A474" s="27" t="s">
        <v>2890</v>
      </c>
      <c r="B474" s="28" t="s">
        <v>18</v>
      </c>
      <c r="C474" s="27">
        <v>5.54</v>
      </c>
      <c r="D474" s="100"/>
    </row>
    <row r="475" spans="1:4" ht="15.6" outlineLevel="1" x14ac:dyDescent="0.25">
      <c r="A475" s="27" t="s">
        <v>2890</v>
      </c>
      <c r="B475" s="28" t="s">
        <v>1632</v>
      </c>
      <c r="C475" s="27">
        <v>5.61</v>
      </c>
      <c r="D475" s="100"/>
    </row>
    <row r="476" spans="1:4" ht="15.6" outlineLevel="1" x14ac:dyDescent="0.25">
      <c r="A476" s="27" t="s">
        <v>2890</v>
      </c>
      <c r="B476" s="28" t="s">
        <v>20</v>
      </c>
      <c r="C476" s="27">
        <v>5.63</v>
      </c>
      <c r="D476" s="100"/>
    </row>
    <row r="477" spans="1:4" ht="15.6" outlineLevel="1" x14ac:dyDescent="0.25">
      <c r="A477" s="27" t="s">
        <v>2890</v>
      </c>
      <c r="B477" s="28" t="s">
        <v>1633</v>
      </c>
      <c r="C477" s="27">
        <v>5.46</v>
      </c>
      <c r="D477" s="100"/>
    </row>
    <row r="478" spans="1:4" ht="15.6" outlineLevel="1" x14ac:dyDescent="0.25">
      <c r="A478" s="27" t="s">
        <v>2890</v>
      </c>
      <c r="B478" s="28" t="s">
        <v>24</v>
      </c>
      <c r="C478" s="27">
        <v>5.47</v>
      </c>
      <c r="D478" s="100"/>
    </row>
    <row r="479" spans="1:4" ht="15.6" outlineLevel="1" x14ac:dyDescent="0.25">
      <c r="A479" s="27" t="s">
        <v>2890</v>
      </c>
      <c r="B479" s="28" t="s">
        <v>25</v>
      </c>
      <c r="C479" s="27">
        <v>5.48</v>
      </c>
      <c r="D479" s="100"/>
    </row>
    <row r="480" spans="1:4" ht="15.6" x14ac:dyDescent="0.25">
      <c r="A480" s="32" t="s">
        <v>2890</v>
      </c>
      <c r="B480" s="28"/>
      <c r="C480" s="27"/>
      <c r="D480" s="100"/>
    </row>
    <row r="481" spans="1:4" ht="15.6" hidden="1" outlineLevel="1" x14ac:dyDescent="0.25">
      <c r="A481" s="27" t="s">
        <v>3306</v>
      </c>
      <c r="B481" s="28" t="s">
        <v>0</v>
      </c>
      <c r="C481" s="27">
        <v>5.0999999999999996</v>
      </c>
      <c r="D481" s="100"/>
    </row>
    <row r="482" spans="1:4" ht="15.6" hidden="1" outlineLevel="1" x14ac:dyDescent="0.25">
      <c r="A482" s="27" t="s">
        <v>3306</v>
      </c>
      <c r="B482" s="28" t="s">
        <v>1</v>
      </c>
      <c r="C482" s="27">
        <v>5.2</v>
      </c>
      <c r="D482" s="100"/>
    </row>
    <row r="483" spans="1:4" ht="15.6" hidden="1" outlineLevel="1" x14ac:dyDescent="0.25">
      <c r="A483" s="27" t="s">
        <v>3306</v>
      </c>
      <c r="B483" s="28" t="s">
        <v>2</v>
      </c>
      <c r="C483" s="27">
        <v>5.3</v>
      </c>
      <c r="D483" s="100"/>
    </row>
    <row r="484" spans="1:4" ht="15.6" hidden="1" outlineLevel="1" x14ac:dyDescent="0.25">
      <c r="A484" s="27" t="s">
        <v>3306</v>
      </c>
      <c r="B484" s="28" t="s">
        <v>130</v>
      </c>
      <c r="C484" s="27">
        <v>5.6</v>
      </c>
      <c r="D484" s="100"/>
    </row>
    <row r="485" spans="1:4" ht="15.6" hidden="1" outlineLevel="1" x14ac:dyDescent="0.25">
      <c r="A485" s="27" t="s">
        <v>3306</v>
      </c>
      <c r="B485" s="28" t="s">
        <v>3299</v>
      </c>
      <c r="C485" s="29">
        <v>5.0999999999999996</v>
      </c>
      <c r="D485" s="100"/>
    </row>
    <row r="486" spans="1:4" ht="15.6" hidden="1" outlineLevel="1" x14ac:dyDescent="0.25">
      <c r="A486" s="27" t="s">
        <v>3306</v>
      </c>
      <c r="B486" s="28" t="s">
        <v>1308</v>
      </c>
      <c r="C486" s="27">
        <v>5.14</v>
      </c>
      <c r="D486" s="100"/>
    </row>
    <row r="487" spans="1:4" ht="15.6" hidden="1" outlineLevel="1" x14ac:dyDescent="0.25">
      <c r="A487" s="27" t="s">
        <v>3306</v>
      </c>
      <c r="B487" s="28" t="s">
        <v>4</v>
      </c>
      <c r="C487" s="27">
        <v>5.19</v>
      </c>
      <c r="D487" s="100"/>
    </row>
    <row r="488" spans="1:4" ht="15.6" hidden="1" outlineLevel="1" x14ac:dyDescent="0.25">
      <c r="A488" s="27" t="s">
        <v>3306</v>
      </c>
      <c r="B488" s="28" t="s">
        <v>132</v>
      </c>
      <c r="C488" s="27">
        <v>5.24</v>
      </c>
      <c r="D488" s="100"/>
    </row>
    <row r="489" spans="1:4" ht="15.6" hidden="1" outlineLevel="1" x14ac:dyDescent="0.25">
      <c r="A489" s="27" t="s">
        <v>3306</v>
      </c>
      <c r="B489" s="28" t="s">
        <v>6</v>
      </c>
      <c r="C489" s="27">
        <v>5.27</v>
      </c>
      <c r="D489" s="100"/>
    </row>
    <row r="490" spans="1:4" ht="15.6" hidden="1" outlineLevel="1" x14ac:dyDescent="0.25">
      <c r="A490" s="27" t="s">
        <v>3306</v>
      </c>
      <c r="B490" s="28" t="s">
        <v>7</v>
      </c>
      <c r="C490" s="27">
        <v>5.28</v>
      </c>
      <c r="D490" s="100"/>
    </row>
    <row r="491" spans="1:4" ht="15.6" hidden="1" outlineLevel="1" x14ac:dyDescent="0.25">
      <c r="A491" s="27" t="s">
        <v>3306</v>
      </c>
      <c r="B491" s="28" t="s">
        <v>140</v>
      </c>
      <c r="C491" s="27">
        <v>5.29</v>
      </c>
      <c r="D491" s="100"/>
    </row>
    <row r="492" spans="1:4" ht="15.6" hidden="1" outlineLevel="1" x14ac:dyDescent="0.25">
      <c r="A492" s="27" t="s">
        <v>3306</v>
      </c>
      <c r="B492" s="28" t="s">
        <v>1350</v>
      </c>
      <c r="C492" s="27">
        <v>5.34</v>
      </c>
      <c r="D492" s="100"/>
    </row>
    <row r="493" spans="1:4" ht="15.6" hidden="1" outlineLevel="1" x14ac:dyDescent="0.25">
      <c r="A493" s="27" t="s">
        <v>3306</v>
      </c>
      <c r="B493" s="28" t="s">
        <v>133</v>
      </c>
      <c r="C493" s="27">
        <v>5.31</v>
      </c>
      <c r="D493" s="100"/>
    </row>
    <row r="494" spans="1:4" ht="15.6" hidden="1" outlineLevel="1" x14ac:dyDescent="0.25">
      <c r="A494" s="27" t="s">
        <v>3306</v>
      </c>
      <c r="B494" s="28" t="s">
        <v>1351</v>
      </c>
      <c r="C494" s="27">
        <v>5.101</v>
      </c>
      <c r="D494" s="100"/>
    </row>
    <row r="495" spans="1:4" ht="15.6" hidden="1" outlineLevel="1" x14ac:dyDescent="0.25">
      <c r="A495" s="27" t="s">
        <v>3306</v>
      </c>
      <c r="B495" s="28" t="s">
        <v>134</v>
      </c>
      <c r="C495" s="27">
        <v>5.36</v>
      </c>
      <c r="D495" s="100"/>
    </row>
    <row r="496" spans="1:4" ht="15.6" hidden="1" outlineLevel="1" x14ac:dyDescent="0.25">
      <c r="A496" s="27" t="s">
        <v>3306</v>
      </c>
      <c r="B496" s="28" t="s">
        <v>1377</v>
      </c>
      <c r="C496" s="27">
        <v>5.37</v>
      </c>
      <c r="D496" s="100"/>
    </row>
    <row r="497" spans="1:4" ht="15.6" hidden="1" outlineLevel="1" x14ac:dyDescent="0.25">
      <c r="A497" s="27" t="s">
        <v>3306</v>
      </c>
      <c r="B497" s="28" t="s">
        <v>11</v>
      </c>
      <c r="C497" s="27">
        <v>5.53</v>
      </c>
      <c r="D497" s="100"/>
    </row>
    <row r="498" spans="1:4" ht="15.6" hidden="1" outlineLevel="1" x14ac:dyDescent="0.25">
      <c r="A498" s="27" t="s">
        <v>3306</v>
      </c>
      <c r="B498" s="28" t="s">
        <v>1383</v>
      </c>
      <c r="C498" s="27">
        <v>5.109</v>
      </c>
      <c r="D498" s="100"/>
    </row>
    <row r="499" spans="1:4" ht="15.6" hidden="1" outlineLevel="1" x14ac:dyDescent="0.25">
      <c r="A499" s="27" t="s">
        <v>3306</v>
      </c>
      <c r="B499" s="28" t="s">
        <v>1384</v>
      </c>
      <c r="C499" s="27">
        <v>5.1109999999999998</v>
      </c>
      <c r="D499" s="100"/>
    </row>
    <row r="500" spans="1:4" ht="15.6" hidden="1" outlineLevel="1" x14ac:dyDescent="0.25">
      <c r="A500" s="27" t="s">
        <v>3306</v>
      </c>
      <c r="B500" s="28" t="s">
        <v>1386</v>
      </c>
      <c r="C500" s="27">
        <v>5.1120000000000001</v>
      </c>
      <c r="D500" s="100"/>
    </row>
    <row r="501" spans="1:4" ht="15.6" hidden="1" outlineLevel="1" x14ac:dyDescent="0.25">
      <c r="A501" s="27" t="s">
        <v>3306</v>
      </c>
      <c r="B501" s="28" t="s">
        <v>1352</v>
      </c>
      <c r="C501" s="27">
        <v>5.1020000000000003</v>
      </c>
      <c r="D501" s="100"/>
    </row>
    <row r="502" spans="1:4" ht="15.6" hidden="1" outlineLevel="1" x14ac:dyDescent="0.25">
      <c r="A502" s="27" t="s">
        <v>3306</v>
      </c>
      <c r="B502" s="28" t="s">
        <v>1353</v>
      </c>
      <c r="C502" s="30">
        <v>5.0999999999999996</v>
      </c>
      <c r="D502" s="100"/>
    </row>
    <row r="503" spans="1:4" ht="15.6" hidden="1" outlineLevel="1" x14ac:dyDescent="0.25">
      <c r="A503" s="27" t="s">
        <v>3306</v>
      </c>
      <c r="B503" s="28" t="s">
        <v>17</v>
      </c>
      <c r="C503" s="27">
        <v>5.58</v>
      </c>
      <c r="D503" s="100"/>
    </row>
    <row r="504" spans="1:4" ht="15.6" hidden="1" outlineLevel="1" x14ac:dyDescent="0.25">
      <c r="A504" s="27" t="s">
        <v>3306</v>
      </c>
      <c r="B504" s="28" t="s">
        <v>19</v>
      </c>
      <c r="C504" s="27">
        <v>5.55</v>
      </c>
      <c r="D504" s="100"/>
    </row>
    <row r="505" spans="1:4" ht="15.6" hidden="1" outlineLevel="1" x14ac:dyDescent="0.25">
      <c r="A505" s="27" t="s">
        <v>3306</v>
      </c>
      <c r="B505" s="28" t="s">
        <v>18</v>
      </c>
      <c r="C505" s="27">
        <v>5.54</v>
      </c>
      <c r="D505" s="100"/>
    </row>
    <row r="506" spans="1:4" ht="15.6" hidden="1" outlineLevel="1" x14ac:dyDescent="0.25">
      <c r="A506" s="27" t="s">
        <v>3306</v>
      </c>
      <c r="B506" s="28" t="s">
        <v>20</v>
      </c>
      <c r="C506" s="27">
        <v>5.63</v>
      </c>
      <c r="D506" s="100"/>
    </row>
    <row r="507" spans="1:4" ht="15.6" hidden="1" outlineLevel="1" x14ac:dyDescent="0.25">
      <c r="A507" s="27" t="s">
        <v>3306</v>
      </c>
      <c r="B507" s="28" t="s">
        <v>24</v>
      </c>
      <c r="C507" s="27">
        <v>5.47</v>
      </c>
      <c r="D507" s="100"/>
    </row>
    <row r="508" spans="1:4" ht="15.6" hidden="1" outlineLevel="1" x14ac:dyDescent="0.25">
      <c r="A508" s="27" t="s">
        <v>3306</v>
      </c>
      <c r="B508" s="28" t="s">
        <v>25</v>
      </c>
      <c r="C508" s="27">
        <v>5.48</v>
      </c>
      <c r="D508" s="100"/>
    </row>
    <row r="509" spans="1:4" ht="15.6" x14ac:dyDescent="0.25">
      <c r="A509" s="32" t="s">
        <v>3306</v>
      </c>
      <c r="B509" s="28"/>
      <c r="C509" s="27"/>
      <c r="D509" s="100"/>
    </row>
    <row r="510" spans="1:4" ht="15.6" hidden="1" outlineLevel="1" x14ac:dyDescent="0.25">
      <c r="A510" s="27" t="s">
        <v>3089</v>
      </c>
      <c r="B510" s="28" t="s">
        <v>0</v>
      </c>
      <c r="C510" s="27">
        <v>5.0999999999999996</v>
      </c>
      <c r="D510" s="100"/>
    </row>
    <row r="511" spans="1:4" ht="15.6" hidden="1" outlineLevel="1" x14ac:dyDescent="0.25">
      <c r="A511" s="27" t="s">
        <v>3089</v>
      </c>
      <c r="B511" s="28" t="s">
        <v>1</v>
      </c>
      <c r="C511" s="27">
        <v>5.2</v>
      </c>
      <c r="D511" s="100"/>
    </row>
    <row r="512" spans="1:4" ht="15.6" hidden="1" outlineLevel="1" x14ac:dyDescent="0.25">
      <c r="A512" s="27" t="s">
        <v>3089</v>
      </c>
      <c r="B512" s="28" t="s">
        <v>2</v>
      </c>
      <c r="C512" s="27">
        <v>5.3</v>
      </c>
      <c r="D512" s="100"/>
    </row>
    <row r="513" spans="1:4" ht="15.6" hidden="1" outlineLevel="1" x14ac:dyDescent="0.25">
      <c r="A513" s="27" t="s">
        <v>3089</v>
      </c>
      <c r="B513" s="28" t="s">
        <v>130</v>
      </c>
      <c r="C513" s="27">
        <v>5.6</v>
      </c>
      <c r="D513" s="100"/>
    </row>
    <row r="514" spans="1:4" ht="15.6" hidden="1" outlineLevel="1" x14ac:dyDescent="0.25">
      <c r="A514" s="27" t="s">
        <v>3089</v>
      </c>
      <c r="B514" s="28" t="s">
        <v>3299</v>
      </c>
      <c r="C514" s="29">
        <v>5.0999999999999996</v>
      </c>
      <c r="D514" s="100"/>
    </row>
    <row r="515" spans="1:4" ht="15.6" hidden="1" outlineLevel="1" x14ac:dyDescent="0.25">
      <c r="A515" s="27" t="s">
        <v>3089</v>
      </c>
      <c r="B515" s="28" t="s">
        <v>1308</v>
      </c>
      <c r="C515" s="27">
        <v>5.14</v>
      </c>
      <c r="D515" s="100"/>
    </row>
    <row r="516" spans="1:4" ht="15.6" hidden="1" outlineLevel="1" x14ac:dyDescent="0.25">
      <c r="A516" s="27" t="s">
        <v>3089</v>
      </c>
      <c r="B516" s="28" t="s">
        <v>4</v>
      </c>
      <c r="C516" s="27">
        <v>5.19</v>
      </c>
      <c r="D516" s="100"/>
    </row>
    <row r="517" spans="1:4" ht="15.6" hidden="1" outlineLevel="1" x14ac:dyDescent="0.25">
      <c r="A517" s="27" t="s">
        <v>3089</v>
      </c>
      <c r="B517" s="28" t="s">
        <v>132</v>
      </c>
      <c r="C517" s="27">
        <v>5.24</v>
      </c>
      <c r="D517" s="100"/>
    </row>
    <row r="518" spans="1:4" ht="15.6" hidden="1" outlineLevel="1" x14ac:dyDescent="0.25">
      <c r="A518" s="27" t="s">
        <v>3089</v>
      </c>
      <c r="B518" s="28" t="s">
        <v>5</v>
      </c>
      <c r="C518" s="27">
        <v>5.26</v>
      </c>
      <c r="D518" s="100"/>
    </row>
    <row r="519" spans="1:4" ht="15.6" hidden="1" outlineLevel="1" x14ac:dyDescent="0.25">
      <c r="A519" s="27" t="s">
        <v>3089</v>
      </c>
      <c r="B519" s="28" t="s">
        <v>6</v>
      </c>
      <c r="C519" s="27">
        <v>5.27</v>
      </c>
      <c r="D519" s="100"/>
    </row>
    <row r="520" spans="1:4" ht="15.6" hidden="1" outlineLevel="1" x14ac:dyDescent="0.25">
      <c r="A520" s="27" t="s">
        <v>3089</v>
      </c>
      <c r="B520" s="28" t="s">
        <v>7</v>
      </c>
      <c r="C520" s="27">
        <v>5.28</v>
      </c>
      <c r="D520" s="100"/>
    </row>
    <row r="521" spans="1:4" ht="15.6" hidden="1" outlineLevel="1" x14ac:dyDescent="0.25">
      <c r="A521" s="27" t="s">
        <v>3089</v>
      </c>
      <c r="B521" s="28" t="s">
        <v>133</v>
      </c>
      <c r="C521" s="27">
        <v>5.31</v>
      </c>
      <c r="D521" s="100"/>
    </row>
    <row r="522" spans="1:4" ht="15.6" hidden="1" outlineLevel="1" x14ac:dyDescent="0.25">
      <c r="A522" s="27" t="s">
        <v>3089</v>
      </c>
      <c r="B522" s="28" t="s">
        <v>1360</v>
      </c>
      <c r="C522" s="27">
        <v>5.33</v>
      </c>
      <c r="D522" s="100"/>
    </row>
    <row r="523" spans="1:4" ht="15.6" hidden="1" outlineLevel="1" x14ac:dyDescent="0.25">
      <c r="A523" s="27" t="s">
        <v>3089</v>
      </c>
      <c r="B523" s="28" t="s">
        <v>1351</v>
      </c>
      <c r="C523" s="27">
        <v>5.101</v>
      </c>
      <c r="D523" s="100"/>
    </row>
    <row r="524" spans="1:4" ht="15.6" hidden="1" outlineLevel="1" x14ac:dyDescent="0.25">
      <c r="A524" s="27" t="s">
        <v>3089</v>
      </c>
      <c r="B524" s="28" t="s">
        <v>134</v>
      </c>
      <c r="C524" s="27">
        <v>5.36</v>
      </c>
      <c r="D524" s="100"/>
    </row>
    <row r="525" spans="1:4" ht="15.6" hidden="1" outlineLevel="1" x14ac:dyDescent="0.25">
      <c r="A525" s="27" t="s">
        <v>3089</v>
      </c>
      <c r="B525" s="28" t="s">
        <v>1377</v>
      </c>
      <c r="C525" s="27">
        <v>5.37</v>
      </c>
      <c r="D525" s="100"/>
    </row>
    <row r="526" spans="1:4" ht="15.6" hidden="1" outlineLevel="1" x14ac:dyDescent="0.25">
      <c r="A526" s="27" t="s">
        <v>3089</v>
      </c>
      <c r="B526" s="28" t="s">
        <v>11</v>
      </c>
      <c r="C526" s="27">
        <v>5.53</v>
      </c>
      <c r="D526" s="100"/>
    </row>
    <row r="527" spans="1:4" ht="15.6" hidden="1" outlineLevel="1" x14ac:dyDescent="0.25">
      <c r="A527" s="27" t="s">
        <v>3089</v>
      </c>
      <c r="B527" s="28" t="s">
        <v>1383</v>
      </c>
      <c r="C527" s="27">
        <v>5.109</v>
      </c>
      <c r="D527" s="100"/>
    </row>
    <row r="528" spans="1:4" ht="15.6" hidden="1" outlineLevel="1" x14ac:dyDescent="0.25">
      <c r="A528" s="27" t="s">
        <v>3089</v>
      </c>
      <c r="B528" s="28" t="s">
        <v>1384</v>
      </c>
      <c r="C528" s="27">
        <v>5.1109999999999998</v>
      </c>
      <c r="D528" s="100"/>
    </row>
    <row r="529" spans="1:4" ht="15.6" hidden="1" outlineLevel="1" x14ac:dyDescent="0.25">
      <c r="A529" s="27" t="s">
        <v>3089</v>
      </c>
      <c r="B529" s="28" t="s">
        <v>1386</v>
      </c>
      <c r="C529" s="27">
        <v>5.1120000000000001</v>
      </c>
      <c r="D529" s="100"/>
    </row>
    <row r="530" spans="1:4" ht="15.6" hidden="1" outlineLevel="1" x14ac:dyDescent="0.25">
      <c r="A530" s="27" t="s">
        <v>3089</v>
      </c>
      <c r="B530" s="28" t="s">
        <v>1352</v>
      </c>
      <c r="C530" s="27">
        <v>5.1020000000000003</v>
      </c>
      <c r="D530" s="100"/>
    </row>
    <row r="531" spans="1:4" ht="15.6" hidden="1" outlineLevel="1" x14ac:dyDescent="0.25">
      <c r="A531" s="27" t="s">
        <v>3089</v>
      </c>
      <c r="B531" s="28" t="s">
        <v>1353</v>
      </c>
      <c r="C531" s="30">
        <v>5.0999999999999996</v>
      </c>
      <c r="D531" s="100"/>
    </row>
    <row r="532" spans="1:4" ht="15.6" hidden="1" outlineLevel="1" x14ac:dyDescent="0.25">
      <c r="A532" s="27" t="s">
        <v>3089</v>
      </c>
      <c r="B532" s="28" t="s">
        <v>17</v>
      </c>
      <c r="C532" s="27">
        <v>5.58</v>
      </c>
      <c r="D532" s="100"/>
    </row>
    <row r="533" spans="1:4" ht="15.6" hidden="1" outlineLevel="1" x14ac:dyDescent="0.25">
      <c r="A533" s="27" t="s">
        <v>3089</v>
      </c>
      <c r="B533" s="28" t="s">
        <v>19</v>
      </c>
      <c r="C533" s="27">
        <v>5.55</v>
      </c>
      <c r="D533" s="100"/>
    </row>
    <row r="534" spans="1:4" ht="15.6" hidden="1" outlineLevel="1" x14ac:dyDescent="0.25">
      <c r="A534" s="27" t="s">
        <v>3089</v>
      </c>
      <c r="B534" s="28" t="s">
        <v>18</v>
      </c>
      <c r="C534" s="27">
        <v>5.54</v>
      </c>
      <c r="D534" s="100"/>
    </row>
    <row r="535" spans="1:4" ht="15.6" hidden="1" outlineLevel="1" x14ac:dyDescent="0.25">
      <c r="A535" s="27" t="s">
        <v>3089</v>
      </c>
      <c r="B535" s="28" t="s">
        <v>20</v>
      </c>
      <c r="C535" s="27">
        <v>5.63</v>
      </c>
      <c r="D535" s="100"/>
    </row>
    <row r="536" spans="1:4" ht="15.6" hidden="1" outlineLevel="1" x14ac:dyDescent="0.25">
      <c r="A536" s="27" t="s">
        <v>3089</v>
      </c>
      <c r="B536" s="28" t="s">
        <v>24</v>
      </c>
      <c r="C536" s="27">
        <v>5.47</v>
      </c>
      <c r="D536" s="100"/>
    </row>
    <row r="537" spans="1:4" ht="15.6" hidden="1" outlineLevel="1" x14ac:dyDescent="0.25">
      <c r="A537" s="27" t="s">
        <v>3089</v>
      </c>
      <c r="B537" s="28" t="s">
        <v>25</v>
      </c>
      <c r="C537" s="27">
        <v>5.48</v>
      </c>
      <c r="D537" s="100"/>
    </row>
    <row r="538" spans="1:4" ht="15.6" x14ac:dyDescent="0.25">
      <c r="A538" s="32" t="s">
        <v>3089</v>
      </c>
      <c r="B538" s="28"/>
      <c r="C538" s="27"/>
      <c r="D538" s="100"/>
    </row>
    <row r="539" spans="1:4" ht="15.6" hidden="1" outlineLevel="1" x14ac:dyDescent="0.25">
      <c r="A539" s="27" t="s">
        <v>3096</v>
      </c>
      <c r="B539" s="28" t="s">
        <v>0</v>
      </c>
      <c r="C539" s="27">
        <v>5.0999999999999996</v>
      </c>
      <c r="D539" s="100"/>
    </row>
    <row r="540" spans="1:4" ht="15.6" hidden="1" outlineLevel="1" x14ac:dyDescent="0.25">
      <c r="A540" s="27" t="s">
        <v>3096</v>
      </c>
      <c r="B540" s="28" t="s">
        <v>1</v>
      </c>
      <c r="C540" s="27">
        <v>5.2</v>
      </c>
      <c r="D540" s="100"/>
    </row>
    <row r="541" spans="1:4" ht="15.6" hidden="1" outlineLevel="1" x14ac:dyDescent="0.25">
      <c r="A541" s="27" t="s">
        <v>3096</v>
      </c>
      <c r="B541" s="28" t="s">
        <v>5</v>
      </c>
      <c r="C541" s="27">
        <v>5.26</v>
      </c>
      <c r="D541" s="100"/>
    </row>
    <row r="542" spans="1:4" ht="15.6" hidden="1" outlineLevel="1" x14ac:dyDescent="0.25">
      <c r="A542" s="27" t="s">
        <v>3096</v>
      </c>
      <c r="B542" s="28" t="s">
        <v>2092</v>
      </c>
      <c r="C542" s="27">
        <v>5.21</v>
      </c>
      <c r="D542" s="100"/>
    </row>
    <row r="543" spans="1:4" ht="15.6" hidden="1" outlineLevel="1" x14ac:dyDescent="0.25">
      <c r="A543" s="27" t="s">
        <v>3096</v>
      </c>
      <c r="B543" s="28" t="s">
        <v>2093</v>
      </c>
      <c r="C543" s="27">
        <v>5.53</v>
      </c>
      <c r="D543" s="100"/>
    </row>
    <row r="544" spans="1:4" ht="15.6" hidden="1" outlineLevel="1" x14ac:dyDescent="0.25">
      <c r="A544" s="27" t="s">
        <v>3096</v>
      </c>
      <c r="B544" s="28" t="s">
        <v>18</v>
      </c>
      <c r="C544" s="27">
        <v>5.54</v>
      </c>
      <c r="D544" s="100"/>
    </row>
    <row r="545" spans="1:4" ht="15.6" hidden="1" outlineLevel="1" x14ac:dyDescent="0.25">
      <c r="A545" s="27" t="s">
        <v>3096</v>
      </c>
      <c r="B545" s="28" t="s">
        <v>2094</v>
      </c>
      <c r="C545" s="27">
        <v>5.58</v>
      </c>
      <c r="D545" s="100"/>
    </row>
    <row r="546" spans="1:4" ht="15.6" hidden="1" outlineLevel="1" x14ac:dyDescent="0.25">
      <c r="A546" s="27" t="s">
        <v>3096</v>
      </c>
      <c r="B546" s="28" t="s">
        <v>2095</v>
      </c>
      <c r="C546" s="27">
        <v>5.1180000000000003</v>
      </c>
      <c r="D546" s="100"/>
    </row>
    <row r="547" spans="1:4" ht="15.6" hidden="1" outlineLevel="1" x14ac:dyDescent="0.25">
      <c r="A547" s="27" t="s">
        <v>3096</v>
      </c>
      <c r="B547" s="28" t="s">
        <v>2096</v>
      </c>
      <c r="C547" s="27">
        <v>5.47</v>
      </c>
      <c r="D547" s="100"/>
    </row>
    <row r="548" spans="1:4" ht="15.6" hidden="1" outlineLevel="1" x14ac:dyDescent="0.25">
      <c r="A548" s="27" t="s">
        <v>3096</v>
      </c>
      <c r="B548" s="28" t="s">
        <v>2097</v>
      </c>
      <c r="C548" s="27">
        <v>5.48</v>
      </c>
      <c r="D548" s="100"/>
    </row>
    <row r="549" spans="1:4" ht="15.6" hidden="1" outlineLevel="1" x14ac:dyDescent="0.25">
      <c r="A549" s="27" t="s">
        <v>3096</v>
      </c>
      <c r="B549" s="28" t="s">
        <v>2098</v>
      </c>
      <c r="C549" s="27">
        <v>5.21</v>
      </c>
      <c r="D549" s="100"/>
    </row>
    <row r="550" spans="1:4" ht="15.6" hidden="1" outlineLevel="1" x14ac:dyDescent="0.25">
      <c r="A550" s="27" t="s">
        <v>3096</v>
      </c>
      <c r="B550" s="28" t="s">
        <v>2099</v>
      </c>
      <c r="C550" s="27">
        <v>5.53</v>
      </c>
      <c r="D550" s="100"/>
    </row>
    <row r="551" spans="1:4" ht="15.6" hidden="1" outlineLevel="1" x14ac:dyDescent="0.25">
      <c r="A551" s="27" t="s">
        <v>3096</v>
      </c>
      <c r="B551" s="28" t="s">
        <v>18</v>
      </c>
      <c r="C551" s="27">
        <v>5.54</v>
      </c>
      <c r="D551" s="100"/>
    </row>
    <row r="552" spans="1:4" ht="15.6" hidden="1" outlineLevel="1" x14ac:dyDescent="0.25">
      <c r="A552" s="27" t="s">
        <v>3096</v>
      </c>
      <c r="B552" s="28" t="s">
        <v>2100</v>
      </c>
      <c r="C552" s="27">
        <v>5.58</v>
      </c>
      <c r="D552" s="100"/>
    </row>
    <row r="553" spans="1:4" ht="15.6" hidden="1" outlineLevel="1" x14ac:dyDescent="0.25">
      <c r="A553" s="27" t="s">
        <v>3096</v>
      </c>
      <c r="B553" s="28" t="s">
        <v>2101</v>
      </c>
      <c r="C553" s="27">
        <v>5.1180000000000003</v>
      </c>
      <c r="D553" s="100"/>
    </row>
    <row r="554" spans="1:4" ht="15.6" hidden="1" outlineLevel="1" x14ac:dyDescent="0.25">
      <c r="A554" s="27" t="s">
        <v>3096</v>
      </c>
      <c r="B554" s="28" t="s">
        <v>3307</v>
      </c>
      <c r="C554" s="27">
        <v>5.47</v>
      </c>
      <c r="D554" s="100"/>
    </row>
    <row r="555" spans="1:4" ht="15.6" hidden="1" outlineLevel="1" x14ac:dyDescent="0.25">
      <c r="A555" s="27" t="s">
        <v>3096</v>
      </c>
      <c r="B555" s="28" t="s">
        <v>3308</v>
      </c>
      <c r="C555" s="27">
        <v>5.48</v>
      </c>
      <c r="D555" s="100"/>
    </row>
    <row r="556" spans="1:4" ht="15.6" hidden="1" outlineLevel="1" x14ac:dyDescent="0.25">
      <c r="A556" s="27" t="s">
        <v>3096</v>
      </c>
      <c r="B556" s="28" t="s">
        <v>3309</v>
      </c>
      <c r="C556" s="27">
        <v>5.63</v>
      </c>
      <c r="D556" s="100"/>
    </row>
    <row r="557" spans="1:4" ht="15.6" hidden="1" outlineLevel="1" x14ac:dyDescent="0.25">
      <c r="A557" s="27" t="s">
        <v>3096</v>
      </c>
      <c r="B557" s="28" t="s">
        <v>6</v>
      </c>
      <c r="C557" s="27">
        <v>5.27</v>
      </c>
      <c r="D557" s="100"/>
    </row>
    <row r="558" spans="1:4" ht="15.6" hidden="1" outlineLevel="1" x14ac:dyDescent="0.25">
      <c r="A558" s="27" t="s">
        <v>3096</v>
      </c>
      <c r="B558" s="28" t="s">
        <v>7</v>
      </c>
      <c r="C558" s="27">
        <v>5.28</v>
      </c>
      <c r="D558" s="100"/>
    </row>
    <row r="559" spans="1:4" ht="15.6" hidden="1" outlineLevel="1" x14ac:dyDescent="0.25">
      <c r="A559" s="27" t="s">
        <v>3096</v>
      </c>
      <c r="B559" s="28" t="s">
        <v>2105</v>
      </c>
      <c r="C559" s="27">
        <v>5.35</v>
      </c>
      <c r="D559" s="100"/>
    </row>
    <row r="560" spans="1:4" ht="15.6" hidden="1" outlineLevel="1" x14ac:dyDescent="0.25">
      <c r="A560" s="27" t="s">
        <v>3096</v>
      </c>
      <c r="B560" s="28" t="s">
        <v>2106</v>
      </c>
      <c r="C560" s="27">
        <v>5.1189999999999998</v>
      </c>
      <c r="D560" s="100"/>
    </row>
    <row r="561" spans="1:4" ht="15.6" hidden="1" outlineLevel="1" x14ac:dyDescent="0.25">
      <c r="A561" s="27" t="s">
        <v>3096</v>
      </c>
      <c r="B561" s="28" t="s">
        <v>2107</v>
      </c>
      <c r="C561" s="30">
        <v>5.12</v>
      </c>
      <c r="D561" s="100"/>
    </row>
    <row r="562" spans="1:4" ht="15.6" hidden="1" outlineLevel="1" x14ac:dyDescent="0.25">
      <c r="A562" s="27" t="s">
        <v>3096</v>
      </c>
      <c r="B562" s="28" t="s">
        <v>1365</v>
      </c>
      <c r="C562" s="27">
        <v>5.1210000000000004</v>
      </c>
      <c r="D562" s="100"/>
    </row>
    <row r="563" spans="1:4" ht="15.6" hidden="1" outlineLevel="1" x14ac:dyDescent="0.25">
      <c r="A563" s="27" t="s">
        <v>3096</v>
      </c>
      <c r="B563" s="28" t="s">
        <v>134</v>
      </c>
      <c r="C563" s="27">
        <v>5.36</v>
      </c>
      <c r="D563" s="100"/>
    </row>
    <row r="564" spans="1:4" ht="15.6" hidden="1" outlineLevel="1" x14ac:dyDescent="0.25">
      <c r="A564" s="27" t="s">
        <v>3096</v>
      </c>
      <c r="B564" s="28" t="s">
        <v>2108</v>
      </c>
      <c r="C564" s="27">
        <v>5.1219999999999999</v>
      </c>
      <c r="D564" s="100"/>
    </row>
    <row r="565" spans="1:4" ht="15.6" hidden="1" outlineLevel="1" x14ac:dyDescent="0.25">
      <c r="A565" s="27" t="s">
        <v>3096</v>
      </c>
      <c r="B565" s="28" t="s">
        <v>2109</v>
      </c>
      <c r="C565" s="27">
        <v>5.1230000000000002</v>
      </c>
      <c r="D565" s="100"/>
    </row>
    <row r="566" spans="1:4" ht="15.6" hidden="1" outlineLevel="1" x14ac:dyDescent="0.25">
      <c r="A566" s="27" t="s">
        <v>3096</v>
      </c>
      <c r="B566" s="28" t="s">
        <v>2110</v>
      </c>
      <c r="C566" s="27">
        <v>5.1239999999999997</v>
      </c>
      <c r="D566" s="100"/>
    </row>
    <row r="567" spans="1:4" ht="15.6" hidden="1" outlineLevel="1" x14ac:dyDescent="0.25">
      <c r="A567" s="27" t="s">
        <v>3096</v>
      </c>
      <c r="B567" s="28" t="s">
        <v>2111</v>
      </c>
      <c r="C567" s="27">
        <v>5.125</v>
      </c>
      <c r="D567" s="100"/>
    </row>
    <row r="568" spans="1:4" ht="15.6" hidden="1" outlineLevel="1" x14ac:dyDescent="0.25">
      <c r="A568" s="27" t="s">
        <v>3096</v>
      </c>
      <c r="B568" s="28" t="s">
        <v>2112</v>
      </c>
      <c r="C568" s="27">
        <v>5.1260000000000003</v>
      </c>
      <c r="D568" s="100"/>
    </row>
    <row r="569" spans="1:4" ht="15.6" hidden="1" outlineLevel="1" x14ac:dyDescent="0.25">
      <c r="A569" s="27" t="s">
        <v>3096</v>
      </c>
      <c r="B569" s="28" t="s">
        <v>2113</v>
      </c>
      <c r="C569" s="27">
        <v>5.1269999999999998</v>
      </c>
      <c r="D569" s="100"/>
    </row>
    <row r="570" spans="1:4" ht="15.6" hidden="1" outlineLevel="1" x14ac:dyDescent="0.25">
      <c r="A570" s="27" t="s">
        <v>3096</v>
      </c>
      <c r="B570" s="28" t="s">
        <v>136</v>
      </c>
      <c r="C570" s="29">
        <v>5.72</v>
      </c>
      <c r="D570" s="100"/>
    </row>
    <row r="571" spans="1:4" ht="15.6" hidden="1" outlineLevel="1" x14ac:dyDescent="0.25">
      <c r="A571" s="27" t="s">
        <v>3096</v>
      </c>
      <c r="B571" s="28" t="s">
        <v>2114</v>
      </c>
      <c r="C571" s="27">
        <v>5.1280000000000001</v>
      </c>
      <c r="D571" s="100"/>
    </row>
    <row r="572" spans="1:4" ht="15.6" hidden="1" outlineLevel="1" x14ac:dyDescent="0.25">
      <c r="A572" s="27" t="s">
        <v>3096</v>
      </c>
      <c r="B572" s="28" t="s">
        <v>2115</v>
      </c>
      <c r="C572" s="27">
        <v>5.1289999999999996</v>
      </c>
      <c r="D572" s="99" t="s">
        <v>3298</v>
      </c>
    </row>
    <row r="573" spans="1:4" ht="15.6" hidden="1" outlineLevel="1" x14ac:dyDescent="0.25">
      <c r="A573" s="27" t="s">
        <v>3096</v>
      </c>
      <c r="B573" s="28" t="s">
        <v>2116</v>
      </c>
      <c r="C573" s="27">
        <v>5.1310000000000002</v>
      </c>
      <c r="D573" s="100"/>
    </row>
    <row r="574" spans="1:4" ht="15.6" hidden="1" outlineLevel="1" x14ac:dyDescent="0.25">
      <c r="A574" s="27" t="s">
        <v>3096</v>
      </c>
      <c r="B574" s="28" t="s">
        <v>2117</v>
      </c>
      <c r="C574" s="27">
        <v>5.1319999999999997</v>
      </c>
      <c r="D574" s="99" t="s">
        <v>3298</v>
      </c>
    </row>
    <row r="575" spans="1:4" ht="15.6" hidden="1" outlineLevel="1" x14ac:dyDescent="0.25">
      <c r="A575" s="27" t="s">
        <v>3096</v>
      </c>
      <c r="B575" s="28" t="s">
        <v>2118</v>
      </c>
      <c r="C575" s="27">
        <v>5.133</v>
      </c>
      <c r="D575" s="99" t="s">
        <v>3298</v>
      </c>
    </row>
    <row r="576" spans="1:4" ht="15.6" hidden="1" outlineLevel="1" x14ac:dyDescent="0.25">
      <c r="A576" s="27" t="s">
        <v>3096</v>
      </c>
      <c r="B576" s="28" t="s">
        <v>2119</v>
      </c>
      <c r="C576" s="27">
        <v>5.1340000000000003</v>
      </c>
      <c r="D576" s="99" t="s">
        <v>3298</v>
      </c>
    </row>
    <row r="577" spans="1:4" ht="15.6" hidden="1" outlineLevel="1" x14ac:dyDescent="0.25">
      <c r="A577" s="27" t="s">
        <v>3096</v>
      </c>
      <c r="B577" s="28" t="s">
        <v>2120</v>
      </c>
      <c r="C577" s="30">
        <v>5.13</v>
      </c>
      <c r="D577" s="100"/>
    </row>
    <row r="578" spans="1:4" ht="15.6" hidden="1" outlineLevel="1" x14ac:dyDescent="0.25">
      <c r="A578" s="27" t="s">
        <v>3096</v>
      </c>
      <c r="B578" s="28" t="s">
        <v>24</v>
      </c>
      <c r="C578" s="27">
        <v>5.47</v>
      </c>
      <c r="D578" s="100"/>
    </row>
    <row r="579" spans="1:4" ht="15.6" hidden="1" outlineLevel="1" x14ac:dyDescent="0.25">
      <c r="A579" s="27" t="s">
        <v>3096</v>
      </c>
      <c r="B579" s="28" t="s">
        <v>25</v>
      </c>
      <c r="C579" s="27">
        <v>5.48</v>
      </c>
      <c r="D579" s="100"/>
    </row>
    <row r="580" spans="1:4" ht="15.6" x14ac:dyDescent="0.25">
      <c r="A580" s="32" t="s">
        <v>3096</v>
      </c>
      <c r="B580" s="28"/>
      <c r="C580" s="27"/>
      <c r="D580" s="100"/>
    </row>
    <row r="581" spans="1:4" ht="15.6" hidden="1" outlineLevel="1" x14ac:dyDescent="0.25">
      <c r="A581" s="27" t="s">
        <v>3091</v>
      </c>
      <c r="B581" s="28" t="s">
        <v>0</v>
      </c>
      <c r="C581" s="27">
        <v>5.0999999999999996</v>
      </c>
      <c r="D581" s="100"/>
    </row>
    <row r="582" spans="1:4" ht="15.6" hidden="1" outlineLevel="1" x14ac:dyDescent="0.25">
      <c r="A582" s="27" t="s">
        <v>3091</v>
      </c>
      <c r="B582" s="28" t="s">
        <v>1</v>
      </c>
      <c r="C582" s="27">
        <v>5.2</v>
      </c>
      <c r="D582" s="100"/>
    </row>
    <row r="583" spans="1:4" ht="15.6" hidden="1" outlineLevel="1" x14ac:dyDescent="0.25">
      <c r="A583" s="27" t="s">
        <v>3091</v>
      </c>
      <c r="B583" s="28" t="s">
        <v>2166</v>
      </c>
      <c r="C583" s="27">
        <v>5.9</v>
      </c>
      <c r="D583" s="99" t="s">
        <v>3298</v>
      </c>
    </row>
    <row r="584" spans="1:4" ht="15.6" hidden="1" outlineLevel="1" x14ac:dyDescent="0.25">
      <c r="A584" s="27" t="s">
        <v>3091</v>
      </c>
      <c r="B584" s="28" t="s">
        <v>2167</v>
      </c>
      <c r="C584" s="27">
        <v>5.13</v>
      </c>
      <c r="D584" s="99" t="s">
        <v>3298</v>
      </c>
    </row>
    <row r="585" spans="1:4" ht="15.6" hidden="1" outlineLevel="1" x14ac:dyDescent="0.25">
      <c r="A585" s="27" t="s">
        <v>3091</v>
      </c>
      <c r="B585" s="28" t="s">
        <v>2168</v>
      </c>
      <c r="C585" s="27">
        <v>5.16</v>
      </c>
      <c r="D585" s="99" t="s">
        <v>3298</v>
      </c>
    </row>
    <row r="586" spans="1:4" ht="15.6" hidden="1" outlineLevel="1" x14ac:dyDescent="0.25">
      <c r="A586" s="27" t="s">
        <v>3091</v>
      </c>
      <c r="B586" s="28" t="s">
        <v>2169</v>
      </c>
      <c r="C586" s="27">
        <v>5.22</v>
      </c>
      <c r="D586" s="99"/>
    </row>
    <row r="587" spans="1:4" ht="15.6" hidden="1" outlineLevel="1" x14ac:dyDescent="0.25">
      <c r="A587" s="27" t="s">
        <v>3091</v>
      </c>
      <c r="B587" s="28" t="s">
        <v>5</v>
      </c>
      <c r="C587" s="27">
        <v>5.26</v>
      </c>
      <c r="D587" s="100"/>
    </row>
    <row r="588" spans="1:4" ht="15.6" hidden="1" outlineLevel="1" x14ac:dyDescent="0.25">
      <c r="A588" s="27" t="s">
        <v>3091</v>
      </c>
      <c r="B588" s="28" t="s">
        <v>2170</v>
      </c>
      <c r="C588" s="27">
        <v>5.77</v>
      </c>
      <c r="D588" s="100"/>
    </row>
    <row r="589" spans="1:4" ht="15.6" hidden="1" outlineLevel="1" x14ac:dyDescent="0.25">
      <c r="A589" s="27" t="s">
        <v>3091</v>
      </c>
      <c r="B589" s="28" t="s">
        <v>6</v>
      </c>
      <c r="C589" s="27">
        <v>5.27</v>
      </c>
      <c r="D589" s="100"/>
    </row>
    <row r="590" spans="1:4" ht="15.6" hidden="1" outlineLevel="1" x14ac:dyDescent="0.25">
      <c r="A590" s="27" t="s">
        <v>3091</v>
      </c>
      <c r="B590" s="28" t="s">
        <v>7</v>
      </c>
      <c r="C590" s="27">
        <v>5.28</v>
      </c>
      <c r="D590" s="99" t="s">
        <v>3298</v>
      </c>
    </row>
    <row r="591" spans="1:4" ht="15.6" hidden="1" outlineLevel="1" x14ac:dyDescent="0.25">
      <c r="A591" s="27" t="s">
        <v>3091</v>
      </c>
      <c r="B591" s="28" t="s">
        <v>133</v>
      </c>
      <c r="C591" s="27">
        <v>5.31</v>
      </c>
      <c r="D591" s="100"/>
    </row>
    <row r="592" spans="1:4" ht="15.6" hidden="1" outlineLevel="1" x14ac:dyDescent="0.25">
      <c r="A592" s="27" t="s">
        <v>3091</v>
      </c>
      <c r="B592" s="28" t="s">
        <v>134</v>
      </c>
      <c r="C592" s="27">
        <v>5.36</v>
      </c>
      <c r="D592" s="100"/>
    </row>
    <row r="593" spans="1:4" ht="15.6" hidden="1" outlineLevel="1" x14ac:dyDescent="0.25">
      <c r="A593" s="27" t="s">
        <v>3091</v>
      </c>
      <c r="B593" s="28" t="s">
        <v>2171</v>
      </c>
      <c r="C593" s="27">
        <v>5.78</v>
      </c>
      <c r="D593" s="100"/>
    </row>
    <row r="594" spans="1:4" ht="15.6" hidden="1" outlineLevel="1" x14ac:dyDescent="0.25">
      <c r="A594" s="27" t="s">
        <v>3091</v>
      </c>
      <c r="B594" s="28" t="s">
        <v>2172</v>
      </c>
      <c r="C594" s="27">
        <v>5.79</v>
      </c>
      <c r="D594" s="99" t="s">
        <v>3298</v>
      </c>
    </row>
    <row r="595" spans="1:4" ht="15.6" hidden="1" outlineLevel="1" x14ac:dyDescent="0.25">
      <c r="A595" s="27" t="s">
        <v>3091</v>
      </c>
      <c r="B595" s="28" t="s">
        <v>2173</v>
      </c>
      <c r="C595" s="27">
        <v>5.41</v>
      </c>
      <c r="D595" s="100"/>
    </row>
    <row r="596" spans="1:4" ht="15.6" hidden="1" outlineLevel="1" x14ac:dyDescent="0.25">
      <c r="A596" s="27" t="s">
        <v>3091</v>
      </c>
      <c r="B596" s="28" t="s">
        <v>9</v>
      </c>
      <c r="C596" s="27">
        <v>5.49</v>
      </c>
      <c r="D596" s="100"/>
    </row>
    <row r="597" spans="1:4" ht="15.6" hidden="1" outlineLevel="1" x14ac:dyDescent="0.25">
      <c r="A597" s="27" t="s">
        <v>3091</v>
      </c>
      <c r="B597" s="28" t="s">
        <v>10</v>
      </c>
      <c r="C597" s="27">
        <v>5.51</v>
      </c>
      <c r="D597" s="100"/>
    </row>
    <row r="598" spans="1:4" ht="15.6" hidden="1" outlineLevel="1" x14ac:dyDescent="0.25">
      <c r="A598" s="27" t="s">
        <v>3091</v>
      </c>
      <c r="B598" s="28" t="s">
        <v>3310</v>
      </c>
      <c r="C598" s="27">
        <v>5.52</v>
      </c>
      <c r="D598" s="100"/>
    </row>
    <row r="599" spans="1:4" ht="15.6" hidden="1" outlineLevel="1" x14ac:dyDescent="0.25">
      <c r="A599" s="27" t="s">
        <v>3091</v>
      </c>
      <c r="B599" s="28" t="s">
        <v>11</v>
      </c>
      <c r="C599" s="27">
        <v>5.53</v>
      </c>
      <c r="D599" s="100"/>
    </row>
    <row r="600" spans="1:4" ht="15.6" hidden="1" outlineLevel="1" x14ac:dyDescent="0.25">
      <c r="A600" s="27" t="s">
        <v>3091</v>
      </c>
      <c r="B600" s="28" t="s">
        <v>12</v>
      </c>
      <c r="C600" s="27">
        <v>5.69</v>
      </c>
      <c r="D600" s="100"/>
    </row>
    <row r="601" spans="1:4" ht="15.6" hidden="1" outlineLevel="1" x14ac:dyDescent="0.25">
      <c r="A601" s="27" t="s">
        <v>3091</v>
      </c>
      <c r="B601" s="28" t="s">
        <v>2175</v>
      </c>
      <c r="C601" s="27">
        <v>5.71</v>
      </c>
      <c r="D601" s="100"/>
    </row>
    <row r="602" spans="1:4" ht="15.6" hidden="1" outlineLevel="1" x14ac:dyDescent="0.25">
      <c r="A602" s="27" t="s">
        <v>3091</v>
      </c>
      <c r="B602" s="28" t="s">
        <v>14</v>
      </c>
      <c r="C602" s="29">
        <v>5.7</v>
      </c>
      <c r="D602" s="100"/>
    </row>
    <row r="603" spans="1:4" ht="15.6" hidden="1" outlineLevel="1" x14ac:dyDescent="0.25">
      <c r="A603" s="27" t="s">
        <v>3091</v>
      </c>
      <c r="B603" s="28" t="s">
        <v>1378</v>
      </c>
      <c r="C603" s="29">
        <v>5.8</v>
      </c>
      <c r="D603" s="99" t="s">
        <v>3298</v>
      </c>
    </row>
    <row r="604" spans="1:4" ht="15.6" hidden="1" outlineLevel="1" x14ac:dyDescent="0.25">
      <c r="A604" s="27" t="s">
        <v>3091</v>
      </c>
      <c r="B604" s="28" t="s">
        <v>136</v>
      </c>
      <c r="C604" s="29">
        <v>5.72</v>
      </c>
      <c r="D604" s="99" t="s">
        <v>3298</v>
      </c>
    </row>
    <row r="605" spans="1:4" ht="15.6" hidden="1" outlineLevel="1" x14ac:dyDescent="0.25">
      <c r="A605" s="27" t="s">
        <v>3091</v>
      </c>
      <c r="B605" s="28" t="s">
        <v>2176</v>
      </c>
      <c r="C605" s="27">
        <v>5.73</v>
      </c>
      <c r="D605" s="99" t="s">
        <v>3298</v>
      </c>
    </row>
    <row r="606" spans="1:4" ht="15.6" hidden="1" outlineLevel="1" x14ac:dyDescent="0.25">
      <c r="A606" s="27" t="s">
        <v>3091</v>
      </c>
      <c r="B606" s="28" t="s">
        <v>15</v>
      </c>
      <c r="C606" s="27">
        <v>5.74</v>
      </c>
      <c r="D606" s="100"/>
    </row>
    <row r="607" spans="1:4" ht="15.6" hidden="1" outlineLevel="1" x14ac:dyDescent="0.25">
      <c r="A607" s="27" t="s">
        <v>3091</v>
      </c>
      <c r="B607" s="28" t="s">
        <v>13</v>
      </c>
      <c r="C607" s="27">
        <v>5.75</v>
      </c>
      <c r="D607" s="100"/>
    </row>
    <row r="608" spans="1:4" ht="15.6" hidden="1" outlineLevel="1" x14ac:dyDescent="0.25">
      <c r="A608" s="27" t="s">
        <v>3091</v>
      </c>
      <c r="B608" s="28" t="s">
        <v>137</v>
      </c>
      <c r="C608" s="27">
        <v>5.76</v>
      </c>
      <c r="D608" s="100"/>
    </row>
    <row r="609" spans="1:4" ht="15.6" hidden="1" outlineLevel="1" x14ac:dyDescent="0.25">
      <c r="A609" s="27" t="s">
        <v>3091</v>
      </c>
      <c r="B609" s="28" t="s">
        <v>2177</v>
      </c>
      <c r="C609" s="27">
        <v>5.81</v>
      </c>
      <c r="D609" s="99" t="s">
        <v>3298</v>
      </c>
    </row>
    <row r="610" spans="1:4" ht="15.6" hidden="1" outlineLevel="1" x14ac:dyDescent="0.25">
      <c r="A610" s="27" t="s">
        <v>3091</v>
      </c>
      <c r="B610" s="28" t="s">
        <v>2178</v>
      </c>
      <c r="C610" s="27">
        <v>5.82</v>
      </c>
      <c r="D610" s="99" t="s">
        <v>3298</v>
      </c>
    </row>
    <row r="611" spans="1:4" ht="15.6" hidden="1" outlineLevel="1" x14ac:dyDescent="0.25">
      <c r="A611" s="27" t="s">
        <v>3091</v>
      </c>
      <c r="B611" s="28" t="s">
        <v>2179</v>
      </c>
      <c r="C611" s="27">
        <v>5.83</v>
      </c>
      <c r="D611" s="99" t="s">
        <v>3298</v>
      </c>
    </row>
    <row r="612" spans="1:4" ht="15.6" hidden="1" outlineLevel="1" x14ac:dyDescent="0.25">
      <c r="A612" s="27" t="s">
        <v>3091</v>
      </c>
      <c r="B612" s="28" t="s">
        <v>2180</v>
      </c>
      <c r="C612" s="27">
        <v>5.84</v>
      </c>
      <c r="D612" s="100"/>
    </row>
    <row r="613" spans="1:4" ht="15.6" hidden="1" outlineLevel="1" x14ac:dyDescent="0.25">
      <c r="A613" s="27" t="s">
        <v>3091</v>
      </c>
      <c r="B613" s="28" t="s">
        <v>2181</v>
      </c>
      <c r="C613" s="27">
        <v>5.85</v>
      </c>
      <c r="D613" s="99" t="s">
        <v>3298</v>
      </c>
    </row>
    <row r="614" spans="1:4" ht="15.6" hidden="1" outlineLevel="1" x14ac:dyDescent="0.25">
      <c r="A614" s="27" t="s">
        <v>3091</v>
      </c>
      <c r="B614" s="28" t="s">
        <v>2182</v>
      </c>
      <c r="C614" s="27">
        <v>5.86</v>
      </c>
      <c r="D614" s="99" t="s">
        <v>3298</v>
      </c>
    </row>
    <row r="615" spans="1:4" ht="15.6" hidden="1" outlineLevel="1" x14ac:dyDescent="0.25">
      <c r="A615" s="27" t="s">
        <v>3091</v>
      </c>
      <c r="B615" s="28" t="s">
        <v>2183</v>
      </c>
      <c r="C615" s="27">
        <v>5.88</v>
      </c>
      <c r="D615" s="99" t="s">
        <v>3298</v>
      </c>
    </row>
    <row r="616" spans="1:4" ht="15.6" hidden="1" outlineLevel="1" x14ac:dyDescent="0.25">
      <c r="A616" s="27" t="s">
        <v>3091</v>
      </c>
      <c r="B616" s="28" t="s">
        <v>2184</v>
      </c>
      <c r="C616" s="27">
        <v>5.87</v>
      </c>
      <c r="D616" s="100"/>
    </row>
    <row r="617" spans="1:4" ht="15.6" hidden="1" outlineLevel="1" x14ac:dyDescent="0.25">
      <c r="A617" s="27" t="s">
        <v>3091</v>
      </c>
      <c r="B617" s="28" t="s">
        <v>1383</v>
      </c>
      <c r="C617" s="27">
        <v>5.109</v>
      </c>
      <c r="D617" s="100"/>
    </row>
    <row r="618" spans="1:4" ht="15.6" hidden="1" outlineLevel="1" x14ac:dyDescent="0.25">
      <c r="A618" s="27" t="s">
        <v>3091</v>
      </c>
      <c r="B618" s="28" t="s">
        <v>1385</v>
      </c>
      <c r="C618" s="30">
        <v>5.1100000000000003</v>
      </c>
      <c r="D618" s="99" t="s">
        <v>3298</v>
      </c>
    </row>
    <row r="619" spans="1:4" ht="15.6" hidden="1" outlineLevel="1" x14ac:dyDescent="0.25">
      <c r="A619" s="27" t="s">
        <v>3091</v>
      </c>
      <c r="B619" s="28" t="s">
        <v>1384</v>
      </c>
      <c r="C619" s="27">
        <v>5.1109999999999998</v>
      </c>
      <c r="D619" s="100"/>
    </row>
    <row r="620" spans="1:4" ht="15.6" hidden="1" outlineLevel="1" x14ac:dyDescent="0.25">
      <c r="A620" s="27" t="s">
        <v>3091</v>
      </c>
      <c r="B620" s="28" t="s">
        <v>1386</v>
      </c>
      <c r="C620" s="27">
        <v>5.1120000000000001</v>
      </c>
      <c r="D620" s="100"/>
    </row>
    <row r="621" spans="1:4" ht="15.6" hidden="1" outlineLevel="1" x14ac:dyDescent="0.25">
      <c r="A621" s="27" t="s">
        <v>3091</v>
      </c>
      <c r="B621" s="28" t="s">
        <v>3304</v>
      </c>
      <c r="C621" s="27">
        <v>5.1130000000000004</v>
      </c>
      <c r="D621" s="100"/>
    </row>
    <row r="622" spans="1:4" ht="15.6" hidden="1" outlineLevel="1" x14ac:dyDescent="0.25">
      <c r="A622" s="27" t="s">
        <v>3091</v>
      </c>
      <c r="B622" s="28" t="s">
        <v>2185</v>
      </c>
      <c r="C622" s="27">
        <v>5.99</v>
      </c>
      <c r="D622" s="99" t="s">
        <v>3298</v>
      </c>
    </row>
    <row r="623" spans="1:4" ht="15.6" hidden="1" outlineLevel="1" x14ac:dyDescent="0.25">
      <c r="A623" s="27" t="s">
        <v>3091</v>
      </c>
      <c r="B623" s="28" t="s">
        <v>2186</v>
      </c>
      <c r="C623" s="27">
        <v>5.58</v>
      </c>
      <c r="D623" s="99"/>
    </row>
    <row r="624" spans="1:4" ht="15.6" hidden="1" outlineLevel="1" x14ac:dyDescent="0.25">
      <c r="A624" s="27" t="s">
        <v>3091</v>
      </c>
      <c r="B624" s="28" t="s">
        <v>18</v>
      </c>
      <c r="C624" s="27">
        <v>5.54</v>
      </c>
      <c r="D624" s="100"/>
    </row>
    <row r="625" spans="1:4" ht="15.6" hidden="1" outlineLevel="1" x14ac:dyDescent="0.25">
      <c r="A625" s="27" t="s">
        <v>3091</v>
      </c>
      <c r="B625" s="28" t="s">
        <v>2187</v>
      </c>
      <c r="C625" s="27">
        <v>5.56</v>
      </c>
      <c r="D625" s="100"/>
    </row>
    <row r="626" spans="1:4" ht="15.6" hidden="1" outlineLevel="1" x14ac:dyDescent="0.25">
      <c r="A626" s="27" t="s">
        <v>3091</v>
      </c>
      <c r="B626" s="28" t="s">
        <v>20</v>
      </c>
      <c r="C626" s="27">
        <v>5.63</v>
      </c>
      <c r="D626" s="100"/>
    </row>
    <row r="627" spans="1:4" ht="15.6" hidden="1" outlineLevel="1" x14ac:dyDescent="0.25">
      <c r="A627" s="27" t="s">
        <v>3091</v>
      </c>
      <c r="B627" s="28" t="s">
        <v>2188</v>
      </c>
      <c r="C627" s="27">
        <v>5.64</v>
      </c>
      <c r="D627" s="100"/>
    </row>
    <row r="628" spans="1:4" ht="15.6" hidden="1" outlineLevel="1" x14ac:dyDescent="0.25">
      <c r="A628" s="27" t="s">
        <v>3091</v>
      </c>
      <c r="B628" s="28" t="s">
        <v>21</v>
      </c>
      <c r="C628" s="27">
        <v>5.65</v>
      </c>
      <c r="D628" s="100"/>
    </row>
    <row r="629" spans="1:4" ht="15.6" hidden="1" outlineLevel="1" x14ac:dyDescent="0.25">
      <c r="A629" s="27" t="s">
        <v>3091</v>
      </c>
      <c r="B629" s="28" t="s">
        <v>139</v>
      </c>
      <c r="C629" s="27">
        <v>5.66</v>
      </c>
      <c r="D629" s="100"/>
    </row>
    <row r="630" spans="1:4" ht="15.6" hidden="1" outlineLevel="1" x14ac:dyDescent="0.25">
      <c r="A630" s="27" t="s">
        <v>3091</v>
      </c>
      <c r="B630" s="28" t="s">
        <v>138</v>
      </c>
      <c r="C630" s="27">
        <v>5.89</v>
      </c>
      <c r="D630" s="99" t="s">
        <v>3298</v>
      </c>
    </row>
    <row r="631" spans="1:4" ht="15.6" hidden="1" outlineLevel="1" x14ac:dyDescent="0.25">
      <c r="A631" s="27" t="s">
        <v>3091</v>
      </c>
      <c r="B631" s="28" t="s">
        <v>22</v>
      </c>
      <c r="C631" s="27">
        <v>5.68</v>
      </c>
      <c r="D631" s="100"/>
    </row>
    <row r="632" spans="1:4" ht="15.6" hidden="1" outlineLevel="1" x14ac:dyDescent="0.25">
      <c r="A632" s="27" t="s">
        <v>3091</v>
      </c>
      <c r="B632" s="28" t="s">
        <v>24</v>
      </c>
      <c r="C632" s="27">
        <v>5.47</v>
      </c>
      <c r="D632" s="100"/>
    </row>
    <row r="633" spans="1:4" ht="15.6" hidden="1" outlineLevel="1" x14ac:dyDescent="0.25">
      <c r="A633" s="27" t="s">
        <v>3091</v>
      </c>
      <c r="B633" s="28" t="s">
        <v>25</v>
      </c>
      <c r="C633" s="27">
        <v>5.48</v>
      </c>
      <c r="D633" s="100"/>
    </row>
    <row r="634" spans="1:4" ht="15.6" x14ac:dyDescent="0.25">
      <c r="A634" s="32" t="s">
        <v>3091</v>
      </c>
      <c r="B634" s="28"/>
      <c r="C634" s="27"/>
      <c r="D634" s="100"/>
    </row>
    <row r="635" spans="1:4" ht="15.6" hidden="1" outlineLevel="1" x14ac:dyDescent="0.25">
      <c r="A635" s="27" t="s">
        <v>3107</v>
      </c>
      <c r="B635" s="28" t="s">
        <v>0</v>
      </c>
      <c r="C635" s="27">
        <v>5.0999999999999996</v>
      </c>
      <c r="D635" s="100"/>
    </row>
    <row r="636" spans="1:4" ht="15.6" hidden="1" outlineLevel="1" x14ac:dyDescent="0.25">
      <c r="A636" s="27" t="s">
        <v>3107</v>
      </c>
      <c r="B636" s="28" t="s">
        <v>1</v>
      </c>
      <c r="C636" s="27">
        <v>5.2</v>
      </c>
      <c r="D636" s="100"/>
    </row>
    <row r="637" spans="1:4" ht="15.6" hidden="1" outlineLevel="1" x14ac:dyDescent="0.25">
      <c r="A637" s="27" t="s">
        <v>3107</v>
      </c>
      <c r="B637" s="28" t="s">
        <v>2</v>
      </c>
      <c r="C637" s="27">
        <v>5.3</v>
      </c>
      <c r="D637" s="100"/>
    </row>
    <row r="638" spans="1:4" ht="15.6" hidden="1" outlineLevel="1" x14ac:dyDescent="0.25">
      <c r="A638" s="27" t="s">
        <v>3107</v>
      </c>
      <c r="B638" s="28" t="s">
        <v>130</v>
      </c>
      <c r="C638" s="27">
        <v>5.6</v>
      </c>
      <c r="D638" s="100"/>
    </row>
    <row r="639" spans="1:4" ht="15.6" hidden="1" outlineLevel="1" x14ac:dyDescent="0.25">
      <c r="A639" s="27" t="s">
        <v>3107</v>
      </c>
      <c r="B639" s="28" t="s">
        <v>3299</v>
      </c>
      <c r="C639" s="29">
        <v>5.0999999999999996</v>
      </c>
      <c r="D639" s="100"/>
    </row>
    <row r="640" spans="1:4" ht="15.6" hidden="1" outlineLevel="1" x14ac:dyDescent="0.25">
      <c r="A640" s="27" t="s">
        <v>3107</v>
      </c>
      <c r="B640" s="28" t="s">
        <v>1308</v>
      </c>
      <c r="C640" s="27">
        <v>5.14</v>
      </c>
      <c r="D640" s="100"/>
    </row>
    <row r="641" spans="1:4" ht="15.6" hidden="1" outlineLevel="1" x14ac:dyDescent="0.25">
      <c r="A641" s="27" t="s">
        <v>3107</v>
      </c>
      <c r="B641" s="28" t="s">
        <v>4</v>
      </c>
      <c r="C641" s="27">
        <v>5.19</v>
      </c>
      <c r="D641" s="100"/>
    </row>
    <row r="642" spans="1:4" ht="15.6" hidden="1" outlineLevel="1" x14ac:dyDescent="0.25">
      <c r="A642" s="27" t="s">
        <v>3107</v>
      </c>
      <c r="B642" s="28" t="s">
        <v>132</v>
      </c>
      <c r="C642" s="27">
        <v>5.24</v>
      </c>
      <c r="D642" s="100"/>
    </row>
    <row r="643" spans="1:4" ht="15.6" hidden="1" outlineLevel="1" x14ac:dyDescent="0.25">
      <c r="A643" s="27" t="s">
        <v>3107</v>
      </c>
      <c r="B643" s="28" t="s">
        <v>5</v>
      </c>
      <c r="C643" s="27">
        <v>5.26</v>
      </c>
      <c r="D643" s="100"/>
    </row>
    <row r="644" spans="1:4" ht="15.6" hidden="1" outlineLevel="1" x14ac:dyDescent="0.25">
      <c r="A644" s="27" t="s">
        <v>3107</v>
      </c>
      <c r="B644" s="28" t="s">
        <v>6</v>
      </c>
      <c r="C644" s="27">
        <v>5.27</v>
      </c>
      <c r="D644" s="100"/>
    </row>
    <row r="645" spans="1:4" ht="15.6" hidden="1" outlineLevel="1" x14ac:dyDescent="0.25">
      <c r="A645" s="27" t="s">
        <v>3107</v>
      </c>
      <c r="B645" s="28" t="s">
        <v>7</v>
      </c>
      <c r="C645" s="27">
        <v>5.28</v>
      </c>
      <c r="D645" s="100"/>
    </row>
    <row r="646" spans="1:4" ht="15.6" hidden="1" outlineLevel="1" x14ac:dyDescent="0.25">
      <c r="A646" s="27" t="s">
        <v>3107</v>
      </c>
      <c r="B646" s="28" t="s">
        <v>134</v>
      </c>
      <c r="C646" s="27">
        <v>5.36</v>
      </c>
      <c r="D646" s="100"/>
    </row>
    <row r="647" spans="1:4" ht="15.6" hidden="1" outlineLevel="1" x14ac:dyDescent="0.25">
      <c r="A647" s="27" t="s">
        <v>3107</v>
      </c>
      <c r="B647" s="28" t="s">
        <v>1360</v>
      </c>
      <c r="C647" s="27">
        <v>5.33</v>
      </c>
      <c r="D647" s="100"/>
    </row>
    <row r="648" spans="1:4" ht="15.6" hidden="1" outlineLevel="1" x14ac:dyDescent="0.25">
      <c r="A648" s="27" t="s">
        <v>3107</v>
      </c>
      <c r="B648" s="28" t="s">
        <v>1377</v>
      </c>
      <c r="C648" s="27">
        <v>5.37</v>
      </c>
      <c r="D648" s="100"/>
    </row>
    <row r="649" spans="1:4" ht="15.6" hidden="1" outlineLevel="1" x14ac:dyDescent="0.25">
      <c r="A649" s="27" t="s">
        <v>3107</v>
      </c>
      <c r="B649" s="28" t="s">
        <v>9</v>
      </c>
      <c r="C649" s="27">
        <v>5.49</v>
      </c>
      <c r="D649" s="100"/>
    </row>
    <row r="650" spans="1:4" ht="15.6" hidden="1" outlineLevel="1" x14ac:dyDescent="0.25">
      <c r="A650" s="27" t="s">
        <v>3107</v>
      </c>
      <c r="B650" s="28" t="s">
        <v>10</v>
      </c>
      <c r="C650" s="27">
        <v>5.51</v>
      </c>
      <c r="D650" s="100"/>
    </row>
    <row r="651" spans="1:4" ht="15.6" hidden="1" outlineLevel="1" x14ac:dyDescent="0.25">
      <c r="A651" s="27" t="s">
        <v>3107</v>
      </c>
      <c r="B651" s="28" t="s">
        <v>3300</v>
      </c>
      <c r="C651" s="27">
        <v>5.52</v>
      </c>
      <c r="D651" s="100"/>
    </row>
    <row r="652" spans="1:4" ht="15.6" hidden="1" outlineLevel="1" x14ac:dyDescent="0.25">
      <c r="A652" s="27" t="s">
        <v>3107</v>
      </c>
      <c r="B652" s="28" t="s">
        <v>11</v>
      </c>
      <c r="C652" s="27">
        <v>5.53</v>
      </c>
      <c r="D652" s="100"/>
    </row>
    <row r="653" spans="1:4" ht="15.6" hidden="1" outlineLevel="1" x14ac:dyDescent="0.25">
      <c r="A653" s="27" t="s">
        <v>3107</v>
      </c>
      <c r="B653" s="28" t="s">
        <v>12</v>
      </c>
      <c r="C653" s="27">
        <v>5.69</v>
      </c>
      <c r="D653" s="100"/>
    </row>
    <row r="654" spans="1:4" ht="15.6" hidden="1" outlineLevel="1" x14ac:dyDescent="0.25">
      <c r="A654" s="27" t="s">
        <v>3107</v>
      </c>
      <c r="B654" s="28" t="s">
        <v>14</v>
      </c>
      <c r="C654" s="29">
        <v>5.7</v>
      </c>
      <c r="D654" s="100"/>
    </row>
    <row r="655" spans="1:4" ht="15.6" hidden="1" outlineLevel="1" x14ac:dyDescent="0.25">
      <c r="A655" s="27" t="s">
        <v>3107</v>
      </c>
      <c r="B655" s="28" t="s">
        <v>15</v>
      </c>
      <c r="C655" s="27">
        <v>5.74</v>
      </c>
      <c r="D655" s="100"/>
    </row>
    <row r="656" spans="1:4" ht="15.6" hidden="1" outlineLevel="1" x14ac:dyDescent="0.25">
      <c r="A656" s="27" t="s">
        <v>3107</v>
      </c>
      <c r="B656" s="28" t="s">
        <v>1383</v>
      </c>
      <c r="C656" s="27">
        <v>5.109</v>
      </c>
      <c r="D656" s="100"/>
    </row>
    <row r="657" spans="1:4" ht="15.6" hidden="1" outlineLevel="1" x14ac:dyDescent="0.25">
      <c r="A657" s="27" t="s">
        <v>3107</v>
      </c>
      <c r="B657" s="28" t="s">
        <v>1384</v>
      </c>
      <c r="C657" s="27">
        <v>5.1109999999999998</v>
      </c>
      <c r="D657" s="100"/>
    </row>
    <row r="658" spans="1:4" ht="15.6" hidden="1" outlineLevel="1" x14ac:dyDescent="0.25">
      <c r="A658" s="27" t="s">
        <v>3107</v>
      </c>
      <c r="B658" s="28" t="s">
        <v>1386</v>
      </c>
      <c r="C658" s="27">
        <v>5.1120000000000001</v>
      </c>
      <c r="D658" s="100"/>
    </row>
    <row r="659" spans="1:4" ht="15.6" hidden="1" outlineLevel="1" x14ac:dyDescent="0.25">
      <c r="A659" s="27" t="s">
        <v>3107</v>
      </c>
      <c r="B659" s="28" t="s">
        <v>17</v>
      </c>
      <c r="C659" s="27">
        <v>5.58</v>
      </c>
      <c r="D659" s="100"/>
    </row>
    <row r="660" spans="1:4" ht="15.6" hidden="1" outlineLevel="1" x14ac:dyDescent="0.25">
      <c r="A660" s="27" t="s">
        <v>3107</v>
      </c>
      <c r="B660" s="28" t="s">
        <v>18</v>
      </c>
      <c r="C660" s="27">
        <v>5.54</v>
      </c>
      <c r="D660" s="100"/>
    </row>
    <row r="661" spans="1:4" ht="15.6" hidden="1" outlineLevel="1" x14ac:dyDescent="0.25">
      <c r="A661" s="27" t="s">
        <v>3107</v>
      </c>
      <c r="B661" s="28" t="s">
        <v>19</v>
      </c>
      <c r="C661" s="27">
        <v>5.55</v>
      </c>
      <c r="D661" s="100"/>
    </row>
    <row r="662" spans="1:4" ht="15.6" hidden="1" outlineLevel="1" x14ac:dyDescent="0.25">
      <c r="A662" s="27" t="s">
        <v>3107</v>
      </c>
      <c r="B662" s="28" t="s">
        <v>20</v>
      </c>
      <c r="C662" s="27">
        <v>5.63</v>
      </c>
      <c r="D662" s="100"/>
    </row>
    <row r="663" spans="1:4" ht="15.6" hidden="1" outlineLevel="1" x14ac:dyDescent="0.25">
      <c r="A663" s="27" t="s">
        <v>3107</v>
      </c>
      <c r="B663" s="28" t="s">
        <v>24</v>
      </c>
      <c r="C663" s="27">
        <v>5.47</v>
      </c>
      <c r="D663" s="100"/>
    </row>
    <row r="664" spans="1:4" ht="15.6" hidden="1" outlineLevel="1" x14ac:dyDescent="0.25">
      <c r="A664" s="27" t="s">
        <v>3107</v>
      </c>
      <c r="B664" s="28" t="s">
        <v>25</v>
      </c>
      <c r="C664" s="27">
        <v>5.48</v>
      </c>
      <c r="D664" s="100"/>
    </row>
    <row r="665" spans="1:4" ht="15.6" x14ac:dyDescent="0.25">
      <c r="A665" s="32" t="s">
        <v>3107</v>
      </c>
      <c r="B665" s="28"/>
      <c r="C665" s="27"/>
      <c r="D665" s="100"/>
    </row>
    <row r="666" spans="1:4" ht="15.6" hidden="1" outlineLevel="1" x14ac:dyDescent="0.25">
      <c r="A666" s="27" t="s">
        <v>3112</v>
      </c>
      <c r="B666" s="28" t="s">
        <v>0</v>
      </c>
      <c r="C666" s="27">
        <v>5.0999999999999996</v>
      </c>
      <c r="D666" s="100"/>
    </row>
    <row r="667" spans="1:4" ht="15.6" hidden="1" outlineLevel="1" x14ac:dyDescent="0.25">
      <c r="A667" s="27" t="s">
        <v>3112</v>
      </c>
      <c r="B667" s="28" t="s">
        <v>1</v>
      </c>
      <c r="C667" s="27">
        <v>5.2</v>
      </c>
      <c r="D667" s="100"/>
    </row>
    <row r="668" spans="1:4" ht="15.6" hidden="1" outlineLevel="1" x14ac:dyDescent="0.25">
      <c r="A668" s="27" t="s">
        <v>3112</v>
      </c>
      <c r="B668" s="28" t="s">
        <v>2399</v>
      </c>
      <c r="C668" s="27">
        <v>5.4</v>
      </c>
      <c r="D668" s="100"/>
    </row>
    <row r="669" spans="1:4" ht="15.6" hidden="1" outlineLevel="1" x14ac:dyDescent="0.25">
      <c r="A669" s="27" t="s">
        <v>3112</v>
      </c>
      <c r="B669" s="28" t="s">
        <v>2400</v>
      </c>
      <c r="C669" s="27">
        <v>5.7</v>
      </c>
      <c r="D669" s="100"/>
    </row>
    <row r="670" spans="1:4" ht="15.6" hidden="1" outlineLevel="1" x14ac:dyDescent="0.25">
      <c r="A670" s="27" t="s">
        <v>3112</v>
      </c>
      <c r="B670" s="28" t="s">
        <v>2401</v>
      </c>
      <c r="C670" s="27">
        <v>5.1100000000000003</v>
      </c>
      <c r="D670" s="100"/>
    </row>
    <row r="671" spans="1:4" ht="15.6" hidden="1" outlineLevel="1" x14ac:dyDescent="0.25">
      <c r="A671" s="27" t="s">
        <v>3112</v>
      </c>
      <c r="B671" s="28" t="s">
        <v>5</v>
      </c>
      <c r="C671" s="27">
        <v>5.26</v>
      </c>
      <c r="D671" s="100"/>
    </row>
    <row r="672" spans="1:4" ht="15.6" hidden="1" outlineLevel="1" x14ac:dyDescent="0.25">
      <c r="A672" s="27" t="s">
        <v>3112</v>
      </c>
      <c r="B672" s="28" t="s">
        <v>2402</v>
      </c>
      <c r="C672" s="27">
        <v>5.43</v>
      </c>
      <c r="D672" s="100"/>
    </row>
    <row r="673" spans="1:4" ht="15.6" hidden="1" outlineLevel="1" x14ac:dyDescent="0.25">
      <c r="A673" s="27" t="s">
        <v>3112</v>
      </c>
      <c r="B673" s="28" t="s">
        <v>6</v>
      </c>
      <c r="C673" s="27">
        <v>5.27</v>
      </c>
      <c r="D673" s="100"/>
    </row>
    <row r="674" spans="1:4" ht="15.6" hidden="1" outlineLevel="1" x14ac:dyDescent="0.25">
      <c r="A674" s="27" t="s">
        <v>3112</v>
      </c>
      <c r="B674" s="28" t="s">
        <v>7</v>
      </c>
      <c r="C674" s="27">
        <v>5.28</v>
      </c>
      <c r="D674" s="100"/>
    </row>
    <row r="675" spans="1:4" ht="15.6" hidden="1" outlineLevel="1" x14ac:dyDescent="0.25">
      <c r="A675" s="27" t="s">
        <v>3112</v>
      </c>
      <c r="B675" s="28" t="s">
        <v>134</v>
      </c>
      <c r="C675" s="27">
        <v>5.36</v>
      </c>
      <c r="D675" s="100"/>
    </row>
    <row r="676" spans="1:4" ht="15.6" hidden="1" outlineLevel="1" x14ac:dyDescent="0.25">
      <c r="A676" s="27" t="s">
        <v>3112</v>
      </c>
      <c r="B676" s="28" t="s">
        <v>2403</v>
      </c>
      <c r="C676" s="29">
        <v>5.5</v>
      </c>
      <c r="D676" s="100"/>
    </row>
    <row r="677" spans="1:4" ht="15.6" hidden="1" outlineLevel="1" x14ac:dyDescent="0.25">
      <c r="A677" s="27" t="s">
        <v>3112</v>
      </c>
      <c r="B677" s="28" t="s">
        <v>10</v>
      </c>
      <c r="C677" s="27">
        <v>5.51</v>
      </c>
      <c r="D677" s="100"/>
    </row>
    <row r="678" spans="1:4" ht="15.6" hidden="1" outlineLevel="1" x14ac:dyDescent="0.25">
      <c r="A678" s="27" t="s">
        <v>3112</v>
      </c>
      <c r="B678" s="28" t="s">
        <v>11</v>
      </c>
      <c r="C678" s="27">
        <v>5.53</v>
      </c>
      <c r="D678" s="100"/>
    </row>
    <row r="679" spans="1:4" ht="15.6" hidden="1" outlineLevel="1" x14ac:dyDescent="0.25">
      <c r="A679" s="27" t="s">
        <v>3112</v>
      </c>
      <c r="B679" s="28" t="s">
        <v>12</v>
      </c>
      <c r="C679" s="27">
        <v>5.69</v>
      </c>
      <c r="D679" s="100"/>
    </row>
    <row r="680" spans="1:4" ht="15.6" hidden="1" outlineLevel="1" x14ac:dyDescent="0.25">
      <c r="A680" s="27" t="s">
        <v>3112</v>
      </c>
      <c r="B680" s="28" t="s">
        <v>14</v>
      </c>
      <c r="C680" s="29">
        <v>5.7</v>
      </c>
      <c r="D680" s="99" t="s">
        <v>3298</v>
      </c>
    </row>
    <row r="681" spans="1:4" ht="15.6" hidden="1" outlineLevel="1" x14ac:dyDescent="0.25">
      <c r="A681" s="27" t="s">
        <v>3112</v>
      </c>
      <c r="B681" s="28" t="s">
        <v>15</v>
      </c>
      <c r="C681" s="27">
        <v>5.74</v>
      </c>
      <c r="D681" s="100"/>
    </row>
    <row r="682" spans="1:4" ht="15.6" hidden="1" outlineLevel="1" x14ac:dyDescent="0.25">
      <c r="A682" s="27" t="s">
        <v>3112</v>
      </c>
      <c r="B682" s="28" t="s">
        <v>2404</v>
      </c>
      <c r="C682" s="27">
        <v>5.59</v>
      </c>
      <c r="D682" s="100"/>
    </row>
    <row r="683" spans="1:4" ht="15.6" hidden="1" outlineLevel="1" x14ac:dyDescent="0.25">
      <c r="A683" s="27" t="s">
        <v>3112</v>
      </c>
      <c r="B683" s="28" t="s">
        <v>18</v>
      </c>
      <c r="C683" s="27">
        <v>5.54</v>
      </c>
      <c r="D683" s="100"/>
    </row>
    <row r="684" spans="1:4" ht="15.6" hidden="1" outlineLevel="1" x14ac:dyDescent="0.25">
      <c r="A684" s="27" t="s">
        <v>3112</v>
      </c>
      <c r="B684" s="28" t="s">
        <v>2405</v>
      </c>
      <c r="C684" s="27">
        <v>5.57</v>
      </c>
      <c r="D684" s="100"/>
    </row>
    <row r="685" spans="1:4" ht="15.6" hidden="1" outlineLevel="1" x14ac:dyDescent="0.25">
      <c r="A685" s="27" t="s">
        <v>3112</v>
      </c>
      <c r="B685" s="28" t="s">
        <v>20</v>
      </c>
      <c r="C685" s="27">
        <v>5.63</v>
      </c>
      <c r="D685" s="100"/>
    </row>
    <row r="686" spans="1:4" ht="15.6" hidden="1" outlineLevel="1" x14ac:dyDescent="0.25">
      <c r="A686" s="27" t="s">
        <v>3112</v>
      </c>
      <c r="B686" s="28" t="s">
        <v>24</v>
      </c>
      <c r="C686" s="27">
        <v>5.47</v>
      </c>
      <c r="D686" s="100"/>
    </row>
    <row r="687" spans="1:4" ht="15.6" hidden="1" outlineLevel="1" x14ac:dyDescent="0.25">
      <c r="A687" s="27" t="s">
        <v>3112</v>
      </c>
      <c r="B687" s="28" t="s">
        <v>25</v>
      </c>
      <c r="C687" s="27">
        <v>5.48</v>
      </c>
      <c r="D687" s="100"/>
    </row>
    <row r="688" spans="1:4" ht="15.6" x14ac:dyDescent="0.25">
      <c r="A688" s="32" t="s">
        <v>3112</v>
      </c>
      <c r="B688" s="28"/>
      <c r="C688" s="27"/>
      <c r="D688" s="100"/>
    </row>
    <row r="689" spans="1:4" ht="15.6" hidden="1" outlineLevel="1" x14ac:dyDescent="0.25">
      <c r="A689" s="27" t="s">
        <v>3115</v>
      </c>
      <c r="B689" s="28" t="s">
        <v>0</v>
      </c>
      <c r="C689" s="27">
        <v>5.0999999999999996</v>
      </c>
      <c r="D689" s="100"/>
    </row>
    <row r="690" spans="1:4" ht="15.6" hidden="1" outlineLevel="1" x14ac:dyDescent="0.25">
      <c r="A690" s="27" t="s">
        <v>3115</v>
      </c>
      <c r="B690" s="28" t="s">
        <v>1</v>
      </c>
      <c r="C690" s="27">
        <v>5.2</v>
      </c>
      <c r="D690" s="100"/>
    </row>
    <row r="691" spans="1:4" ht="15.6" hidden="1" outlineLevel="1" x14ac:dyDescent="0.25">
      <c r="A691" s="27" t="s">
        <v>3115</v>
      </c>
      <c r="B691" s="28" t="s">
        <v>2410</v>
      </c>
      <c r="C691" s="27">
        <v>5.17</v>
      </c>
      <c r="D691" s="100"/>
    </row>
    <row r="692" spans="1:4" ht="15.6" hidden="1" outlineLevel="1" x14ac:dyDescent="0.25">
      <c r="A692" s="27" t="s">
        <v>3115</v>
      </c>
      <c r="B692" s="28" t="s">
        <v>5</v>
      </c>
      <c r="C692" s="27">
        <v>5.26</v>
      </c>
      <c r="D692" s="100"/>
    </row>
    <row r="693" spans="1:4" ht="15.6" hidden="1" outlineLevel="1" x14ac:dyDescent="0.25">
      <c r="A693" s="27" t="s">
        <v>3115</v>
      </c>
      <c r="B693" s="28" t="s">
        <v>2411</v>
      </c>
      <c r="C693" s="27">
        <v>5.1029999999999998</v>
      </c>
      <c r="D693" s="100"/>
    </row>
    <row r="694" spans="1:4" ht="15.6" hidden="1" outlineLevel="1" x14ac:dyDescent="0.25">
      <c r="A694" s="27" t="s">
        <v>3115</v>
      </c>
      <c r="B694" s="28" t="s">
        <v>134</v>
      </c>
      <c r="C694" s="27">
        <v>5.36</v>
      </c>
      <c r="D694" s="100"/>
    </row>
    <row r="695" spans="1:4" ht="15.6" hidden="1" outlineLevel="1" x14ac:dyDescent="0.25">
      <c r="A695" s="27" t="s">
        <v>3115</v>
      </c>
      <c r="B695" s="28" t="s">
        <v>1377</v>
      </c>
      <c r="C695" s="27">
        <v>5.37</v>
      </c>
      <c r="D695" s="100"/>
    </row>
    <row r="696" spans="1:4" ht="15.6" hidden="1" outlineLevel="1" x14ac:dyDescent="0.25">
      <c r="A696" s="27" t="s">
        <v>3115</v>
      </c>
      <c r="B696" s="28" t="s">
        <v>2412</v>
      </c>
      <c r="C696" s="27">
        <v>5.1040000000000001</v>
      </c>
      <c r="D696" s="100"/>
    </row>
    <row r="697" spans="1:4" ht="15.6" hidden="1" outlineLevel="1" x14ac:dyDescent="0.25">
      <c r="A697" s="27" t="s">
        <v>3115</v>
      </c>
      <c r="B697" s="28" t="s">
        <v>2413</v>
      </c>
      <c r="C697" s="27">
        <v>5.1050000000000004</v>
      </c>
      <c r="D697" s="100"/>
    </row>
    <row r="698" spans="1:4" ht="15.6" hidden="1" outlineLevel="1" x14ac:dyDescent="0.25">
      <c r="A698" s="27" t="s">
        <v>3115</v>
      </c>
      <c r="B698" s="28" t="s">
        <v>2414</v>
      </c>
      <c r="C698" s="27">
        <v>5.1059999999999999</v>
      </c>
      <c r="D698" s="100"/>
    </row>
    <row r="699" spans="1:4" ht="15.6" hidden="1" outlineLevel="1" x14ac:dyDescent="0.25">
      <c r="A699" s="27" t="s">
        <v>3115</v>
      </c>
      <c r="B699" s="28" t="s">
        <v>2415</v>
      </c>
      <c r="C699" s="27">
        <v>5.1070000000000002</v>
      </c>
      <c r="D699" s="100"/>
    </row>
    <row r="700" spans="1:4" ht="15.6" hidden="1" outlineLevel="1" x14ac:dyDescent="0.25">
      <c r="A700" s="27" t="s">
        <v>3115</v>
      </c>
      <c r="B700" s="28" t="s">
        <v>2971</v>
      </c>
      <c r="C700" s="27">
        <v>5.1079999999999997</v>
      </c>
      <c r="D700" s="99" t="s">
        <v>3298</v>
      </c>
    </row>
    <row r="701" spans="1:4" ht="15.6" hidden="1" outlineLevel="1" x14ac:dyDescent="0.25">
      <c r="A701" s="27" t="s">
        <v>3115</v>
      </c>
      <c r="B701" s="28" t="s">
        <v>1383</v>
      </c>
      <c r="C701" s="27">
        <v>5.109</v>
      </c>
      <c r="D701" s="100"/>
    </row>
    <row r="702" spans="1:4" ht="15.6" hidden="1" outlineLevel="1" x14ac:dyDescent="0.25">
      <c r="A702" s="27" t="s">
        <v>3115</v>
      </c>
      <c r="B702" s="28" t="s">
        <v>1385</v>
      </c>
      <c r="C702" s="30">
        <v>5.1100000000000003</v>
      </c>
      <c r="D702" s="99" t="s">
        <v>3298</v>
      </c>
    </row>
    <row r="703" spans="1:4" ht="15.6" hidden="1" outlineLevel="1" x14ac:dyDescent="0.25">
      <c r="A703" s="27" t="s">
        <v>3115</v>
      </c>
      <c r="B703" s="28" t="s">
        <v>1384</v>
      </c>
      <c r="C703" s="27">
        <v>5.1109999999999998</v>
      </c>
      <c r="D703" s="100"/>
    </row>
    <row r="704" spans="1:4" ht="15.6" hidden="1" outlineLevel="1" x14ac:dyDescent="0.25">
      <c r="A704" s="27" t="s">
        <v>3115</v>
      </c>
      <c r="B704" s="28" t="s">
        <v>1386</v>
      </c>
      <c r="C704" s="27">
        <v>5.1120000000000001</v>
      </c>
      <c r="D704" s="100"/>
    </row>
    <row r="705" spans="1:4" ht="15.6" hidden="1" outlineLevel="1" x14ac:dyDescent="0.25">
      <c r="A705" s="27" t="s">
        <v>3115</v>
      </c>
      <c r="B705" s="28" t="s">
        <v>11</v>
      </c>
      <c r="C705" s="27">
        <v>5.53</v>
      </c>
      <c r="D705" s="100"/>
    </row>
    <row r="706" spans="1:4" ht="15.6" hidden="1" outlineLevel="1" x14ac:dyDescent="0.25">
      <c r="A706" s="27" t="s">
        <v>3115</v>
      </c>
      <c r="B706" s="28" t="s">
        <v>2188</v>
      </c>
      <c r="C706" s="27">
        <v>5.64</v>
      </c>
      <c r="D706" s="100"/>
    </row>
    <row r="707" spans="1:4" ht="15.6" hidden="1" outlineLevel="1" x14ac:dyDescent="0.25">
      <c r="A707" s="27" t="s">
        <v>3115</v>
      </c>
      <c r="B707" s="28" t="s">
        <v>20</v>
      </c>
      <c r="C707" s="27">
        <v>5.63</v>
      </c>
      <c r="D707" s="100"/>
    </row>
    <row r="708" spans="1:4" ht="15.6" hidden="1" outlineLevel="1" x14ac:dyDescent="0.25">
      <c r="A708" s="27" t="s">
        <v>3115</v>
      </c>
      <c r="B708" s="28" t="s">
        <v>21</v>
      </c>
      <c r="C708" s="27">
        <v>5.65</v>
      </c>
      <c r="D708" s="100"/>
    </row>
    <row r="709" spans="1:4" ht="15.6" hidden="1" outlineLevel="1" x14ac:dyDescent="0.25">
      <c r="A709" s="27" t="s">
        <v>3115</v>
      </c>
      <c r="B709" s="28" t="s">
        <v>139</v>
      </c>
      <c r="C709" s="27">
        <v>5.66</v>
      </c>
      <c r="D709" s="100"/>
    </row>
    <row r="710" spans="1:4" ht="15.6" hidden="1" outlineLevel="1" x14ac:dyDescent="0.25">
      <c r="A710" s="27" t="s">
        <v>3115</v>
      </c>
      <c r="B710" s="28" t="s">
        <v>22</v>
      </c>
      <c r="C710" s="27">
        <v>5.68</v>
      </c>
      <c r="D710" s="100"/>
    </row>
    <row r="711" spans="1:4" ht="15.6" hidden="1" outlineLevel="1" x14ac:dyDescent="0.25">
      <c r="A711" s="27" t="s">
        <v>3115</v>
      </c>
      <c r="B711" s="28" t="s">
        <v>24</v>
      </c>
      <c r="C711" s="27">
        <v>5.47</v>
      </c>
      <c r="D711" s="100"/>
    </row>
    <row r="712" spans="1:4" ht="15.6" hidden="1" outlineLevel="1" x14ac:dyDescent="0.25">
      <c r="A712" s="27" t="s">
        <v>3115</v>
      </c>
      <c r="B712" s="28" t="s">
        <v>25</v>
      </c>
      <c r="C712" s="27">
        <v>5.48</v>
      </c>
      <c r="D712" s="100"/>
    </row>
    <row r="713" spans="1:4" ht="15.6" x14ac:dyDescent="0.25">
      <c r="A713" s="32" t="s">
        <v>3115</v>
      </c>
      <c r="B713" s="28"/>
      <c r="C713" s="27"/>
      <c r="D713" s="100"/>
    </row>
    <row r="714" spans="1:4" ht="15.6" hidden="1" outlineLevel="1" x14ac:dyDescent="0.25">
      <c r="A714" s="27" t="s">
        <v>3311</v>
      </c>
      <c r="B714" s="28" t="s">
        <v>0</v>
      </c>
      <c r="C714" s="27">
        <v>5.0999999999999996</v>
      </c>
      <c r="D714" s="100"/>
    </row>
    <row r="715" spans="1:4" ht="15.6" hidden="1" outlineLevel="1" x14ac:dyDescent="0.25">
      <c r="A715" s="27" t="s">
        <v>3311</v>
      </c>
      <c r="B715" s="28" t="s">
        <v>1</v>
      </c>
      <c r="C715" s="27">
        <v>5.2</v>
      </c>
      <c r="D715" s="100"/>
    </row>
    <row r="716" spans="1:4" ht="15.6" hidden="1" outlineLevel="1" x14ac:dyDescent="0.25">
      <c r="A716" s="27" t="s">
        <v>3311</v>
      </c>
      <c r="B716" s="28" t="s">
        <v>2</v>
      </c>
      <c r="C716" s="27">
        <v>5.3</v>
      </c>
      <c r="D716" s="100"/>
    </row>
    <row r="717" spans="1:4" ht="15.6" hidden="1" outlineLevel="1" x14ac:dyDescent="0.25">
      <c r="A717" s="27" t="s">
        <v>3311</v>
      </c>
      <c r="B717" s="28" t="s">
        <v>130</v>
      </c>
      <c r="C717" s="27">
        <v>5.6</v>
      </c>
      <c r="D717" s="100"/>
    </row>
    <row r="718" spans="1:4" ht="15.6" hidden="1" outlineLevel="1" x14ac:dyDescent="0.25">
      <c r="A718" s="27" t="s">
        <v>3311</v>
      </c>
      <c r="B718" s="28" t="s">
        <v>3299</v>
      </c>
      <c r="C718" s="29">
        <v>5.0999999999999996</v>
      </c>
      <c r="D718" s="100"/>
    </row>
    <row r="719" spans="1:4" ht="15.6" hidden="1" outlineLevel="1" x14ac:dyDescent="0.25">
      <c r="A719" s="27" t="s">
        <v>3311</v>
      </c>
      <c r="B719" s="28" t="s">
        <v>1308</v>
      </c>
      <c r="C719" s="27">
        <v>5.14</v>
      </c>
      <c r="D719" s="100"/>
    </row>
    <row r="720" spans="1:4" ht="15.6" hidden="1" outlineLevel="1" x14ac:dyDescent="0.25">
      <c r="A720" s="27" t="s">
        <v>3311</v>
      </c>
      <c r="B720" s="28" t="s">
        <v>4</v>
      </c>
      <c r="C720" s="27">
        <v>5.19</v>
      </c>
      <c r="D720" s="100"/>
    </row>
    <row r="721" spans="1:4" ht="15.6" hidden="1" outlineLevel="1" x14ac:dyDescent="0.25">
      <c r="A721" s="27" t="s">
        <v>3311</v>
      </c>
      <c r="B721" s="28" t="s">
        <v>132</v>
      </c>
      <c r="C721" s="27">
        <v>5.24</v>
      </c>
      <c r="D721" s="100"/>
    </row>
    <row r="722" spans="1:4" ht="15.6" hidden="1" outlineLevel="1" x14ac:dyDescent="0.25">
      <c r="A722" s="27" t="s">
        <v>3311</v>
      </c>
      <c r="B722" s="28" t="s">
        <v>5</v>
      </c>
      <c r="C722" s="27">
        <v>5.26</v>
      </c>
      <c r="D722" s="100"/>
    </row>
    <row r="723" spans="1:4" ht="15.6" hidden="1" outlineLevel="1" x14ac:dyDescent="0.25">
      <c r="A723" s="27" t="s">
        <v>3311</v>
      </c>
      <c r="B723" s="28" t="s">
        <v>6</v>
      </c>
      <c r="C723" s="27">
        <v>5.27</v>
      </c>
      <c r="D723" s="100"/>
    </row>
    <row r="724" spans="1:4" ht="15.6" hidden="1" outlineLevel="1" x14ac:dyDescent="0.25">
      <c r="A724" s="27" t="s">
        <v>3311</v>
      </c>
      <c r="B724" s="28" t="s">
        <v>7</v>
      </c>
      <c r="C724" s="27">
        <v>5.28</v>
      </c>
      <c r="D724" s="100"/>
    </row>
    <row r="725" spans="1:4" ht="15.6" hidden="1" outlineLevel="1" x14ac:dyDescent="0.25">
      <c r="A725" s="27" t="s">
        <v>3311</v>
      </c>
      <c r="B725" s="28" t="s">
        <v>133</v>
      </c>
      <c r="C725" s="27">
        <v>5.31</v>
      </c>
      <c r="D725" s="100"/>
    </row>
    <row r="726" spans="1:4" ht="15.6" hidden="1" outlineLevel="1" x14ac:dyDescent="0.25">
      <c r="A726" s="27" t="s">
        <v>3311</v>
      </c>
      <c r="B726" s="28" t="s">
        <v>134</v>
      </c>
      <c r="C726" s="27">
        <v>5.36</v>
      </c>
      <c r="D726" s="100"/>
    </row>
    <row r="727" spans="1:4" ht="15.6" hidden="1" outlineLevel="1" x14ac:dyDescent="0.25">
      <c r="A727" s="27" t="s">
        <v>3311</v>
      </c>
      <c r="B727" s="28" t="s">
        <v>11</v>
      </c>
      <c r="C727" s="27">
        <v>5.53</v>
      </c>
      <c r="D727" s="100"/>
    </row>
    <row r="728" spans="1:4" ht="15.6" hidden="1" outlineLevel="1" x14ac:dyDescent="0.25">
      <c r="A728" s="27" t="s">
        <v>3311</v>
      </c>
      <c r="B728" s="28" t="s">
        <v>1383</v>
      </c>
      <c r="C728" s="27">
        <v>5.109</v>
      </c>
      <c r="D728" s="100"/>
    </row>
    <row r="729" spans="1:4" ht="15.6" hidden="1" outlineLevel="1" x14ac:dyDescent="0.25">
      <c r="A729" s="27" t="s">
        <v>3311</v>
      </c>
      <c r="B729" s="28" t="s">
        <v>1384</v>
      </c>
      <c r="C729" s="27">
        <v>5.1109999999999998</v>
      </c>
      <c r="D729" s="100"/>
    </row>
    <row r="730" spans="1:4" ht="15.6" hidden="1" outlineLevel="1" x14ac:dyDescent="0.25">
      <c r="A730" s="27" t="s">
        <v>3311</v>
      </c>
      <c r="B730" s="28" t="s">
        <v>1386</v>
      </c>
      <c r="C730" s="27">
        <v>5.1120000000000001</v>
      </c>
      <c r="D730" s="100"/>
    </row>
    <row r="731" spans="1:4" ht="15.6" hidden="1" outlineLevel="1" x14ac:dyDescent="0.25">
      <c r="A731" s="27" t="s">
        <v>3311</v>
      </c>
      <c r="B731" s="28" t="s">
        <v>3304</v>
      </c>
      <c r="C731" s="27">
        <v>5.1130000000000004</v>
      </c>
      <c r="D731" s="100"/>
    </row>
    <row r="732" spans="1:4" ht="15.6" hidden="1" outlineLevel="1" x14ac:dyDescent="0.25">
      <c r="A732" s="27" t="s">
        <v>3311</v>
      </c>
      <c r="B732" s="28" t="s">
        <v>2418</v>
      </c>
      <c r="C732" s="27">
        <v>5.117</v>
      </c>
      <c r="D732" s="100"/>
    </row>
    <row r="733" spans="1:4" ht="15.6" hidden="1" outlineLevel="1" x14ac:dyDescent="0.25">
      <c r="A733" s="27" t="s">
        <v>3311</v>
      </c>
      <c r="B733" s="28" t="s">
        <v>2419</v>
      </c>
      <c r="C733" s="27">
        <v>5.67</v>
      </c>
      <c r="D733" s="100"/>
    </row>
    <row r="734" spans="1:4" ht="15.6" hidden="1" outlineLevel="1" x14ac:dyDescent="0.25">
      <c r="A734" s="27" t="s">
        <v>3311</v>
      </c>
      <c r="B734" s="28" t="s">
        <v>20</v>
      </c>
      <c r="C734" s="27">
        <v>5.63</v>
      </c>
      <c r="D734" s="100"/>
    </row>
    <row r="735" spans="1:4" ht="15.6" hidden="1" outlineLevel="1" x14ac:dyDescent="0.25">
      <c r="A735" s="27" t="s">
        <v>3311</v>
      </c>
      <c r="B735" s="28" t="s">
        <v>24</v>
      </c>
      <c r="C735" s="27">
        <v>5.47</v>
      </c>
      <c r="D735" s="100"/>
    </row>
    <row r="736" spans="1:4" ht="15.6" hidden="1" outlineLevel="1" x14ac:dyDescent="0.25">
      <c r="A736" s="27" t="s">
        <v>3311</v>
      </c>
      <c r="B736" s="28" t="s">
        <v>25</v>
      </c>
      <c r="C736" s="27">
        <v>5.48</v>
      </c>
      <c r="D736" s="100"/>
    </row>
    <row r="737" spans="1:4" ht="15.6" x14ac:dyDescent="0.25">
      <c r="A737" s="32" t="s">
        <v>3312</v>
      </c>
      <c r="B737" s="28"/>
      <c r="C737" s="27"/>
      <c r="D737" s="100"/>
    </row>
    <row r="738" spans="1:4" ht="15.6" hidden="1" outlineLevel="1" x14ac:dyDescent="0.25">
      <c r="A738" s="27" t="s">
        <v>3117</v>
      </c>
      <c r="B738" s="28" t="s">
        <v>0</v>
      </c>
      <c r="C738" s="27">
        <v>5.0999999999999996</v>
      </c>
      <c r="D738" s="100"/>
    </row>
    <row r="739" spans="1:4" ht="15.6" hidden="1" outlineLevel="1" x14ac:dyDescent="0.25">
      <c r="A739" s="27" t="s">
        <v>3117</v>
      </c>
      <c r="B739" s="28" t="s">
        <v>1</v>
      </c>
      <c r="C739" s="27">
        <v>5.2</v>
      </c>
      <c r="D739" s="100"/>
    </row>
    <row r="740" spans="1:4" ht="15.6" hidden="1" outlineLevel="1" x14ac:dyDescent="0.25">
      <c r="A740" s="27" t="s">
        <v>3117</v>
      </c>
      <c r="B740" s="28" t="s">
        <v>2420</v>
      </c>
      <c r="C740" s="27">
        <v>5.18</v>
      </c>
      <c r="D740" s="100"/>
    </row>
    <row r="741" spans="1:4" ht="15.6" hidden="1" outlineLevel="1" x14ac:dyDescent="0.25">
      <c r="A741" s="27" t="s">
        <v>3117</v>
      </c>
      <c r="B741" s="28" t="s">
        <v>2421</v>
      </c>
      <c r="C741" s="27">
        <v>5.23</v>
      </c>
      <c r="D741" s="100"/>
    </row>
    <row r="742" spans="1:4" ht="15.6" hidden="1" outlineLevel="1" x14ac:dyDescent="0.25">
      <c r="A742" s="27" t="s">
        <v>3117</v>
      </c>
      <c r="B742" s="28" t="s">
        <v>5</v>
      </c>
      <c r="C742" s="27">
        <v>5.26</v>
      </c>
      <c r="D742" s="100"/>
    </row>
    <row r="743" spans="1:4" ht="15.6" hidden="1" outlineLevel="1" x14ac:dyDescent="0.25">
      <c r="A743" s="27" t="s">
        <v>3117</v>
      </c>
      <c r="B743" s="28" t="s">
        <v>6</v>
      </c>
      <c r="C743" s="27">
        <v>5.27</v>
      </c>
      <c r="D743" s="100"/>
    </row>
    <row r="744" spans="1:4" ht="15.6" hidden="1" outlineLevel="1" x14ac:dyDescent="0.25">
      <c r="A744" s="27" t="s">
        <v>3117</v>
      </c>
      <c r="B744" s="28" t="s">
        <v>7</v>
      </c>
      <c r="C744" s="27">
        <v>5.28</v>
      </c>
      <c r="D744" s="100"/>
    </row>
    <row r="745" spans="1:4" ht="15.6" hidden="1" outlineLevel="1" x14ac:dyDescent="0.25">
      <c r="A745" s="27" t="s">
        <v>3117</v>
      </c>
      <c r="B745" s="28" t="s">
        <v>134</v>
      </c>
      <c r="C745" s="27">
        <v>5.36</v>
      </c>
      <c r="D745" s="100"/>
    </row>
    <row r="746" spans="1:4" ht="15.6" hidden="1" outlineLevel="1" x14ac:dyDescent="0.25">
      <c r="A746" s="27" t="s">
        <v>3117</v>
      </c>
      <c r="B746" s="28" t="s">
        <v>2422</v>
      </c>
      <c r="C746" s="27">
        <v>5.44</v>
      </c>
      <c r="D746" s="100"/>
    </row>
    <row r="747" spans="1:4" ht="15.6" hidden="1" outlineLevel="1" x14ac:dyDescent="0.25">
      <c r="A747" s="27" t="s">
        <v>3117</v>
      </c>
      <c r="B747" s="28" t="s">
        <v>11</v>
      </c>
      <c r="C747" s="27">
        <v>5.53</v>
      </c>
      <c r="D747" s="100"/>
    </row>
    <row r="748" spans="1:4" ht="15.6" hidden="1" outlineLevel="1" x14ac:dyDescent="0.25">
      <c r="A748" s="27" t="s">
        <v>3117</v>
      </c>
      <c r="B748" s="28" t="s">
        <v>1386</v>
      </c>
      <c r="C748" s="27">
        <v>5.1120000000000001</v>
      </c>
      <c r="D748" s="100"/>
    </row>
    <row r="749" spans="1:4" ht="15.6" hidden="1" outlineLevel="1" x14ac:dyDescent="0.25">
      <c r="A749" s="27" t="s">
        <v>3117</v>
      </c>
      <c r="B749" s="28" t="s">
        <v>2404</v>
      </c>
      <c r="C749" s="27">
        <v>5.59</v>
      </c>
      <c r="D749" s="100"/>
    </row>
    <row r="750" spans="1:4" ht="15.6" hidden="1" outlineLevel="1" x14ac:dyDescent="0.25">
      <c r="A750" s="27" t="s">
        <v>3117</v>
      </c>
      <c r="B750" s="28" t="s">
        <v>18</v>
      </c>
      <c r="C750" s="27">
        <v>5.54</v>
      </c>
      <c r="D750" s="100"/>
    </row>
    <row r="751" spans="1:4" ht="15.6" hidden="1" outlineLevel="1" x14ac:dyDescent="0.25">
      <c r="A751" s="27" t="s">
        <v>3117</v>
      </c>
      <c r="B751" s="28" t="s">
        <v>20</v>
      </c>
      <c r="C751" s="27">
        <v>5.63</v>
      </c>
      <c r="D751" s="100"/>
    </row>
    <row r="752" spans="1:4" ht="15.6" hidden="1" outlineLevel="1" x14ac:dyDescent="0.25">
      <c r="A752" s="27" t="s">
        <v>3117</v>
      </c>
      <c r="B752" s="28" t="s">
        <v>21</v>
      </c>
      <c r="C752" s="27">
        <v>5.65</v>
      </c>
      <c r="D752" s="100"/>
    </row>
    <row r="753" spans="1:4" ht="15.6" hidden="1" outlineLevel="1" x14ac:dyDescent="0.25">
      <c r="A753" s="27" t="s">
        <v>3117</v>
      </c>
      <c r="B753" s="28" t="s">
        <v>22</v>
      </c>
      <c r="C753" s="27">
        <v>5.68</v>
      </c>
      <c r="D753" s="100"/>
    </row>
    <row r="754" spans="1:4" ht="15.6" hidden="1" outlineLevel="1" x14ac:dyDescent="0.25">
      <c r="A754" s="27" t="s">
        <v>3117</v>
      </c>
      <c r="B754" s="28" t="s">
        <v>24</v>
      </c>
      <c r="C754" s="27">
        <v>5.47</v>
      </c>
      <c r="D754" s="100"/>
    </row>
    <row r="755" spans="1:4" ht="15.6" hidden="1" outlineLevel="1" x14ac:dyDescent="0.25">
      <c r="A755" s="27" t="s">
        <v>3117</v>
      </c>
      <c r="B755" s="28" t="s">
        <v>25</v>
      </c>
      <c r="C755" s="27">
        <v>5.48</v>
      </c>
      <c r="D755" s="100"/>
    </row>
    <row r="756" spans="1:4" ht="15.6" x14ac:dyDescent="0.25">
      <c r="A756" s="32" t="s">
        <v>3117</v>
      </c>
      <c r="B756" s="28"/>
      <c r="C756" s="27"/>
      <c r="D756" s="100"/>
    </row>
    <row r="757" spans="1:4" ht="15.6" hidden="1" outlineLevel="1" x14ac:dyDescent="0.25">
      <c r="A757" s="27" t="s">
        <v>3313</v>
      </c>
      <c r="B757" s="28" t="s">
        <v>0</v>
      </c>
      <c r="C757" s="27">
        <v>5.0999999999999996</v>
      </c>
      <c r="D757" s="100"/>
    </row>
    <row r="758" spans="1:4" ht="15.6" hidden="1" outlineLevel="1" x14ac:dyDescent="0.25">
      <c r="A758" s="27" t="s">
        <v>3313</v>
      </c>
      <c r="B758" s="28" t="s">
        <v>1</v>
      </c>
      <c r="C758" s="27">
        <v>5.2</v>
      </c>
      <c r="D758" s="100"/>
    </row>
    <row r="759" spans="1:4" ht="15.6" hidden="1" outlineLevel="1" x14ac:dyDescent="0.25">
      <c r="A759" s="27" t="s">
        <v>3313</v>
      </c>
      <c r="B759" s="28" t="s">
        <v>2166</v>
      </c>
      <c r="C759" s="27">
        <v>5.9</v>
      </c>
      <c r="D759" s="99" t="s">
        <v>3298</v>
      </c>
    </row>
    <row r="760" spans="1:4" ht="15.6" hidden="1" outlineLevel="1" x14ac:dyDescent="0.25">
      <c r="A760" s="27" t="s">
        <v>3313</v>
      </c>
      <c r="B760" s="28" t="s">
        <v>2167</v>
      </c>
      <c r="C760" s="27">
        <v>5.13</v>
      </c>
      <c r="D760" s="100"/>
    </row>
    <row r="761" spans="1:4" ht="15.6" hidden="1" outlineLevel="1" x14ac:dyDescent="0.25">
      <c r="A761" s="27" t="s">
        <v>3313</v>
      </c>
      <c r="B761" s="28" t="s">
        <v>2168</v>
      </c>
      <c r="C761" s="27">
        <v>5.16</v>
      </c>
      <c r="D761" s="99" t="s">
        <v>3298</v>
      </c>
    </row>
    <row r="762" spans="1:4" ht="15.6" hidden="1" outlineLevel="1" x14ac:dyDescent="0.25">
      <c r="A762" s="27" t="s">
        <v>3313</v>
      </c>
      <c r="B762" s="28" t="s">
        <v>2169</v>
      </c>
      <c r="C762" s="27">
        <v>5.22</v>
      </c>
      <c r="D762" s="99"/>
    </row>
    <row r="763" spans="1:4" ht="15.6" hidden="1" outlineLevel="1" x14ac:dyDescent="0.25">
      <c r="A763" s="27" t="s">
        <v>3313</v>
      </c>
      <c r="B763" s="28" t="s">
        <v>2438</v>
      </c>
      <c r="C763" s="27">
        <v>5.42</v>
      </c>
      <c r="D763" s="100"/>
    </row>
    <row r="764" spans="1:4" ht="15.6" hidden="1" outlineLevel="1" x14ac:dyDescent="0.25">
      <c r="A764" s="27" t="s">
        <v>3313</v>
      </c>
      <c r="B764" s="28" t="s">
        <v>6</v>
      </c>
      <c r="C764" s="27">
        <v>5.27</v>
      </c>
      <c r="D764" s="100"/>
    </row>
    <row r="765" spans="1:4" ht="15.6" hidden="1" outlineLevel="1" x14ac:dyDescent="0.25">
      <c r="A765" s="27" t="s">
        <v>3313</v>
      </c>
      <c r="B765" s="28" t="s">
        <v>7</v>
      </c>
      <c r="C765" s="27">
        <v>5.28</v>
      </c>
      <c r="D765" s="99" t="s">
        <v>3298</v>
      </c>
    </row>
    <row r="766" spans="1:4" ht="15.6" hidden="1" outlineLevel="1" x14ac:dyDescent="0.25">
      <c r="A766" s="27" t="s">
        <v>3313</v>
      </c>
      <c r="B766" s="28" t="s">
        <v>134</v>
      </c>
      <c r="C766" s="27">
        <v>5.36</v>
      </c>
      <c r="D766" s="100"/>
    </row>
    <row r="767" spans="1:4" ht="15.6" hidden="1" outlineLevel="1" x14ac:dyDescent="0.25">
      <c r="A767" s="27" t="s">
        <v>3313</v>
      </c>
      <c r="B767" s="28" t="s">
        <v>9</v>
      </c>
      <c r="C767" s="27">
        <v>5.49</v>
      </c>
      <c r="D767" s="100"/>
    </row>
    <row r="768" spans="1:4" ht="15.6" hidden="1" outlineLevel="1" x14ac:dyDescent="0.25">
      <c r="A768" s="27" t="s">
        <v>3313</v>
      </c>
      <c r="B768" s="28" t="s">
        <v>10</v>
      </c>
      <c r="C768" s="27">
        <v>5.51</v>
      </c>
      <c r="D768" s="100"/>
    </row>
    <row r="769" spans="1:4" ht="15.6" hidden="1" outlineLevel="1" x14ac:dyDescent="0.25">
      <c r="A769" s="27" t="s">
        <v>3313</v>
      </c>
      <c r="B769" s="28" t="s">
        <v>3310</v>
      </c>
      <c r="C769" s="27">
        <v>5.52</v>
      </c>
      <c r="D769" s="100"/>
    </row>
    <row r="770" spans="1:4" ht="15.6" hidden="1" outlineLevel="1" x14ac:dyDescent="0.25">
      <c r="A770" s="27" t="s">
        <v>3313</v>
      </c>
      <c r="B770" s="28" t="s">
        <v>11</v>
      </c>
      <c r="C770" s="27">
        <v>5.53</v>
      </c>
      <c r="D770" s="100"/>
    </row>
    <row r="771" spans="1:4" ht="15.6" hidden="1" outlineLevel="1" x14ac:dyDescent="0.25">
      <c r="A771" s="27" t="s">
        <v>3313</v>
      </c>
      <c r="B771" s="28" t="s">
        <v>18</v>
      </c>
      <c r="C771" s="27">
        <v>5.54</v>
      </c>
      <c r="D771" s="100"/>
    </row>
    <row r="772" spans="1:4" ht="15.6" hidden="1" outlineLevel="1" x14ac:dyDescent="0.25">
      <c r="A772" s="27" t="s">
        <v>3313</v>
      </c>
      <c r="B772" s="28" t="s">
        <v>14</v>
      </c>
      <c r="C772" s="29">
        <v>5.7</v>
      </c>
      <c r="D772" s="100"/>
    </row>
    <row r="773" spans="1:4" ht="15.6" hidden="1" outlineLevel="1" x14ac:dyDescent="0.25">
      <c r="A773" s="27" t="s">
        <v>3313</v>
      </c>
      <c r="B773" s="28" t="s">
        <v>2175</v>
      </c>
      <c r="C773" s="27">
        <v>5.71</v>
      </c>
      <c r="D773" s="100"/>
    </row>
    <row r="774" spans="1:4" ht="15.6" hidden="1" outlineLevel="1" x14ac:dyDescent="0.25">
      <c r="A774" s="27" t="s">
        <v>3313</v>
      </c>
      <c r="B774" s="28" t="s">
        <v>2439</v>
      </c>
      <c r="C774" s="29">
        <v>5.9</v>
      </c>
      <c r="D774" s="100"/>
    </row>
    <row r="775" spans="1:4" ht="15.6" hidden="1" outlineLevel="1" x14ac:dyDescent="0.25">
      <c r="A775" s="27" t="s">
        <v>3313</v>
      </c>
      <c r="B775" s="28" t="s">
        <v>2440</v>
      </c>
      <c r="C775" s="27">
        <v>5.91</v>
      </c>
      <c r="D775" s="100"/>
    </row>
    <row r="776" spans="1:4" ht="15.6" hidden="1" outlineLevel="1" x14ac:dyDescent="0.25">
      <c r="A776" s="27" t="s">
        <v>3313</v>
      </c>
      <c r="B776" s="28" t="s">
        <v>2441</v>
      </c>
      <c r="C776" s="27">
        <v>5.97</v>
      </c>
      <c r="D776" s="100"/>
    </row>
    <row r="777" spans="1:4" ht="15.6" x14ac:dyDescent="0.25">
      <c r="A777" s="32" t="s">
        <v>3313</v>
      </c>
      <c r="B777" s="28"/>
      <c r="C777" s="27"/>
      <c r="D777" s="100"/>
    </row>
    <row r="778" spans="1:4" ht="15.6" hidden="1" outlineLevel="1" x14ac:dyDescent="0.25">
      <c r="A778" s="27" t="s">
        <v>3151</v>
      </c>
      <c r="B778" s="28" t="s">
        <v>0</v>
      </c>
      <c r="C778" s="27">
        <v>5.0999999999999996</v>
      </c>
      <c r="D778" s="100"/>
    </row>
    <row r="779" spans="1:4" ht="15.6" hidden="1" outlineLevel="1" x14ac:dyDescent="0.25">
      <c r="A779" s="27" t="s">
        <v>3151</v>
      </c>
      <c r="B779" s="28" t="s">
        <v>1</v>
      </c>
      <c r="C779" s="27">
        <v>5.2</v>
      </c>
      <c r="D779" s="100"/>
    </row>
    <row r="780" spans="1:4" ht="15.6" hidden="1" outlineLevel="1" x14ac:dyDescent="0.25">
      <c r="A780" s="27" t="s">
        <v>3151</v>
      </c>
      <c r="B780" s="28" t="s">
        <v>5</v>
      </c>
      <c r="C780" s="27">
        <v>5.26</v>
      </c>
      <c r="D780" s="100"/>
    </row>
    <row r="781" spans="1:4" ht="15.6" hidden="1" outlineLevel="1" x14ac:dyDescent="0.25">
      <c r="A781" s="27" t="s">
        <v>3151</v>
      </c>
      <c r="B781" s="28" t="s">
        <v>1623</v>
      </c>
      <c r="C781" s="27">
        <v>5.5</v>
      </c>
      <c r="D781" s="100"/>
    </row>
    <row r="782" spans="1:4" ht="15.6" hidden="1" outlineLevel="1" x14ac:dyDescent="0.25">
      <c r="A782" s="27" t="s">
        <v>3151</v>
      </c>
      <c r="B782" s="28" t="s">
        <v>1624</v>
      </c>
      <c r="C782" s="27">
        <v>5.8</v>
      </c>
      <c r="D782" s="99" t="s">
        <v>3298</v>
      </c>
    </row>
    <row r="783" spans="1:4" ht="15.6" hidden="1" outlineLevel="1" x14ac:dyDescent="0.25">
      <c r="A783" s="27" t="s">
        <v>3151</v>
      </c>
      <c r="B783" s="28" t="s">
        <v>1625</v>
      </c>
      <c r="C783" s="27">
        <v>5.12</v>
      </c>
      <c r="D783" s="27"/>
    </row>
    <row r="784" spans="1:4" ht="15.6" hidden="1" outlineLevel="1" x14ac:dyDescent="0.25">
      <c r="A784" s="27" t="s">
        <v>3151</v>
      </c>
      <c r="B784" s="28" t="s">
        <v>1626</v>
      </c>
      <c r="C784" s="27">
        <v>5.15</v>
      </c>
      <c r="D784" s="27"/>
    </row>
    <row r="785" spans="1:4" ht="15.6" hidden="1" outlineLevel="1" x14ac:dyDescent="0.25">
      <c r="A785" s="27" t="s">
        <v>3151</v>
      </c>
      <c r="B785" s="28" t="s">
        <v>1627</v>
      </c>
      <c r="C785" s="29">
        <v>5.2</v>
      </c>
      <c r="D785" s="99"/>
    </row>
    <row r="786" spans="1:4" ht="15.6" hidden="1" outlineLevel="1" x14ac:dyDescent="0.25">
      <c r="A786" s="27" t="s">
        <v>3151</v>
      </c>
      <c r="B786" s="28" t="s">
        <v>1628</v>
      </c>
      <c r="C786" s="27">
        <v>5.25</v>
      </c>
      <c r="D786" s="27"/>
    </row>
    <row r="787" spans="1:4" ht="15.6" hidden="1" outlineLevel="1" x14ac:dyDescent="0.25">
      <c r="A787" s="27" t="s">
        <v>3151</v>
      </c>
      <c r="B787" s="28" t="s">
        <v>11</v>
      </c>
      <c r="C787" s="27">
        <v>5.53</v>
      </c>
      <c r="D787" s="27"/>
    </row>
    <row r="788" spans="1:4" ht="15.6" hidden="1" outlineLevel="1" x14ac:dyDescent="0.25">
      <c r="A788" s="27" t="s">
        <v>3151</v>
      </c>
      <c r="B788" s="28" t="s">
        <v>2442</v>
      </c>
      <c r="C788" s="29">
        <v>5.4</v>
      </c>
      <c r="D788" s="27"/>
    </row>
    <row r="789" spans="1:4" ht="15.6" hidden="1" outlineLevel="1" x14ac:dyDescent="0.25">
      <c r="A789" s="27" t="s">
        <v>3151</v>
      </c>
      <c r="B789" s="28" t="s">
        <v>2443</v>
      </c>
      <c r="C789" s="27">
        <v>5.92</v>
      </c>
      <c r="D789" s="27"/>
    </row>
    <row r="790" spans="1:4" ht="15.6" hidden="1" outlineLevel="1" x14ac:dyDescent="0.25">
      <c r="A790" s="27" t="s">
        <v>3151</v>
      </c>
      <c r="B790" s="28" t="s">
        <v>2444</v>
      </c>
      <c r="C790" s="27">
        <v>5.93</v>
      </c>
      <c r="D790" s="27"/>
    </row>
    <row r="791" spans="1:4" ht="31.2" hidden="1" outlineLevel="1" x14ac:dyDescent="0.25">
      <c r="A791" s="27" t="s">
        <v>3151</v>
      </c>
      <c r="B791" s="28" t="s">
        <v>2445</v>
      </c>
      <c r="C791" s="27">
        <v>5.94</v>
      </c>
      <c r="D791" s="27"/>
    </row>
    <row r="792" spans="1:4" ht="15.6" hidden="1" outlineLevel="1" x14ac:dyDescent="0.25">
      <c r="A792" s="27" t="s">
        <v>3151</v>
      </c>
      <c r="B792" s="28" t="s">
        <v>2446</v>
      </c>
      <c r="C792" s="27">
        <v>5.95</v>
      </c>
      <c r="D792" s="27"/>
    </row>
    <row r="793" spans="1:4" ht="15.6" hidden="1" outlineLevel="1" x14ac:dyDescent="0.25">
      <c r="A793" s="27" t="s">
        <v>3151</v>
      </c>
      <c r="B793" s="28" t="s">
        <v>2447</v>
      </c>
      <c r="C793" s="27">
        <v>5.98</v>
      </c>
      <c r="D793" s="27"/>
    </row>
    <row r="794" spans="1:4" ht="15.6" hidden="1" outlineLevel="1" x14ac:dyDescent="0.25">
      <c r="A794" s="27" t="s">
        <v>3151</v>
      </c>
      <c r="B794" s="28" t="s">
        <v>2448</v>
      </c>
      <c r="C794" s="27">
        <v>5.96</v>
      </c>
      <c r="D794" s="27"/>
    </row>
    <row r="795" spans="1:4" ht="15.6" x14ac:dyDescent="0.25">
      <c r="A795" s="32" t="s">
        <v>3151</v>
      </c>
      <c r="B795" s="28"/>
      <c r="C795" s="27"/>
      <c r="D795" s="2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3.8" x14ac:dyDescent="0.25"/>
  <cols>
    <col min="1" max="1" width="63.19921875" bestFit="1" customWidth="1"/>
    <col min="2" max="2" width="13.69921875" customWidth="1"/>
  </cols>
  <sheetData>
    <row r="2" spans="1:2" x14ac:dyDescent="0.25">
      <c r="A2" s="17" t="s">
        <v>3174</v>
      </c>
    </row>
    <row r="3" spans="1:2" x14ac:dyDescent="0.25">
      <c r="A3" t="s">
        <v>3175</v>
      </c>
      <c r="B3" t="s">
        <v>3176</v>
      </c>
    </row>
    <row r="4" spans="1:2" x14ac:dyDescent="0.25">
      <c r="A4" t="s">
        <v>3177</v>
      </c>
      <c r="B4" t="s">
        <v>3178</v>
      </c>
    </row>
    <row r="5" spans="1:2" x14ac:dyDescent="0.25">
      <c r="A5" t="s">
        <v>3179</v>
      </c>
      <c r="B5" t="s">
        <v>3180</v>
      </c>
    </row>
    <row r="6" spans="1:2" x14ac:dyDescent="0.25">
      <c r="A6" t="s">
        <v>3181</v>
      </c>
      <c r="B6" t="s">
        <v>3182</v>
      </c>
    </row>
    <row r="7" spans="1:2" x14ac:dyDescent="0.25">
      <c r="A7" t="s">
        <v>3183</v>
      </c>
      <c r="B7" t="s">
        <v>3184</v>
      </c>
    </row>
    <row r="8" spans="1:2" x14ac:dyDescent="0.25">
      <c r="A8" t="s">
        <v>3185</v>
      </c>
      <c r="B8" t="s">
        <v>3186</v>
      </c>
    </row>
    <row r="10" spans="1:2" x14ac:dyDescent="0.25">
      <c r="A10" s="17" t="s">
        <v>3187</v>
      </c>
    </row>
    <row r="11" spans="1:2" x14ac:dyDescent="0.25">
      <c r="A11" t="s">
        <v>3188</v>
      </c>
    </row>
    <row r="12" spans="1:2" x14ac:dyDescent="0.25">
      <c r="A12" t="s">
        <v>3189</v>
      </c>
      <c r="B12" t="s">
        <v>3190</v>
      </c>
    </row>
    <row r="14" spans="1:2" ht="14.4" x14ac:dyDescent="0.3">
      <c r="A14" s="26"/>
    </row>
    <row r="15" spans="1:2" x14ac:dyDescent="0.25">
      <c r="A15" s="17" t="s">
        <v>3191</v>
      </c>
    </row>
    <row r="16" spans="1:2" x14ac:dyDescent="0.25">
      <c r="A16" s="24" t="s">
        <v>3192</v>
      </c>
    </row>
    <row r="17" spans="1:2" x14ac:dyDescent="0.25">
      <c r="A17" s="24" t="s">
        <v>3193</v>
      </c>
    </row>
    <row r="18" spans="1:2" x14ac:dyDescent="0.25">
      <c r="A18" s="24" t="s">
        <v>3194</v>
      </c>
    </row>
    <row r="19" spans="1:2" x14ac:dyDescent="0.25">
      <c r="A19" s="24" t="s">
        <v>3195</v>
      </c>
    </row>
    <row r="21" spans="1:2" x14ac:dyDescent="0.25">
      <c r="A21" s="25" t="s">
        <v>3196</v>
      </c>
    </row>
    <row r="22" spans="1:2" x14ac:dyDescent="0.25">
      <c r="A22">
        <v>2022</v>
      </c>
      <c r="B22">
        <v>22</v>
      </c>
    </row>
    <row r="23" spans="1:2" x14ac:dyDescent="0.25">
      <c r="A23">
        <v>2023</v>
      </c>
      <c r="B23">
        <v>23</v>
      </c>
    </row>
    <row r="24" spans="1:2" x14ac:dyDescent="0.25">
      <c r="A24">
        <v>2024</v>
      </c>
      <c r="B24">
        <v>24</v>
      </c>
    </row>
    <row r="25" spans="1:2" x14ac:dyDescent="0.25">
      <c r="A25">
        <v>2025</v>
      </c>
      <c r="B25">
        <v>25</v>
      </c>
    </row>
    <row r="26" spans="1:2" x14ac:dyDescent="0.25">
      <c r="A26">
        <v>2026</v>
      </c>
      <c r="B26">
        <v>26</v>
      </c>
    </row>
    <row r="27" spans="1:2" x14ac:dyDescent="0.25">
      <c r="A27">
        <v>2027</v>
      </c>
      <c r="B27">
        <v>27</v>
      </c>
    </row>
    <row r="28" spans="1:2" x14ac:dyDescent="0.25">
      <c r="A28">
        <v>2028</v>
      </c>
      <c r="B28">
        <v>28</v>
      </c>
    </row>
    <row r="29" spans="1:2" x14ac:dyDescent="0.25">
      <c r="A29">
        <v>2029</v>
      </c>
      <c r="B29">
        <v>29</v>
      </c>
    </row>
    <row r="30" spans="1:2" x14ac:dyDescent="0.25">
      <c r="A30">
        <v>2030</v>
      </c>
      <c r="B30">
        <v>30</v>
      </c>
    </row>
    <row r="31" spans="1:2" x14ac:dyDescent="0.25">
      <c r="A31">
        <v>2031</v>
      </c>
      <c r="B31">
        <v>31</v>
      </c>
    </row>
    <row r="34" spans="1:2" x14ac:dyDescent="0.25">
      <c r="A34" s="17" t="s">
        <v>3197</v>
      </c>
      <c r="B34" s="17" t="s">
        <v>143</v>
      </c>
    </row>
    <row r="35" spans="1:2" x14ac:dyDescent="0.25">
      <c r="A35" s="9" t="s">
        <v>3198</v>
      </c>
      <c r="B35" s="120">
        <v>520023185</v>
      </c>
    </row>
    <row r="36" spans="1:2" x14ac:dyDescent="0.25">
      <c r="A36" t="s">
        <v>3199</v>
      </c>
      <c r="B36" s="120">
        <v>520024647</v>
      </c>
    </row>
    <row r="37" spans="1:2" x14ac:dyDescent="0.25">
      <c r="A37" t="s">
        <v>3200</v>
      </c>
      <c r="B37" s="120">
        <v>520004896</v>
      </c>
    </row>
    <row r="38" spans="1:2" x14ac:dyDescent="0.25">
      <c r="A38" t="s">
        <v>3201</v>
      </c>
      <c r="B38" s="120">
        <v>520042540</v>
      </c>
    </row>
    <row r="39" spans="1:2" x14ac:dyDescent="0.25">
      <c r="A39" t="s">
        <v>3202</v>
      </c>
      <c r="B39" s="120">
        <v>520021916</v>
      </c>
    </row>
    <row r="40" spans="1:2" x14ac:dyDescent="0.25">
      <c r="A40" t="s">
        <v>3203</v>
      </c>
      <c r="B40" s="9">
        <v>510015951</v>
      </c>
    </row>
    <row r="41" spans="1:2" x14ac:dyDescent="0.25">
      <c r="A41" t="s">
        <v>3204</v>
      </c>
      <c r="B41" s="9">
        <v>510888985</v>
      </c>
    </row>
    <row r="42" spans="1:2" x14ac:dyDescent="0.25">
      <c r="A42" t="s">
        <v>3205</v>
      </c>
      <c r="B42" s="9">
        <v>520042177</v>
      </c>
    </row>
    <row r="43" spans="1:2" x14ac:dyDescent="0.25">
      <c r="A43" t="s">
        <v>3206</v>
      </c>
      <c r="B43">
        <v>520031030</v>
      </c>
    </row>
    <row r="44" spans="1:2" x14ac:dyDescent="0.25">
      <c r="A44" t="s">
        <v>3207</v>
      </c>
      <c r="B44">
        <v>520030677</v>
      </c>
    </row>
    <row r="45" spans="1:2" x14ac:dyDescent="0.25">
      <c r="A45" t="s">
        <v>3208</v>
      </c>
      <c r="B45">
        <v>513879189</v>
      </c>
    </row>
    <row r="46" spans="1:2" x14ac:dyDescent="0.25">
      <c r="A46" t="s">
        <v>3209</v>
      </c>
      <c r="B46" s="9">
        <v>520027848</v>
      </c>
    </row>
    <row r="47" spans="1:2" x14ac:dyDescent="0.25">
      <c r="A47" t="s">
        <v>3210</v>
      </c>
      <c r="B47" s="9">
        <v>570003152</v>
      </c>
    </row>
    <row r="48" spans="1:2" x14ac:dyDescent="0.25">
      <c r="A48" t="s">
        <v>3211</v>
      </c>
      <c r="B48">
        <v>513910703</v>
      </c>
    </row>
    <row r="49" spans="1:2" x14ac:dyDescent="0.25">
      <c r="A49" t="s">
        <v>3212</v>
      </c>
      <c r="B49" s="9">
        <v>512304882</v>
      </c>
    </row>
    <row r="50" spans="1:2" x14ac:dyDescent="0.25">
      <c r="A50" t="s">
        <v>3213</v>
      </c>
      <c r="B50" s="9">
        <v>512310509</v>
      </c>
    </row>
    <row r="51" spans="1:2" x14ac:dyDescent="0.25">
      <c r="A51" t="s">
        <v>3214</v>
      </c>
      <c r="B51" s="9">
        <v>512904608</v>
      </c>
    </row>
    <row r="52" spans="1:2" x14ac:dyDescent="0.25">
      <c r="A52" t="s">
        <v>3215</v>
      </c>
      <c r="B52" s="9">
        <v>500500376</v>
      </c>
    </row>
    <row r="53" spans="1:2" x14ac:dyDescent="0.25">
      <c r="A53" t="s">
        <v>3216</v>
      </c>
      <c r="B53" s="9">
        <v>520044025</v>
      </c>
    </row>
    <row r="54" spans="1:2" x14ac:dyDescent="0.25">
      <c r="A54" t="s">
        <v>3217</v>
      </c>
      <c r="B54" s="9">
        <v>513136895</v>
      </c>
    </row>
    <row r="55" spans="1:2" x14ac:dyDescent="0.25">
      <c r="A55" t="s">
        <v>3218</v>
      </c>
      <c r="B55" s="9">
        <v>520004078</v>
      </c>
    </row>
    <row r="56" spans="1:2" x14ac:dyDescent="0.25">
      <c r="A56" t="s">
        <v>3219</v>
      </c>
      <c r="B56" s="9">
        <v>515761625</v>
      </c>
    </row>
    <row r="57" spans="1:2" x14ac:dyDescent="0.25">
      <c r="A57" t="s">
        <v>3220</v>
      </c>
      <c r="B57" s="9">
        <v>515764868</v>
      </c>
    </row>
    <row r="58" spans="1:2" x14ac:dyDescent="0.25">
      <c r="A58" t="s">
        <v>3221</v>
      </c>
      <c r="B58">
        <v>515859379</v>
      </c>
    </row>
    <row r="59" spans="1:2" x14ac:dyDescent="0.25">
      <c r="A59" t="s">
        <v>3222</v>
      </c>
      <c r="B59" s="9">
        <v>516687407</v>
      </c>
    </row>
    <row r="60" spans="1:2" x14ac:dyDescent="0.25">
      <c r="A60" t="s">
        <v>3223</v>
      </c>
      <c r="B60" s="9">
        <v>516885639</v>
      </c>
    </row>
    <row r="61" spans="1:2" x14ac:dyDescent="0.25">
      <c r="A61" t="s">
        <v>3224</v>
      </c>
      <c r="B61">
        <v>570009449</v>
      </c>
    </row>
    <row r="62" spans="1:2" x14ac:dyDescent="0.25">
      <c r="A62" t="s">
        <v>3225</v>
      </c>
      <c r="B62" s="9">
        <v>520027954</v>
      </c>
    </row>
    <row r="63" spans="1:2" x14ac:dyDescent="0.25">
      <c r="A63" t="s">
        <v>3226</v>
      </c>
      <c r="B63" s="9">
        <v>512362914</v>
      </c>
    </row>
    <row r="64" spans="1:2" x14ac:dyDescent="0.25">
      <c r="A64" t="s">
        <v>3227</v>
      </c>
      <c r="B64" s="9">
        <v>511880460</v>
      </c>
    </row>
    <row r="65" spans="1:2" x14ac:dyDescent="0.25">
      <c r="A65" t="s">
        <v>3228</v>
      </c>
      <c r="B65">
        <v>511033060</v>
      </c>
    </row>
    <row r="66" spans="1:2" x14ac:dyDescent="0.25">
      <c r="A66" t="s">
        <v>3229</v>
      </c>
      <c r="B66">
        <v>570005850</v>
      </c>
    </row>
    <row r="67" spans="1:2" x14ac:dyDescent="0.25">
      <c r="A67" t="s">
        <v>3230</v>
      </c>
      <c r="B67" s="9">
        <v>510694821</v>
      </c>
    </row>
    <row r="68" spans="1:2" x14ac:dyDescent="0.25">
      <c r="A68" t="s">
        <v>3231</v>
      </c>
      <c r="B68">
        <v>520027624</v>
      </c>
    </row>
    <row r="69" spans="1:2" x14ac:dyDescent="0.25">
      <c r="A69" t="s">
        <v>3232</v>
      </c>
      <c r="B69" s="9">
        <v>520027715</v>
      </c>
    </row>
    <row r="70" spans="1:2" x14ac:dyDescent="0.25">
      <c r="A70" t="s">
        <v>3233</v>
      </c>
      <c r="B70" s="9">
        <v>520028861</v>
      </c>
    </row>
    <row r="71" spans="1:2" x14ac:dyDescent="0.25">
      <c r="A71" t="s">
        <v>3234</v>
      </c>
      <c r="B71" s="9">
        <v>520029620</v>
      </c>
    </row>
    <row r="72" spans="1:2" x14ac:dyDescent="0.25">
      <c r="A72" t="s">
        <v>3235</v>
      </c>
      <c r="B72" s="9">
        <v>520030743</v>
      </c>
    </row>
    <row r="73" spans="1:2" x14ac:dyDescent="0.25">
      <c r="A73" t="s">
        <v>3236</v>
      </c>
      <c r="B73" s="9">
        <v>520030198</v>
      </c>
    </row>
    <row r="74" spans="1:2" x14ac:dyDescent="0.25">
      <c r="A74" t="s">
        <v>3237</v>
      </c>
      <c r="B74" s="9">
        <v>520042631</v>
      </c>
    </row>
    <row r="75" spans="1:2" x14ac:dyDescent="0.25">
      <c r="A75" t="s">
        <v>3238</v>
      </c>
      <c r="B75" s="9">
        <v>520030941</v>
      </c>
    </row>
    <row r="76" spans="1:2" x14ac:dyDescent="0.25">
      <c r="A76" t="s">
        <v>3239</v>
      </c>
      <c r="B76" s="9">
        <v>520032269</v>
      </c>
    </row>
    <row r="77" spans="1:2" x14ac:dyDescent="0.25">
      <c r="A77" t="s">
        <v>3240</v>
      </c>
      <c r="B77">
        <v>510806870</v>
      </c>
    </row>
    <row r="78" spans="1:2" x14ac:dyDescent="0.25">
      <c r="A78" t="s">
        <v>3241</v>
      </c>
      <c r="B78">
        <v>520031824</v>
      </c>
    </row>
    <row r="79" spans="1:2" x14ac:dyDescent="0.25">
      <c r="A79" t="s">
        <v>3242</v>
      </c>
      <c r="B79" s="9">
        <v>510927536</v>
      </c>
    </row>
    <row r="80" spans="1:2" x14ac:dyDescent="0.25">
      <c r="A80" t="s">
        <v>3243</v>
      </c>
      <c r="B80" s="9">
        <v>510930654</v>
      </c>
    </row>
    <row r="81" spans="1:2" x14ac:dyDescent="0.25">
      <c r="A81" t="s">
        <v>3244</v>
      </c>
      <c r="B81">
        <v>510930670</v>
      </c>
    </row>
    <row r="82" spans="1:2" x14ac:dyDescent="0.25">
      <c r="A82" t="s">
        <v>3245</v>
      </c>
      <c r="B82" s="9">
        <v>520034968</v>
      </c>
    </row>
    <row r="83" spans="1:2" x14ac:dyDescent="0.25">
      <c r="A83" t="s">
        <v>3246</v>
      </c>
      <c r="B83" s="9">
        <v>520024985</v>
      </c>
    </row>
    <row r="84" spans="1:2" x14ac:dyDescent="0.25">
      <c r="A84" t="s">
        <v>3247</v>
      </c>
      <c r="B84">
        <v>520030990</v>
      </c>
    </row>
    <row r="85" spans="1:2" x14ac:dyDescent="0.25">
      <c r="A85" t="s">
        <v>3248</v>
      </c>
      <c r="B85" s="9">
        <v>520042615</v>
      </c>
    </row>
    <row r="86" spans="1:2" x14ac:dyDescent="0.25">
      <c r="A86" t="s">
        <v>3249</v>
      </c>
      <c r="B86" s="9">
        <v>520042607</v>
      </c>
    </row>
    <row r="87" spans="1:2" x14ac:dyDescent="0.25">
      <c r="A87" t="s">
        <v>3250</v>
      </c>
      <c r="B87" s="9">
        <v>520019688</v>
      </c>
    </row>
    <row r="88" spans="1:2" x14ac:dyDescent="0.25">
      <c r="A88" t="s">
        <v>3251</v>
      </c>
      <c r="B88" s="9">
        <v>570014928</v>
      </c>
    </row>
    <row r="89" spans="1:2" x14ac:dyDescent="0.25">
      <c r="A89" t="s">
        <v>3252</v>
      </c>
      <c r="B89" s="9">
        <v>510960586</v>
      </c>
    </row>
    <row r="90" spans="1:2" x14ac:dyDescent="0.25">
      <c r="A90" t="s">
        <v>3253</v>
      </c>
      <c r="B90">
        <v>520042581</v>
      </c>
    </row>
    <row r="91" spans="1:2" x14ac:dyDescent="0.25">
      <c r="A91" t="s">
        <v>3254</v>
      </c>
      <c r="B91" s="9">
        <v>570005959</v>
      </c>
    </row>
    <row r="92" spans="1:2" x14ac:dyDescent="0.25">
      <c r="A92" t="s">
        <v>3255</v>
      </c>
      <c r="B92" s="9">
        <v>570002618</v>
      </c>
    </row>
    <row r="93" spans="1:2" x14ac:dyDescent="0.25">
      <c r="A93" t="s">
        <v>3256</v>
      </c>
      <c r="B93" s="9">
        <v>511789190</v>
      </c>
    </row>
    <row r="94" spans="1:2" x14ac:dyDescent="0.25">
      <c r="A94" t="s">
        <v>3257</v>
      </c>
      <c r="B94" s="9">
        <v>520022518</v>
      </c>
    </row>
    <row r="95" spans="1:2" x14ac:dyDescent="0.25">
      <c r="A95" t="s">
        <v>3258</v>
      </c>
      <c r="B95" s="9">
        <v>520031659</v>
      </c>
    </row>
    <row r="96" spans="1:2" x14ac:dyDescent="0.25">
      <c r="A96" t="s">
        <v>3259</v>
      </c>
      <c r="B96" s="9">
        <v>570007476</v>
      </c>
    </row>
    <row r="97" spans="1:2" x14ac:dyDescent="0.25">
      <c r="A97" t="s">
        <v>3260</v>
      </c>
      <c r="B97" s="9">
        <v>570009852</v>
      </c>
    </row>
    <row r="98" spans="1:2" x14ac:dyDescent="0.25">
      <c r="A98" t="s">
        <v>3261</v>
      </c>
      <c r="B98" s="9">
        <v>510800402</v>
      </c>
    </row>
    <row r="99" spans="1:2" x14ac:dyDescent="0.25">
      <c r="A99" t="s">
        <v>3262</v>
      </c>
      <c r="B99" s="9">
        <v>510773922</v>
      </c>
    </row>
    <row r="100" spans="1:2" x14ac:dyDescent="0.25">
      <c r="A100" t="s">
        <v>3263</v>
      </c>
      <c r="B100" s="9">
        <v>512008335</v>
      </c>
    </row>
    <row r="101" spans="1:2" x14ac:dyDescent="0.25">
      <c r="A101" t="s">
        <v>3264</v>
      </c>
      <c r="B101" s="9">
        <v>510142789</v>
      </c>
    </row>
    <row r="102" spans="1:2" x14ac:dyDescent="0.25">
      <c r="A102" t="s">
        <v>3265</v>
      </c>
      <c r="B102" s="9">
        <v>520028556</v>
      </c>
    </row>
    <row r="103" spans="1:2" x14ac:dyDescent="0.25">
      <c r="A103" t="s">
        <v>3266</v>
      </c>
      <c r="B103" s="9">
        <v>520030693</v>
      </c>
    </row>
    <row r="104" spans="1:2" x14ac:dyDescent="0.25">
      <c r="A104" t="s">
        <v>3267</v>
      </c>
      <c r="B104" s="9">
        <v>520042573</v>
      </c>
    </row>
    <row r="105" spans="1:2" x14ac:dyDescent="0.25">
      <c r="A105" t="s">
        <v>3268</v>
      </c>
      <c r="B105" s="9">
        <v>511423048</v>
      </c>
    </row>
    <row r="106" spans="1:2" x14ac:dyDescent="0.25">
      <c r="A106" t="s">
        <v>3269</v>
      </c>
      <c r="B106" s="9">
        <v>570011767</v>
      </c>
    </row>
    <row r="107" spans="1:2" x14ac:dyDescent="0.25">
      <c r="A107" t="s">
        <v>3270</v>
      </c>
      <c r="B107" s="9">
        <v>512065202</v>
      </c>
    </row>
    <row r="108" spans="1:2" x14ac:dyDescent="0.25">
      <c r="A108" t="s">
        <v>3271</v>
      </c>
      <c r="B108" s="9">
        <v>512711409</v>
      </c>
    </row>
    <row r="109" spans="1:2" x14ac:dyDescent="0.25">
      <c r="A109" t="s">
        <v>3272</v>
      </c>
      <c r="B109" s="9">
        <v>520005497</v>
      </c>
    </row>
    <row r="110" spans="1:2" x14ac:dyDescent="0.25">
      <c r="A110" t="s">
        <v>3273</v>
      </c>
      <c r="B110" s="9">
        <v>570024109</v>
      </c>
    </row>
    <row r="111" spans="1:2" x14ac:dyDescent="0.25">
      <c r="A111" t="s">
        <v>3274</v>
      </c>
      <c r="B111" s="9">
        <v>520020447</v>
      </c>
    </row>
    <row r="112" spans="1:2" x14ac:dyDescent="0.25">
      <c r="A112" t="s">
        <v>3275</v>
      </c>
      <c r="B112" s="9">
        <v>520023094</v>
      </c>
    </row>
    <row r="113" spans="1:2" x14ac:dyDescent="0.25">
      <c r="A113" t="s">
        <v>3276</v>
      </c>
      <c r="B113" s="9">
        <v>520028812</v>
      </c>
    </row>
    <row r="114" spans="1:2" x14ac:dyDescent="0.25">
      <c r="A114" t="s">
        <v>3277</v>
      </c>
      <c r="B114" s="9">
        <v>520022963</v>
      </c>
    </row>
    <row r="115" spans="1:2" x14ac:dyDescent="0.25">
      <c r="A115" t="s">
        <v>3278</v>
      </c>
      <c r="B115" s="9">
        <v>520027251</v>
      </c>
    </row>
    <row r="116" spans="1:2" x14ac:dyDescent="0.25">
      <c r="A116" t="s">
        <v>3279</v>
      </c>
      <c r="B116" s="9">
        <v>520028390</v>
      </c>
    </row>
    <row r="117" spans="1:2" x14ac:dyDescent="0.25">
      <c r="A117" t="s">
        <v>3280</v>
      </c>
      <c r="B117" s="9">
        <v>513026484</v>
      </c>
    </row>
    <row r="118" spans="1:2" x14ac:dyDescent="0.25">
      <c r="A118" t="s">
        <v>3281</v>
      </c>
      <c r="B118" s="9">
        <v>513173393</v>
      </c>
    </row>
    <row r="119" spans="1:2" x14ac:dyDescent="0.25">
      <c r="A119" t="s">
        <v>3282</v>
      </c>
      <c r="B119" s="9">
        <v>513452003</v>
      </c>
    </row>
    <row r="120" spans="1:2" x14ac:dyDescent="0.25">
      <c r="A120" t="s">
        <v>3283</v>
      </c>
      <c r="B120" s="9">
        <v>513611509</v>
      </c>
    </row>
    <row r="121" spans="1:2" x14ac:dyDescent="0.25">
      <c r="A121" t="s">
        <v>3284</v>
      </c>
      <c r="B121" s="9">
        <v>513621110</v>
      </c>
    </row>
    <row r="122" spans="1:2" x14ac:dyDescent="0.25">
      <c r="A122" t="s">
        <v>3285</v>
      </c>
      <c r="B122">
        <v>512244146</v>
      </c>
    </row>
    <row r="123" spans="1:2" x14ac:dyDescent="0.25">
      <c r="A123" t="s">
        <v>3286</v>
      </c>
      <c r="B123" s="9">
        <v>512237744</v>
      </c>
    </row>
    <row r="124" spans="1:2" x14ac:dyDescent="0.25">
      <c r="A124" t="s">
        <v>3287</v>
      </c>
      <c r="B124" s="9">
        <v>512267592</v>
      </c>
    </row>
    <row r="125" spans="1:2" x14ac:dyDescent="0.25">
      <c r="A125" t="s">
        <v>3288</v>
      </c>
      <c r="B125" s="9">
        <v>514767490</v>
      </c>
    </row>
    <row r="126" spans="1:2" x14ac:dyDescent="0.25">
      <c r="A126" t="s">
        <v>3289</v>
      </c>
      <c r="B126" s="9">
        <v>514956465</v>
      </c>
    </row>
    <row r="127" spans="1:2" x14ac:dyDescent="0.25">
      <c r="A127" t="s">
        <v>3290</v>
      </c>
      <c r="B127" s="9">
        <v>512245812</v>
      </c>
    </row>
    <row r="128" spans="1:2" x14ac:dyDescent="0.25">
      <c r="A128" t="s">
        <v>3291</v>
      </c>
      <c r="B128" s="9">
        <v>515447035</v>
      </c>
    </row>
    <row r="129" spans="1:2" x14ac:dyDescent="0.25">
      <c r="A129" t="s">
        <v>3292</v>
      </c>
      <c r="B129" s="9">
        <v>516463635</v>
      </c>
    </row>
    <row r="130" spans="1:2" x14ac:dyDescent="0.25">
      <c r="A130" t="s">
        <v>3293</v>
      </c>
      <c r="B130" s="9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92"/>
  <sheetViews>
    <sheetView rightToLeft="1" workbookViewId="0">
      <selection activeCell="A2" sqref="A2"/>
    </sheetView>
  </sheetViews>
  <sheetFormatPr defaultColWidth="0" defaultRowHeight="13.8" x14ac:dyDescent="0.25"/>
  <cols>
    <col min="1" max="26" width="11.59765625" style="3" customWidth="1"/>
    <col min="27" max="30" width="11.59765625" style="3" hidden="1" customWidth="1"/>
    <col min="31" max="31" width="9" style="3" hidden="1" customWidth="1"/>
    <col min="32" max="16384" width="9" style="3" hidden="1"/>
  </cols>
  <sheetData>
    <row r="1" spans="1:26" ht="52.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6" t="s">
        <v>14</v>
      </c>
      <c r="P1" s="136" t="s">
        <v>15</v>
      </c>
      <c r="Q1" s="13" t="s">
        <v>16</v>
      </c>
      <c r="R1" s="13" t="s">
        <v>17</v>
      </c>
      <c r="S1" s="134" t="s">
        <v>18</v>
      </c>
      <c r="T1" s="140" t="s">
        <v>19</v>
      </c>
      <c r="U1" s="13" t="s">
        <v>20</v>
      </c>
      <c r="V1" s="13" t="s">
        <v>21</v>
      </c>
      <c r="W1" s="13" t="s">
        <v>22</v>
      </c>
      <c r="X1" s="136" t="s">
        <v>23</v>
      </c>
      <c r="Y1" s="136" t="s">
        <v>24</v>
      </c>
      <c r="Z1" s="136" t="s">
        <v>25</v>
      </c>
    </row>
    <row r="2" spans="1:26" x14ac:dyDescent="0.25">
      <c r="A2" s="12">
        <v>1182</v>
      </c>
      <c r="B2" s="12">
        <v>1182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30</v>
      </c>
      <c r="H2" s="12" t="s">
        <v>30</v>
      </c>
      <c r="I2" s="12" t="s">
        <v>31</v>
      </c>
      <c r="J2" s="12" t="s">
        <v>32</v>
      </c>
      <c r="K2" s="12" t="s">
        <v>33</v>
      </c>
      <c r="L2" s="3" t="s">
        <v>34</v>
      </c>
      <c r="M2" s="127">
        <v>1.403</v>
      </c>
      <c r="N2" s="3" t="s">
        <v>35</v>
      </c>
      <c r="O2" s="139">
        <v>7.4999999999999997E-3</v>
      </c>
      <c r="P2" s="139">
        <v>1.9199999999999998E-2</v>
      </c>
      <c r="R2" s="127">
        <v>1171463</v>
      </c>
      <c r="S2" s="138">
        <v>1</v>
      </c>
      <c r="T2" s="141">
        <v>117.85</v>
      </c>
      <c r="U2" s="127">
        <v>1380.569</v>
      </c>
      <c r="W2" s="12" t="s">
        <v>36</v>
      </c>
      <c r="X2" s="139">
        <v>4.8000000000000001E-5</v>
      </c>
      <c r="Y2" s="139">
        <v>2.0453497348892302E-2</v>
      </c>
      <c r="Z2" s="139">
        <v>2.9690304217869102E-3</v>
      </c>
    </row>
    <row r="3" spans="1:26" x14ac:dyDescent="0.25">
      <c r="A3" s="12">
        <v>1182</v>
      </c>
      <c r="B3" s="12">
        <v>1182</v>
      </c>
      <c r="C3" s="12" t="s">
        <v>26</v>
      </c>
      <c r="D3" s="12" t="s">
        <v>37</v>
      </c>
      <c r="E3" s="12" t="s">
        <v>38</v>
      </c>
      <c r="F3" s="12" t="s">
        <v>29</v>
      </c>
      <c r="G3" s="12" t="s">
        <v>30</v>
      </c>
      <c r="H3" s="12" t="s">
        <v>30</v>
      </c>
      <c r="I3" s="12" t="s">
        <v>31</v>
      </c>
      <c r="J3" s="12" t="s">
        <v>32</v>
      </c>
      <c r="K3" s="12" t="s">
        <v>33</v>
      </c>
      <c r="L3" s="3" t="s">
        <v>34</v>
      </c>
      <c r="M3" s="127">
        <v>17.440999999999999</v>
      </c>
      <c r="N3" s="3" t="s">
        <v>39</v>
      </c>
      <c r="O3" s="139">
        <v>0.01</v>
      </c>
      <c r="P3" s="139">
        <v>1.9769999999999999E-2</v>
      </c>
      <c r="R3" s="127">
        <v>7999015</v>
      </c>
      <c r="S3" s="138">
        <v>1</v>
      </c>
      <c r="T3" s="141">
        <v>101.1</v>
      </c>
      <c r="U3" s="127">
        <v>8087.0039999999999</v>
      </c>
      <c r="W3" s="12" t="s">
        <v>36</v>
      </c>
      <c r="X3" s="139">
        <v>3.6299999999999999E-4</v>
      </c>
      <c r="Y3" s="139">
        <v>0.119811107461338</v>
      </c>
      <c r="Z3" s="139">
        <v>1.7391784732597702E-2</v>
      </c>
    </row>
    <row r="4" spans="1:26" x14ac:dyDescent="0.25">
      <c r="A4" s="12">
        <v>1182</v>
      </c>
      <c r="B4" s="12">
        <v>1182</v>
      </c>
      <c r="C4" s="12" t="s">
        <v>26</v>
      </c>
      <c r="D4" s="12" t="s">
        <v>40</v>
      </c>
      <c r="E4" s="12" t="s">
        <v>41</v>
      </c>
      <c r="F4" s="12" t="s">
        <v>29</v>
      </c>
      <c r="G4" s="12" t="s">
        <v>30</v>
      </c>
      <c r="H4" s="12" t="s">
        <v>30</v>
      </c>
      <c r="I4" s="12" t="s">
        <v>31</v>
      </c>
      <c r="J4" s="12" t="s">
        <v>32</v>
      </c>
      <c r="K4" s="12" t="s">
        <v>33</v>
      </c>
      <c r="L4" s="3" t="s">
        <v>34</v>
      </c>
      <c r="M4" s="127">
        <v>5.899</v>
      </c>
      <c r="N4" s="3" t="s">
        <v>42</v>
      </c>
      <c r="O4" s="139">
        <v>1E-3</v>
      </c>
      <c r="P4" s="139">
        <v>1.7049999999999999E-2</v>
      </c>
      <c r="R4" s="127">
        <v>12689652</v>
      </c>
      <c r="S4" s="138">
        <v>1</v>
      </c>
      <c r="T4" s="141">
        <v>107.5</v>
      </c>
      <c r="U4" s="127">
        <v>13641.376</v>
      </c>
      <c r="W4" s="12" t="s">
        <v>36</v>
      </c>
      <c r="X4" s="139">
        <v>3.7100000000000002E-4</v>
      </c>
      <c r="Y4" s="139">
        <v>0.20210059504469299</v>
      </c>
      <c r="Z4" s="139">
        <v>2.9336929754041601E-2</v>
      </c>
    </row>
    <row r="5" spans="1:26" x14ac:dyDescent="0.25">
      <c r="A5" s="12">
        <v>1182</v>
      </c>
      <c r="B5" s="12">
        <v>1182</v>
      </c>
      <c r="C5" s="12" t="s">
        <v>26</v>
      </c>
      <c r="D5" s="12" t="s">
        <v>43</v>
      </c>
      <c r="E5" s="12" t="s">
        <v>44</v>
      </c>
      <c r="F5" s="12" t="s">
        <v>45</v>
      </c>
      <c r="G5" s="12" t="s">
        <v>30</v>
      </c>
      <c r="H5" s="12" t="s">
        <v>30</v>
      </c>
      <c r="I5" s="12" t="s">
        <v>31</v>
      </c>
      <c r="J5" s="12" t="s">
        <v>32</v>
      </c>
      <c r="K5" s="12" t="s">
        <v>33</v>
      </c>
      <c r="L5" s="3" t="s">
        <v>34</v>
      </c>
      <c r="M5" s="127">
        <v>1.224</v>
      </c>
      <c r="N5" s="3" t="s">
        <v>46</v>
      </c>
      <c r="O5" s="139">
        <v>0.02</v>
      </c>
      <c r="P5" s="139">
        <v>3.7560000000000003E-2</v>
      </c>
      <c r="R5" s="127">
        <v>528276</v>
      </c>
      <c r="S5" s="138">
        <v>1</v>
      </c>
      <c r="T5" s="141">
        <v>99.41</v>
      </c>
      <c r="U5" s="127">
        <v>525.15899999999999</v>
      </c>
      <c r="W5" s="12" t="s">
        <v>36</v>
      </c>
      <c r="X5" s="139">
        <v>1.9000000000000001E-5</v>
      </c>
      <c r="Y5" s="139">
        <v>7.7803721451248998E-3</v>
      </c>
      <c r="Z5" s="139">
        <v>1.1293991045961799E-3</v>
      </c>
    </row>
    <row r="6" spans="1:26" x14ac:dyDescent="0.25">
      <c r="A6" s="12">
        <v>1182</v>
      </c>
      <c r="B6" s="12">
        <v>1182</v>
      </c>
      <c r="C6" s="12" t="s">
        <v>26</v>
      </c>
      <c r="D6" s="12" t="s">
        <v>47</v>
      </c>
      <c r="E6" s="12" t="s">
        <v>48</v>
      </c>
      <c r="F6" s="12" t="s">
        <v>29</v>
      </c>
      <c r="G6" s="12" t="s">
        <v>30</v>
      </c>
      <c r="H6" s="12" t="s">
        <v>30</v>
      </c>
      <c r="I6" s="12" t="s">
        <v>31</v>
      </c>
      <c r="J6" s="12" t="s">
        <v>32</v>
      </c>
      <c r="K6" s="12" t="s">
        <v>33</v>
      </c>
      <c r="L6" s="3" t="s">
        <v>34</v>
      </c>
      <c r="M6" s="127">
        <v>8.7279999999999998</v>
      </c>
      <c r="N6" s="3" t="s">
        <v>49</v>
      </c>
      <c r="O6" s="139">
        <v>0.04</v>
      </c>
      <c r="P6" s="139">
        <v>1.8239999999999999E-2</v>
      </c>
      <c r="R6" s="127">
        <v>2733038</v>
      </c>
      <c r="S6" s="138">
        <v>1</v>
      </c>
      <c r="T6" s="141">
        <v>172.35</v>
      </c>
      <c r="U6" s="127">
        <v>4710.3909999999996</v>
      </c>
      <c r="W6" s="12" t="s">
        <v>36</v>
      </c>
      <c r="X6" s="139">
        <v>1.7200000000000001E-4</v>
      </c>
      <c r="Y6" s="139">
        <v>6.9785689475682797E-2</v>
      </c>
      <c r="Z6" s="139">
        <v>1.0130093231703399E-2</v>
      </c>
    </row>
    <row r="7" spans="1:26" x14ac:dyDescent="0.25">
      <c r="A7" s="12">
        <v>1182</v>
      </c>
      <c r="B7" s="12">
        <v>1182</v>
      </c>
      <c r="C7" s="12" t="s">
        <v>26</v>
      </c>
      <c r="D7" s="12" t="s">
        <v>50</v>
      </c>
      <c r="E7" s="12" t="s">
        <v>51</v>
      </c>
      <c r="F7" s="12" t="s">
        <v>45</v>
      </c>
      <c r="G7" s="12" t="s">
        <v>30</v>
      </c>
      <c r="H7" s="12" t="s">
        <v>30</v>
      </c>
      <c r="I7" s="12" t="s">
        <v>31</v>
      </c>
      <c r="J7" s="12" t="s">
        <v>32</v>
      </c>
      <c r="K7" s="12" t="s">
        <v>33</v>
      </c>
      <c r="L7" s="3" t="s">
        <v>34</v>
      </c>
      <c r="M7" s="127">
        <v>10.978</v>
      </c>
      <c r="N7" s="3" t="s">
        <v>52</v>
      </c>
      <c r="O7" s="139">
        <v>5.5E-2</v>
      </c>
      <c r="P7" s="139">
        <v>4.1709999999999997E-2</v>
      </c>
      <c r="R7" s="127">
        <v>2051291</v>
      </c>
      <c r="S7" s="138">
        <v>1</v>
      </c>
      <c r="T7" s="141">
        <v>120.4</v>
      </c>
      <c r="U7" s="127">
        <v>2469.7539999999999</v>
      </c>
      <c r="W7" s="12" t="s">
        <v>36</v>
      </c>
      <c r="X7" s="139">
        <v>6.3E-5</v>
      </c>
      <c r="Y7" s="139">
        <v>3.65900646853832E-2</v>
      </c>
      <c r="Z7" s="139">
        <v>5.3114151253911002E-3</v>
      </c>
    </row>
    <row r="8" spans="1:26" x14ac:dyDescent="0.25">
      <c r="A8" s="12">
        <v>1182</v>
      </c>
      <c r="B8" s="12">
        <v>1182</v>
      </c>
      <c r="C8" s="12" t="s">
        <v>26</v>
      </c>
      <c r="D8" s="12" t="s">
        <v>53</v>
      </c>
      <c r="E8" s="12" t="s">
        <v>54</v>
      </c>
      <c r="F8" s="12" t="s">
        <v>29</v>
      </c>
      <c r="G8" s="12" t="s">
        <v>30</v>
      </c>
      <c r="H8" s="12" t="s">
        <v>30</v>
      </c>
      <c r="I8" s="12" t="s">
        <v>31</v>
      </c>
      <c r="J8" s="12" t="s">
        <v>32</v>
      </c>
      <c r="K8" s="12" t="s">
        <v>33</v>
      </c>
      <c r="L8" s="3" t="s">
        <v>34</v>
      </c>
      <c r="M8" s="127">
        <v>3.383</v>
      </c>
      <c r="N8" s="3" t="s">
        <v>55</v>
      </c>
      <c r="O8" s="139">
        <v>5.0000000000000001E-3</v>
      </c>
      <c r="P8" s="139">
        <v>1.712E-2</v>
      </c>
      <c r="R8" s="127">
        <v>3885980</v>
      </c>
      <c r="S8" s="138">
        <v>1</v>
      </c>
      <c r="T8" s="141">
        <v>113.71</v>
      </c>
      <c r="U8" s="127">
        <v>4418.7479999999996</v>
      </c>
      <c r="W8" s="12" t="s">
        <v>36</v>
      </c>
      <c r="X8" s="139">
        <v>1.2899999999999999E-4</v>
      </c>
      <c r="Y8" s="139">
        <v>6.5464919228144902E-2</v>
      </c>
      <c r="Z8" s="139">
        <v>9.5028900648480592E-3</v>
      </c>
    </row>
    <row r="9" spans="1:26" x14ac:dyDescent="0.25">
      <c r="A9" s="12">
        <v>1182</v>
      </c>
      <c r="B9" s="12">
        <v>1182</v>
      </c>
      <c r="C9" s="12" t="s">
        <v>26</v>
      </c>
      <c r="D9" s="12" t="s">
        <v>56</v>
      </c>
      <c r="E9" s="12" t="s">
        <v>57</v>
      </c>
      <c r="F9" s="12" t="s">
        <v>29</v>
      </c>
      <c r="G9" s="12" t="s">
        <v>30</v>
      </c>
      <c r="H9" s="12" t="s">
        <v>30</v>
      </c>
      <c r="I9" s="12" t="s">
        <v>31</v>
      </c>
      <c r="J9" s="12" t="s">
        <v>32</v>
      </c>
      <c r="K9" s="12" t="s">
        <v>33</v>
      </c>
      <c r="L9" s="3" t="s">
        <v>34</v>
      </c>
      <c r="M9" s="127">
        <v>0.57799999999999996</v>
      </c>
      <c r="N9" s="3" t="s">
        <v>58</v>
      </c>
      <c r="O9" s="139">
        <v>1E-3</v>
      </c>
      <c r="P9" s="139">
        <v>2.5760000000000002E-2</v>
      </c>
      <c r="R9" s="127">
        <v>5857939</v>
      </c>
      <c r="S9" s="138">
        <v>1</v>
      </c>
      <c r="T9" s="141">
        <v>116.46</v>
      </c>
      <c r="U9" s="127">
        <v>6822.1559999999999</v>
      </c>
      <c r="W9" s="12" t="s">
        <v>36</v>
      </c>
      <c r="X9" s="139">
        <v>2.9E-4</v>
      </c>
      <c r="Y9" s="139">
        <v>0.10107204350715999</v>
      </c>
      <c r="Z9" s="139">
        <v>1.46716215249701E-2</v>
      </c>
    </row>
    <row r="10" spans="1:26" x14ac:dyDescent="0.25">
      <c r="A10" s="12">
        <v>1182</v>
      </c>
      <c r="B10" s="12">
        <v>1182</v>
      </c>
      <c r="C10" s="12" t="s">
        <v>26</v>
      </c>
      <c r="D10" s="12" t="s">
        <v>59</v>
      </c>
      <c r="E10" s="12" t="s">
        <v>60</v>
      </c>
      <c r="F10" s="12" t="s">
        <v>29</v>
      </c>
      <c r="G10" s="12" t="s">
        <v>30</v>
      </c>
      <c r="H10" s="12" t="s">
        <v>30</v>
      </c>
      <c r="I10" s="12" t="s">
        <v>31</v>
      </c>
      <c r="J10" s="12" t="s">
        <v>32</v>
      </c>
      <c r="K10" s="12" t="s">
        <v>33</v>
      </c>
      <c r="L10" s="3" t="s">
        <v>34</v>
      </c>
      <c r="M10" s="127">
        <v>2.8</v>
      </c>
      <c r="N10" s="3" t="s">
        <v>61</v>
      </c>
      <c r="O10" s="139">
        <v>1.0999999999999999E-2</v>
      </c>
      <c r="P10" s="139">
        <v>1.763E-2</v>
      </c>
      <c r="R10" s="127">
        <v>5437749</v>
      </c>
      <c r="S10" s="138">
        <v>1</v>
      </c>
      <c r="T10" s="141">
        <v>105.04</v>
      </c>
      <c r="U10" s="127">
        <v>5711.8119999999999</v>
      </c>
      <c r="W10" s="12" t="s">
        <v>36</v>
      </c>
      <c r="X10" s="139">
        <v>1.6100000000000001E-4</v>
      </c>
      <c r="Y10" s="139">
        <v>8.4622000113442397E-2</v>
      </c>
      <c r="Z10" s="139">
        <v>1.2283732625456E-2</v>
      </c>
    </row>
    <row r="11" spans="1:26" x14ac:dyDescent="0.25">
      <c r="A11" s="12">
        <v>1182</v>
      </c>
      <c r="B11" s="12">
        <v>1182</v>
      </c>
      <c r="C11" s="12" t="s">
        <v>26</v>
      </c>
      <c r="D11" s="12" t="s">
        <v>62</v>
      </c>
      <c r="E11" s="12" t="s">
        <v>63</v>
      </c>
      <c r="F11" s="12" t="s">
        <v>29</v>
      </c>
      <c r="G11" s="12" t="s">
        <v>30</v>
      </c>
      <c r="H11" s="12" t="s">
        <v>30</v>
      </c>
      <c r="I11" s="12" t="s">
        <v>31</v>
      </c>
      <c r="J11" s="12" t="s">
        <v>32</v>
      </c>
      <c r="K11" s="12" t="s">
        <v>33</v>
      </c>
      <c r="L11" s="3" t="s">
        <v>34</v>
      </c>
      <c r="M11" s="127">
        <v>7.4039999999999999</v>
      </c>
      <c r="N11" s="3" t="s">
        <v>64</v>
      </c>
      <c r="O11" s="139">
        <v>1.6E-2</v>
      </c>
      <c r="P11" s="139">
        <v>1.789E-2</v>
      </c>
      <c r="R11" s="127">
        <v>10773906</v>
      </c>
      <c r="S11" s="138">
        <v>1</v>
      </c>
      <c r="T11" s="141">
        <v>104.8</v>
      </c>
      <c r="U11" s="127">
        <v>11291.053</v>
      </c>
      <c r="W11" s="12" t="s">
        <v>36</v>
      </c>
      <c r="X11" s="139">
        <v>3.7399999999999998E-4</v>
      </c>
      <c r="Y11" s="139">
        <v>0.167279946343701</v>
      </c>
      <c r="Z11" s="139">
        <v>2.42823631175344E-2</v>
      </c>
    </row>
    <row r="12" spans="1:26" x14ac:dyDescent="0.25">
      <c r="A12" s="12">
        <v>1182</v>
      </c>
      <c r="B12" s="12">
        <v>1182</v>
      </c>
      <c r="C12" s="12" t="s">
        <v>26</v>
      </c>
      <c r="D12" s="12" t="s">
        <v>65</v>
      </c>
      <c r="E12" s="12" t="s">
        <v>66</v>
      </c>
      <c r="F12" s="12" t="s">
        <v>45</v>
      </c>
      <c r="G12" s="12" t="s">
        <v>30</v>
      </c>
      <c r="H12" s="12" t="s">
        <v>30</v>
      </c>
      <c r="I12" s="12" t="s">
        <v>31</v>
      </c>
      <c r="J12" s="12" t="s">
        <v>32</v>
      </c>
      <c r="K12" s="12" t="s">
        <v>33</v>
      </c>
      <c r="L12" s="3" t="s">
        <v>34</v>
      </c>
      <c r="M12" s="127">
        <v>10.317</v>
      </c>
      <c r="N12" s="3" t="s">
        <v>67</v>
      </c>
      <c r="O12" s="139">
        <v>1.4999999999999999E-2</v>
      </c>
      <c r="P12" s="139">
        <v>4.0410000000000001E-2</v>
      </c>
      <c r="R12" s="127">
        <v>1776570</v>
      </c>
      <c r="S12" s="138">
        <v>1</v>
      </c>
      <c r="T12" s="141">
        <v>78</v>
      </c>
      <c r="U12" s="127">
        <v>1385.7249999999999</v>
      </c>
      <c r="W12" s="12" t="s">
        <v>36</v>
      </c>
      <c r="X12" s="139">
        <v>4.1999999999999998E-5</v>
      </c>
      <c r="Y12" s="139">
        <v>2.0529876772039501E-2</v>
      </c>
      <c r="Z12" s="139">
        <v>2.98011766163906E-3</v>
      </c>
    </row>
    <row r="13" spans="1:26" x14ac:dyDescent="0.25">
      <c r="A13" s="12">
        <v>1182</v>
      </c>
      <c r="B13" s="12">
        <v>1182</v>
      </c>
      <c r="C13" s="12" t="s">
        <v>26</v>
      </c>
      <c r="D13" s="12" t="s">
        <v>68</v>
      </c>
      <c r="E13" s="12" t="s">
        <v>69</v>
      </c>
      <c r="F13" s="12" t="s">
        <v>45</v>
      </c>
      <c r="G13" s="12" t="s">
        <v>30</v>
      </c>
      <c r="H13" s="12" t="s">
        <v>30</v>
      </c>
      <c r="I13" s="12" t="s">
        <v>31</v>
      </c>
      <c r="J13" s="12" t="s">
        <v>32</v>
      </c>
      <c r="K13" s="12" t="s">
        <v>33</v>
      </c>
      <c r="L13" s="3" t="s">
        <v>34</v>
      </c>
      <c r="M13" s="127">
        <v>4.141</v>
      </c>
      <c r="N13" s="3" t="s">
        <v>70</v>
      </c>
      <c r="O13" s="139">
        <v>0.01</v>
      </c>
      <c r="P13" s="139">
        <v>3.7170000000000002E-2</v>
      </c>
      <c r="R13" s="127">
        <v>508257</v>
      </c>
      <c r="S13" s="138">
        <v>1</v>
      </c>
      <c r="T13" s="141">
        <v>90.26</v>
      </c>
      <c r="U13" s="127">
        <v>458.75299999999999</v>
      </c>
      <c r="W13" s="12" t="s">
        <v>36</v>
      </c>
      <c r="X13" s="139">
        <v>1.2999999999999999E-5</v>
      </c>
      <c r="Y13" s="139">
        <v>6.7965436999371997E-3</v>
      </c>
      <c r="Z13" s="139">
        <v>9.8658653157967201E-4</v>
      </c>
    </row>
    <row r="14" spans="1:26" x14ac:dyDescent="0.25">
      <c r="A14" s="12">
        <v>1182</v>
      </c>
      <c r="B14" s="12">
        <v>1182</v>
      </c>
      <c r="C14" s="12" t="s">
        <v>26</v>
      </c>
      <c r="D14" s="12" t="s">
        <v>71</v>
      </c>
      <c r="E14" s="12" t="s">
        <v>72</v>
      </c>
      <c r="F14" s="12" t="s">
        <v>45</v>
      </c>
      <c r="G14" s="12" t="s">
        <v>30</v>
      </c>
      <c r="H14" s="12" t="s">
        <v>30</v>
      </c>
      <c r="I14" s="12" t="s">
        <v>31</v>
      </c>
      <c r="J14" s="12" t="s">
        <v>32</v>
      </c>
      <c r="K14" s="12" t="s">
        <v>33</v>
      </c>
      <c r="L14" s="3" t="s">
        <v>34</v>
      </c>
      <c r="M14" s="127">
        <v>6.0389999999999997</v>
      </c>
      <c r="N14" s="3" t="s">
        <v>73</v>
      </c>
      <c r="O14" s="139">
        <v>1.2999999999999999E-2</v>
      </c>
      <c r="P14" s="139">
        <v>3.7949999999999998E-2</v>
      </c>
      <c r="R14" s="127">
        <v>2919749</v>
      </c>
      <c r="S14" s="138">
        <v>1</v>
      </c>
      <c r="T14" s="141">
        <v>87.06</v>
      </c>
      <c r="U14" s="127">
        <v>2541.933</v>
      </c>
      <c r="W14" s="12" t="s">
        <v>36</v>
      </c>
      <c r="X14" s="139">
        <v>7.1000000000000005E-5</v>
      </c>
      <c r="Y14" s="139">
        <v>3.7659417386978297E-2</v>
      </c>
      <c r="Z14" s="139">
        <v>5.4666424025896403E-3</v>
      </c>
    </row>
    <row r="15" spans="1:26" x14ac:dyDescent="0.25">
      <c r="A15" s="12">
        <v>1182</v>
      </c>
      <c r="B15" s="12">
        <v>1182</v>
      </c>
      <c r="C15" s="12" t="s">
        <v>26</v>
      </c>
      <c r="D15" s="12" t="s">
        <v>74</v>
      </c>
      <c r="E15" s="12" t="s">
        <v>75</v>
      </c>
      <c r="F15" s="12" t="s">
        <v>76</v>
      </c>
      <c r="G15" s="12" t="s">
        <v>30</v>
      </c>
      <c r="H15" s="12" t="s">
        <v>30</v>
      </c>
      <c r="I15" s="12" t="s">
        <v>31</v>
      </c>
      <c r="J15" s="12" t="s">
        <v>32</v>
      </c>
      <c r="K15" s="12" t="s">
        <v>33</v>
      </c>
      <c r="L15" s="3" t="s">
        <v>34</v>
      </c>
      <c r="M15" s="127">
        <v>9.2999999999999999E-2</v>
      </c>
      <c r="N15" s="3" t="s">
        <v>77</v>
      </c>
      <c r="O15" s="139">
        <v>0</v>
      </c>
      <c r="P15" s="139">
        <v>4.0599999999999997E-2</v>
      </c>
      <c r="R15" s="127">
        <v>996186</v>
      </c>
      <c r="S15" s="138">
        <v>1</v>
      </c>
      <c r="T15" s="141">
        <v>99.63</v>
      </c>
      <c r="U15" s="127">
        <v>992.5</v>
      </c>
      <c r="W15" s="12" t="s">
        <v>36</v>
      </c>
      <c r="X15" s="139">
        <v>3.1000000000000001E-5</v>
      </c>
      <c r="Y15" s="139">
        <v>1.4704151886665901E-2</v>
      </c>
      <c r="Z15" s="139">
        <v>2.1344552246196102E-3</v>
      </c>
    </row>
    <row r="16" spans="1:26" x14ac:dyDescent="0.25">
      <c r="A16" s="12">
        <v>1182</v>
      </c>
      <c r="B16" s="12">
        <v>1182</v>
      </c>
      <c r="C16" s="12" t="s">
        <v>78</v>
      </c>
      <c r="D16" s="12" t="s">
        <v>79</v>
      </c>
      <c r="E16" s="12" t="s">
        <v>80</v>
      </c>
      <c r="F16" s="12" t="s">
        <v>81</v>
      </c>
      <c r="G16" s="12" t="s">
        <v>82</v>
      </c>
      <c r="H16" s="12" t="s">
        <v>83</v>
      </c>
      <c r="I16" s="12" t="s">
        <v>84</v>
      </c>
      <c r="J16" s="12" t="s">
        <v>85</v>
      </c>
      <c r="K16" s="12" t="s">
        <v>85</v>
      </c>
      <c r="L16" s="3" t="s">
        <v>86</v>
      </c>
      <c r="M16" s="127">
        <v>0.90300000000000002</v>
      </c>
      <c r="N16" s="3" t="s">
        <v>87</v>
      </c>
      <c r="O16" s="139">
        <v>0</v>
      </c>
      <c r="P16" s="139">
        <v>3.4979999999999997E-2</v>
      </c>
      <c r="R16" s="127">
        <v>990000</v>
      </c>
      <c r="S16" s="138">
        <v>3.19</v>
      </c>
      <c r="T16" s="141">
        <v>96.926000000000002</v>
      </c>
      <c r="U16" s="127">
        <v>3061.0169999999998</v>
      </c>
      <c r="W16" s="12" t="s">
        <v>36</v>
      </c>
      <c r="X16" s="139">
        <v>0</v>
      </c>
      <c r="Y16" s="139">
        <v>4.5349774900816299E-2</v>
      </c>
      <c r="Z16" s="139">
        <v>6.5829749800223698E-3</v>
      </c>
    </row>
    <row r="17" spans="1:26" x14ac:dyDescent="0.25">
      <c r="A17" s="12">
        <v>12904</v>
      </c>
      <c r="B17" s="12">
        <v>12905</v>
      </c>
      <c r="C17" s="12" t="s">
        <v>26</v>
      </c>
      <c r="D17" s="12" t="s">
        <v>88</v>
      </c>
      <c r="E17" s="12" t="s">
        <v>89</v>
      </c>
      <c r="F17" s="12" t="s">
        <v>76</v>
      </c>
      <c r="G17" s="12" t="s">
        <v>30</v>
      </c>
      <c r="H17" s="12" t="s">
        <v>30</v>
      </c>
      <c r="I17" s="12" t="s">
        <v>31</v>
      </c>
      <c r="J17" s="12" t="s">
        <v>32</v>
      </c>
      <c r="K17" s="12" t="s">
        <v>33</v>
      </c>
      <c r="L17" s="3" t="s">
        <v>34</v>
      </c>
      <c r="M17" s="127">
        <v>0.247</v>
      </c>
      <c r="N17" s="3" t="s">
        <v>90</v>
      </c>
      <c r="O17" s="139">
        <v>0</v>
      </c>
      <c r="P17" s="139">
        <v>4.0320000000000002E-2</v>
      </c>
      <c r="R17" s="127">
        <v>62545</v>
      </c>
      <c r="S17" s="138">
        <v>1</v>
      </c>
      <c r="T17" s="141">
        <v>99.03</v>
      </c>
      <c r="U17" s="127">
        <v>61.938000000000002</v>
      </c>
      <c r="W17" s="12" t="s">
        <v>36</v>
      </c>
      <c r="X17" s="139">
        <v>3.0000000000000001E-6</v>
      </c>
      <c r="Y17" s="139">
        <v>7.32949751053091E-3</v>
      </c>
      <c r="Z17" s="139">
        <v>1.1624524173146299E-3</v>
      </c>
    </row>
    <row r="18" spans="1:26" x14ac:dyDescent="0.25">
      <c r="A18" s="12">
        <v>12904</v>
      </c>
      <c r="B18" s="12">
        <v>12905</v>
      </c>
      <c r="C18" s="12" t="s">
        <v>26</v>
      </c>
      <c r="D18" s="12" t="s">
        <v>37</v>
      </c>
      <c r="E18" s="12" t="s">
        <v>38</v>
      </c>
      <c r="F18" s="12" t="s">
        <v>29</v>
      </c>
      <c r="G18" s="12" t="s">
        <v>30</v>
      </c>
      <c r="H18" s="12" t="s">
        <v>30</v>
      </c>
      <c r="I18" s="12" t="s">
        <v>31</v>
      </c>
      <c r="J18" s="12" t="s">
        <v>32</v>
      </c>
      <c r="K18" s="12" t="s">
        <v>33</v>
      </c>
      <c r="L18" s="3" t="s">
        <v>34</v>
      </c>
      <c r="M18" s="127">
        <v>17.440999999999999</v>
      </c>
      <c r="N18" s="3" t="s">
        <v>39</v>
      </c>
      <c r="O18" s="139">
        <v>0.01</v>
      </c>
      <c r="P18" s="139">
        <v>1.9769999999999999E-2</v>
      </c>
      <c r="R18" s="127">
        <v>609170</v>
      </c>
      <c r="S18" s="138">
        <v>1</v>
      </c>
      <c r="T18" s="141">
        <v>101.1</v>
      </c>
      <c r="U18" s="127">
        <v>615.87099999999998</v>
      </c>
      <c r="W18" s="12" t="s">
        <v>36</v>
      </c>
      <c r="X18" s="139">
        <v>2.8E-5</v>
      </c>
      <c r="Y18" s="139">
        <v>7.2879349685126799E-2</v>
      </c>
      <c r="Z18" s="139">
        <v>1.15586063153813E-2</v>
      </c>
    </row>
    <row r="19" spans="1:26" x14ac:dyDescent="0.25">
      <c r="A19" s="12">
        <v>12904</v>
      </c>
      <c r="B19" s="12">
        <v>12905</v>
      </c>
      <c r="C19" s="12" t="s">
        <v>26</v>
      </c>
      <c r="D19" s="12" t="s">
        <v>40</v>
      </c>
      <c r="E19" s="12" t="s">
        <v>41</v>
      </c>
      <c r="F19" s="12" t="s">
        <v>29</v>
      </c>
      <c r="G19" s="12" t="s">
        <v>30</v>
      </c>
      <c r="H19" s="12" t="s">
        <v>30</v>
      </c>
      <c r="I19" s="12" t="s">
        <v>31</v>
      </c>
      <c r="J19" s="12" t="s">
        <v>32</v>
      </c>
      <c r="K19" s="12" t="s">
        <v>33</v>
      </c>
      <c r="L19" s="3" t="s">
        <v>34</v>
      </c>
      <c r="M19" s="127">
        <v>5.899</v>
      </c>
      <c r="N19" s="3" t="s">
        <v>42</v>
      </c>
      <c r="O19" s="139">
        <v>1E-3</v>
      </c>
      <c r="P19" s="139">
        <v>1.7049999999999999E-2</v>
      </c>
      <c r="R19" s="127">
        <v>1656642</v>
      </c>
      <c r="S19" s="138">
        <v>1</v>
      </c>
      <c r="T19" s="141">
        <v>107.5</v>
      </c>
      <c r="U19" s="127">
        <v>1780.89</v>
      </c>
      <c r="W19" s="12" t="s">
        <v>36</v>
      </c>
      <c r="X19" s="139">
        <v>4.8000000000000001E-5</v>
      </c>
      <c r="Y19" s="139">
        <v>0.21074241746918099</v>
      </c>
      <c r="Z19" s="139">
        <v>3.34235781192092E-2</v>
      </c>
    </row>
    <row r="20" spans="1:26" x14ac:dyDescent="0.25">
      <c r="A20" s="3">
        <v>12904</v>
      </c>
      <c r="B20" s="3">
        <v>12905</v>
      </c>
      <c r="C20" s="3" t="s">
        <v>26</v>
      </c>
      <c r="D20" s="3" t="s">
        <v>91</v>
      </c>
      <c r="E20" s="3" t="s">
        <v>92</v>
      </c>
      <c r="F20" s="12" t="s">
        <v>29</v>
      </c>
      <c r="G20" s="12" t="s">
        <v>30</v>
      </c>
      <c r="H20" s="12" t="s">
        <v>30</v>
      </c>
      <c r="I20" s="12" t="s">
        <v>31</v>
      </c>
      <c r="J20" s="3" t="s">
        <v>32</v>
      </c>
      <c r="K20" s="12" t="s">
        <v>33</v>
      </c>
      <c r="L20" s="3" t="s">
        <v>34</v>
      </c>
      <c r="M20" s="127">
        <v>5.0460000000000003</v>
      </c>
      <c r="N20" s="3" t="s">
        <v>93</v>
      </c>
      <c r="O20" s="139">
        <v>0.02</v>
      </c>
      <c r="P20" s="139">
        <v>1.8110000000000001E-2</v>
      </c>
      <c r="R20" s="127">
        <v>97895</v>
      </c>
      <c r="S20" s="138">
        <v>1</v>
      </c>
      <c r="T20" s="141">
        <v>103.86</v>
      </c>
      <c r="U20" s="127">
        <v>101.67400000000001</v>
      </c>
      <c r="W20" s="12" t="s">
        <v>36</v>
      </c>
      <c r="X20" s="139">
        <v>1.0000000000000001E-5</v>
      </c>
      <c r="Y20" s="139">
        <v>1.2031607472212699E-2</v>
      </c>
      <c r="Z20" s="139">
        <v>1.9082032799873801E-3</v>
      </c>
    </row>
    <row r="21" spans="1:26" x14ac:dyDescent="0.25">
      <c r="A21" s="3">
        <v>12904</v>
      </c>
      <c r="B21" s="3">
        <v>12905</v>
      </c>
      <c r="C21" s="3" t="s">
        <v>26</v>
      </c>
      <c r="D21" s="3" t="s">
        <v>94</v>
      </c>
      <c r="E21" s="3" t="s">
        <v>95</v>
      </c>
      <c r="F21" s="3" t="s">
        <v>45</v>
      </c>
      <c r="G21" s="3" t="s">
        <v>30</v>
      </c>
      <c r="H21" s="3" t="s">
        <v>30</v>
      </c>
      <c r="I21" s="3" t="s">
        <v>31</v>
      </c>
      <c r="J21" s="3" t="s">
        <v>32</v>
      </c>
      <c r="K21" s="3" t="s">
        <v>33</v>
      </c>
      <c r="L21" s="12" t="s">
        <v>34</v>
      </c>
      <c r="M21" s="127">
        <v>1.7090000000000001</v>
      </c>
      <c r="N21" s="3" t="s">
        <v>96</v>
      </c>
      <c r="O21" s="139">
        <v>3.7499999999999999E-2</v>
      </c>
      <c r="P21" s="139">
        <v>3.739E-2</v>
      </c>
      <c r="R21" s="127">
        <v>151063</v>
      </c>
      <c r="S21" s="138">
        <v>1</v>
      </c>
      <c r="T21" s="141">
        <v>100.96</v>
      </c>
      <c r="U21" s="127">
        <v>152.51300000000001</v>
      </c>
      <c r="W21" s="3" t="s">
        <v>36</v>
      </c>
      <c r="X21" s="139">
        <v>3.9999999999999998E-6</v>
      </c>
      <c r="Y21" s="139">
        <v>1.8047717022593598E-2</v>
      </c>
      <c r="Z21" s="139">
        <v>2.8623534218793702E-3</v>
      </c>
    </row>
    <row r="22" spans="1:26" x14ac:dyDescent="0.25">
      <c r="A22" s="3">
        <v>12904</v>
      </c>
      <c r="B22" s="3">
        <v>12905</v>
      </c>
      <c r="C22" s="3" t="s">
        <v>26</v>
      </c>
      <c r="D22" s="3" t="s">
        <v>43</v>
      </c>
      <c r="E22" s="3" t="s">
        <v>44</v>
      </c>
      <c r="F22" s="3" t="s">
        <v>45</v>
      </c>
      <c r="G22" s="3" t="s">
        <v>30</v>
      </c>
      <c r="H22" s="3" t="s">
        <v>30</v>
      </c>
      <c r="I22" s="3" t="s">
        <v>31</v>
      </c>
      <c r="J22" s="3" t="s">
        <v>32</v>
      </c>
      <c r="K22" s="3" t="s">
        <v>33</v>
      </c>
      <c r="L22" s="12" t="s">
        <v>34</v>
      </c>
      <c r="M22" s="127">
        <v>1.224</v>
      </c>
      <c r="N22" s="3" t="s">
        <v>46</v>
      </c>
      <c r="O22" s="139">
        <v>0.02</v>
      </c>
      <c r="P22" s="139">
        <v>3.7560000000000003E-2</v>
      </c>
      <c r="R22" s="127">
        <v>32343</v>
      </c>
      <c r="S22" s="138">
        <v>1</v>
      </c>
      <c r="T22" s="141">
        <v>99.41</v>
      </c>
      <c r="U22" s="127">
        <v>32.152000000000001</v>
      </c>
      <c r="W22" s="3" t="s">
        <v>36</v>
      </c>
      <c r="X22" s="139">
        <v>9.9999999999999995E-7</v>
      </c>
      <c r="Y22" s="139">
        <v>3.80474189289964E-3</v>
      </c>
      <c r="Z22" s="139">
        <v>6.0342900782826999E-4</v>
      </c>
    </row>
    <row r="23" spans="1:26" x14ac:dyDescent="0.25">
      <c r="A23" s="3">
        <v>12904</v>
      </c>
      <c r="B23" s="3">
        <v>12905</v>
      </c>
      <c r="C23" s="3" t="s">
        <v>26</v>
      </c>
      <c r="D23" s="3" t="s">
        <v>97</v>
      </c>
      <c r="E23" s="3" t="s">
        <v>98</v>
      </c>
      <c r="F23" s="3" t="s">
        <v>45</v>
      </c>
      <c r="G23" s="3" t="s">
        <v>30</v>
      </c>
      <c r="H23" s="3" t="s">
        <v>30</v>
      </c>
      <c r="I23" s="3" t="s">
        <v>31</v>
      </c>
      <c r="J23" s="3" t="s">
        <v>32</v>
      </c>
      <c r="K23" s="3" t="s">
        <v>33</v>
      </c>
      <c r="L23" s="12" t="s">
        <v>34</v>
      </c>
      <c r="M23" s="127">
        <v>7.6879999999999997</v>
      </c>
      <c r="N23" s="3" t="s">
        <v>99</v>
      </c>
      <c r="O23" s="139">
        <v>0.04</v>
      </c>
      <c r="P23" s="139">
        <v>3.9109999999999999E-2</v>
      </c>
      <c r="R23" s="127">
        <v>484871</v>
      </c>
      <c r="S23" s="138">
        <v>1</v>
      </c>
      <c r="T23" s="141">
        <v>103.69</v>
      </c>
      <c r="U23" s="127">
        <v>502.76299999999998</v>
      </c>
      <c r="W23" s="3" t="s">
        <v>36</v>
      </c>
      <c r="X23" s="139">
        <v>1.2999999999999999E-5</v>
      </c>
      <c r="Y23" s="139">
        <v>5.9494649470634202E-2</v>
      </c>
      <c r="Z23" s="139">
        <v>9.4358036134206992E-3</v>
      </c>
    </row>
    <row r="24" spans="1:26" x14ac:dyDescent="0.25">
      <c r="A24" s="3">
        <v>12904</v>
      </c>
      <c r="B24" s="3">
        <v>12905</v>
      </c>
      <c r="C24" s="3" t="s">
        <v>26</v>
      </c>
      <c r="D24" s="3" t="s">
        <v>47</v>
      </c>
      <c r="E24" s="3" t="s">
        <v>48</v>
      </c>
      <c r="F24" s="3" t="s">
        <v>29</v>
      </c>
      <c r="G24" s="3" t="s">
        <v>30</v>
      </c>
      <c r="H24" s="3" t="s">
        <v>30</v>
      </c>
      <c r="I24" s="3" t="s">
        <v>31</v>
      </c>
      <c r="J24" s="3" t="s">
        <v>32</v>
      </c>
      <c r="K24" s="3" t="s">
        <v>33</v>
      </c>
      <c r="L24" s="12" t="s">
        <v>34</v>
      </c>
      <c r="M24" s="127">
        <v>8.7279999999999998</v>
      </c>
      <c r="N24" s="3" t="s">
        <v>49</v>
      </c>
      <c r="O24" s="139">
        <v>0.04</v>
      </c>
      <c r="P24" s="139">
        <v>1.8239999999999999E-2</v>
      </c>
      <c r="R24" s="127">
        <v>232156</v>
      </c>
      <c r="S24" s="138">
        <v>1</v>
      </c>
      <c r="T24" s="141">
        <v>172.35</v>
      </c>
      <c r="U24" s="127">
        <v>400.12099999999998</v>
      </c>
      <c r="W24" s="3" t="s">
        <v>36</v>
      </c>
      <c r="X24" s="139">
        <v>1.5E-5</v>
      </c>
      <c r="Y24" s="139">
        <v>4.7348478276833798E-2</v>
      </c>
      <c r="Z24" s="139">
        <v>7.5094306192196401E-3</v>
      </c>
    </row>
    <row r="25" spans="1:26" x14ac:dyDescent="0.25">
      <c r="A25" s="3">
        <v>12904</v>
      </c>
      <c r="B25" s="3">
        <v>12905</v>
      </c>
      <c r="C25" s="3" t="s">
        <v>26</v>
      </c>
      <c r="D25" s="3" t="s">
        <v>50</v>
      </c>
      <c r="E25" s="3" t="s">
        <v>51</v>
      </c>
      <c r="F25" s="3" t="s">
        <v>45</v>
      </c>
      <c r="G25" s="3" t="s">
        <v>30</v>
      </c>
      <c r="H25" s="3" t="s">
        <v>30</v>
      </c>
      <c r="I25" s="3" t="s">
        <v>31</v>
      </c>
      <c r="J25" s="3" t="s">
        <v>32</v>
      </c>
      <c r="K25" s="3" t="s">
        <v>33</v>
      </c>
      <c r="L25" s="12" t="s">
        <v>34</v>
      </c>
      <c r="M25" s="127">
        <v>10.978</v>
      </c>
      <c r="N25" s="3" t="s">
        <v>52</v>
      </c>
      <c r="O25" s="139">
        <v>5.5E-2</v>
      </c>
      <c r="P25" s="139">
        <v>4.1709999999999997E-2</v>
      </c>
      <c r="R25" s="127">
        <v>36400</v>
      </c>
      <c r="S25" s="138">
        <v>1</v>
      </c>
      <c r="T25" s="141">
        <v>120.4</v>
      </c>
      <c r="U25" s="127">
        <v>43.826000000000001</v>
      </c>
      <c r="W25" s="3" t="s">
        <v>36</v>
      </c>
      <c r="X25" s="139">
        <v>9.9999999999999995E-7</v>
      </c>
      <c r="Y25" s="139">
        <v>5.1861216094868899E-3</v>
      </c>
      <c r="Z25" s="139">
        <v>8.2251472120344797E-4</v>
      </c>
    </row>
    <row r="26" spans="1:26" x14ac:dyDescent="0.25">
      <c r="A26" s="3">
        <v>12904</v>
      </c>
      <c r="B26" s="3">
        <v>12905</v>
      </c>
      <c r="C26" s="3" t="s">
        <v>26</v>
      </c>
      <c r="D26" s="3" t="s">
        <v>100</v>
      </c>
      <c r="E26" s="3" t="s">
        <v>101</v>
      </c>
      <c r="F26" s="3" t="s">
        <v>102</v>
      </c>
      <c r="G26" s="3" t="s">
        <v>30</v>
      </c>
      <c r="H26" s="3" t="s">
        <v>30</v>
      </c>
      <c r="I26" s="3" t="s">
        <v>31</v>
      </c>
      <c r="J26" s="3" t="s">
        <v>32</v>
      </c>
      <c r="K26" s="3" t="s">
        <v>33</v>
      </c>
      <c r="L26" s="12" t="s">
        <v>34</v>
      </c>
      <c r="M26" s="127">
        <v>0.40899999999999997</v>
      </c>
      <c r="N26" s="3" t="s">
        <v>103</v>
      </c>
      <c r="O26" s="139">
        <v>4.3200000000000002E-2</v>
      </c>
      <c r="P26" s="139">
        <v>4.0489999999999998E-2</v>
      </c>
      <c r="R26" s="127">
        <v>330309</v>
      </c>
      <c r="S26" s="138">
        <v>1</v>
      </c>
      <c r="T26" s="141">
        <v>100.28</v>
      </c>
      <c r="U26" s="127">
        <v>331.23399999999998</v>
      </c>
      <c r="W26" s="3" t="s">
        <v>36</v>
      </c>
      <c r="X26" s="139">
        <v>1.5999999999999999E-5</v>
      </c>
      <c r="Y26" s="139">
        <v>3.9196704805127297E-2</v>
      </c>
      <c r="Z26" s="139">
        <v>6.2165658950047104E-3</v>
      </c>
    </row>
    <row r="27" spans="1:26" x14ac:dyDescent="0.25">
      <c r="A27" s="3">
        <v>12904</v>
      </c>
      <c r="B27" s="3">
        <v>12905</v>
      </c>
      <c r="C27" s="3" t="s">
        <v>26</v>
      </c>
      <c r="D27" s="3" t="s">
        <v>53</v>
      </c>
      <c r="E27" s="3" t="s">
        <v>54</v>
      </c>
      <c r="F27" s="3" t="s">
        <v>29</v>
      </c>
      <c r="G27" s="3" t="s">
        <v>30</v>
      </c>
      <c r="H27" s="3" t="s">
        <v>30</v>
      </c>
      <c r="I27" s="3" t="s">
        <v>31</v>
      </c>
      <c r="J27" s="3" t="s">
        <v>32</v>
      </c>
      <c r="K27" s="3" t="s">
        <v>33</v>
      </c>
      <c r="L27" s="3" t="s">
        <v>34</v>
      </c>
      <c r="M27" s="127">
        <v>3.383</v>
      </c>
      <c r="N27" s="3" t="s">
        <v>55</v>
      </c>
      <c r="O27" s="139">
        <v>5.0000000000000001E-3</v>
      </c>
      <c r="P27" s="139">
        <v>1.712E-2</v>
      </c>
      <c r="R27" s="127">
        <v>511658</v>
      </c>
      <c r="S27" s="138">
        <v>1</v>
      </c>
      <c r="T27" s="141">
        <v>113.71</v>
      </c>
      <c r="U27" s="127">
        <v>581.80600000000004</v>
      </c>
      <c r="W27" s="3" t="s">
        <v>36</v>
      </c>
      <c r="X27" s="139">
        <v>1.7E-5</v>
      </c>
      <c r="Y27" s="139">
        <v>6.88483052408147E-2</v>
      </c>
      <c r="Z27" s="139">
        <v>1.0919285904690001E-2</v>
      </c>
    </row>
    <row r="28" spans="1:26" x14ac:dyDescent="0.25">
      <c r="A28" s="3">
        <v>12904</v>
      </c>
      <c r="B28" s="3">
        <v>12905</v>
      </c>
      <c r="C28" s="3" t="s">
        <v>26</v>
      </c>
      <c r="D28" s="3" t="s">
        <v>56</v>
      </c>
      <c r="E28" s="3" t="s">
        <v>57</v>
      </c>
      <c r="F28" s="3" t="s">
        <v>29</v>
      </c>
      <c r="G28" s="3" t="s">
        <v>30</v>
      </c>
      <c r="H28" s="3" t="s">
        <v>30</v>
      </c>
      <c r="I28" s="3" t="s">
        <v>31</v>
      </c>
      <c r="J28" s="3" t="s">
        <v>32</v>
      </c>
      <c r="K28" s="3" t="s">
        <v>33</v>
      </c>
      <c r="L28" s="3" t="s">
        <v>34</v>
      </c>
      <c r="M28" s="127">
        <v>0.57799999999999996</v>
      </c>
      <c r="N28" s="3" t="s">
        <v>58</v>
      </c>
      <c r="O28" s="139">
        <v>1E-3</v>
      </c>
      <c r="P28" s="139">
        <v>2.5760000000000002E-2</v>
      </c>
      <c r="R28" s="127">
        <v>279189</v>
      </c>
      <c r="S28" s="138">
        <v>1</v>
      </c>
      <c r="T28" s="141">
        <v>116.46</v>
      </c>
      <c r="U28" s="127">
        <v>325.14400000000001</v>
      </c>
      <c r="W28" s="3" t="s">
        <v>36</v>
      </c>
      <c r="X28" s="139">
        <v>1.4E-5</v>
      </c>
      <c r="Y28" s="139">
        <v>3.8475999878695197E-2</v>
      </c>
      <c r="Z28" s="139">
        <v>6.1022626726217498E-3</v>
      </c>
    </row>
    <row r="29" spans="1:26" x14ac:dyDescent="0.25">
      <c r="A29" s="3">
        <v>12904</v>
      </c>
      <c r="B29" s="3">
        <v>12905</v>
      </c>
      <c r="C29" s="3" t="s">
        <v>26</v>
      </c>
      <c r="D29" s="3" t="s">
        <v>59</v>
      </c>
      <c r="E29" s="3" t="s">
        <v>60</v>
      </c>
      <c r="F29" s="3" t="s">
        <v>29</v>
      </c>
      <c r="G29" s="3" t="s">
        <v>30</v>
      </c>
      <c r="H29" s="3" t="s">
        <v>30</v>
      </c>
      <c r="I29" s="3" t="s">
        <v>31</v>
      </c>
      <c r="J29" s="3" t="s">
        <v>32</v>
      </c>
      <c r="K29" s="3" t="s">
        <v>33</v>
      </c>
      <c r="L29" s="3" t="s">
        <v>34</v>
      </c>
      <c r="M29" s="127">
        <v>2.8</v>
      </c>
      <c r="N29" s="3" t="s">
        <v>61</v>
      </c>
      <c r="O29" s="139">
        <v>1.0999999999999999E-2</v>
      </c>
      <c r="P29" s="139">
        <v>1.763E-2</v>
      </c>
      <c r="R29" s="127">
        <v>1165925</v>
      </c>
      <c r="S29" s="138">
        <v>1</v>
      </c>
      <c r="T29" s="141">
        <v>105.04</v>
      </c>
      <c r="U29" s="127">
        <v>1224.6880000000001</v>
      </c>
      <c r="W29" s="3" t="s">
        <v>36</v>
      </c>
      <c r="X29" s="139">
        <v>3.4999999999999997E-5</v>
      </c>
      <c r="Y29" s="139">
        <v>0.14492394698425301</v>
      </c>
      <c r="Z29" s="139">
        <v>2.2984821572907502E-2</v>
      </c>
    </row>
    <row r="30" spans="1:26" x14ac:dyDescent="0.25">
      <c r="A30" s="3">
        <v>12904</v>
      </c>
      <c r="B30" s="3">
        <v>12905</v>
      </c>
      <c r="C30" s="3" t="s">
        <v>26</v>
      </c>
      <c r="D30" s="3" t="s">
        <v>62</v>
      </c>
      <c r="E30" s="3" t="s">
        <v>63</v>
      </c>
      <c r="F30" s="3" t="s">
        <v>29</v>
      </c>
      <c r="G30" s="3" t="s">
        <v>30</v>
      </c>
      <c r="H30" s="3" t="s">
        <v>30</v>
      </c>
      <c r="I30" s="3" t="s">
        <v>31</v>
      </c>
      <c r="J30" s="3" t="s">
        <v>32</v>
      </c>
      <c r="K30" s="3" t="s">
        <v>33</v>
      </c>
      <c r="L30" s="3" t="s">
        <v>34</v>
      </c>
      <c r="M30" s="127">
        <v>7.4039999999999999</v>
      </c>
      <c r="N30" s="3" t="s">
        <v>64</v>
      </c>
      <c r="O30" s="139">
        <v>1.6E-2</v>
      </c>
      <c r="P30" s="139">
        <v>1.789E-2</v>
      </c>
      <c r="R30" s="127">
        <v>1214113</v>
      </c>
      <c r="S30" s="138">
        <v>1</v>
      </c>
      <c r="T30" s="141">
        <v>104.8</v>
      </c>
      <c r="U30" s="127">
        <v>1272.3900000000001</v>
      </c>
      <c r="W30" s="3" t="s">
        <v>36</v>
      </c>
      <c r="X30" s="139">
        <v>4.1999999999999998E-5</v>
      </c>
      <c r="Y30" s="139">
        <v>0.15056887923064599</v>
      </c>
      <c r="Z30" s="139">
        <v>2.38801032925572E-2</v>
      </c>
    </row>
    <row r="31" spans="1:26" x14ac:dyDescent="0.25">
      <c r="A31" s="3">
        <v>12904</v>
      </c>
      <c r="B31" s="3">
        <v>12905</v>
      </c>
      <c r="C31" s="3" t="s">
        <v>26</v>
      </c>
      <c r="D31" s="3" t="s">
        <v>65</v>
      </c>
      <c r="E31" s="3" t="s">
        <v>66</v>
      </c>
      <c r="F31" s="3" t="s">
        <v>45</v>
      </c>
      <c r="G31" s="3" t="s">
        <v>30</v>
      </c>
      <c r="H31" s="3" t="s">
        <v>30</v>
      </c>
      <c r="I31" s="3" t="s">
        <v>31</v>
      </c>
      <c r="J31" s="3" t="s">
        <v>32</v>
      </c>
      <c r="K31" s="3" t="s">
        <v>33</v>
      </c>
      <c r="L31" s="3" t="s">
        <v>34</v>
      </c>
      <c r="M31" s="127">
        <v>10.317</v>
      </c>
      <c r="N31" s="3" t="s">
        <v>67</v>
      </c>
      <c r="O31" s="139">
        <v>1.4999999999999999E-2</v>
      </c>
      <c r="P31" s="139">
        <v>4.0410000000000001E-2</v>
      </c>
      <c r="R31" s="127">
        <v>161681</v>
      </c>
      <c r="S31" s="138">
        <v>1</v>
      </c>
      <c r="T31" s="141">
        <v>78</v>
      </c>
      <c r="U31" s="127">
        <v>126.111</v>
      </c>
      <c r="W31" s="3" t="s">
        <v>36</v>
      </c>
      <c r="X31" s="139">
        <v>3.9999999999999998E-6</v>
      </c>
      <c r="Y31" s="139">
        <v>1.49234218309821E-2</v>
      </c>
      <c r="Z31" s="139">
        <v>2.3668427142660401E-3</v>
      </c>
    </row>
    <row r="32" spans="1:26" x14ac:dyDescent="0.25">
      <c r="A32" s="3">
        <v>12904</v>
      </c>
      <c r="B32" s="3">
        <v>12905</v>
      </c>
      <c r="C32" s="3" t="s">
        <v>26</v>
      </c>
      <c r="D32" s="3" t="s">
        <v>71</v>
      </c>
      <c r="E32" s="3" t="s">
        <v>72</v>
      </c>
      <c r="F32" s="3" t="s">
        <v>45</v>
      </c>
      <c r="G32" s="3" t="s">
        <v>30</v>
      </c>
      <c r="H32" s="3" t="s">
        <v>30</v>
      </c>
      <c r="I32" s="3" t="s">
        <v>31</v>
      </c>
      <c r="J32" s="3" t="s">
        <v>32</v>
      </c>
      <c r="K32" s="3" t="s">
        <v>33</v>
      </c>
      <c r="L32" s="3" t="s">
        <v>34</v>
      </c>
      <c r="M32" s="127">
        <v>6.0389999999999997</v>
      </c>
      <c r="N32" s="3" t="s">
        <v>73</v>
      </c>
      <c r="O32" s="139">
        <v>1.2999999999999999E-2</v>
      </c>
      <c r="P32" s="139">
        <v>3.7949999999999998E-2</v>
      </c>
      <c r="R32" s="127">
        <v>700836</v>
      </c>
      <c r="S32" s="138">
        <v>1</v>
      </c>
      <c r="T32" s="141">
        <v>87.06</v>
      </c>
      <c r="U32" s="127">
        <v>610.14800000000002</v>
      </c>
      <c r="W32" s="3" t="s">
        <v>36</v>
      </c>
      <c r="X32" s="139">
        <v>1.7E-5</v>
      </c>
      <c r="Y32" s="139">
        <v>7.2202110241071704E-2</v>
      </c>
      <c r="Z32" s="139">
        <v>1.14511966835871E-2</v>
      </c>
    </row>
    <row r="33" spans="1:26" x14ac:dyDescent="0.25">
      <c r="A33" s="3">
        <v>12904</v>
      </c>
      <c r="B33" s="3">
        <v>12905</v>
      </c>
      <c r="C33" s="3" t="s">
        <v>26</v>
      </c>
      <c r="D33" s="3" t="s">
        <v>74</v>
      </c>
      <c r="E33" s="3" t="s">
        <v>75</v>
      </c>
      <c r="F33" s="3" t="s">
        <v>76</v>
      </c>
      <c r="G33" s="3" t="s">
        <v>30</v>
      </c>
      <c r="H33" s="3" t="s">
        <v>30</v>
      </c>
      <c r="I33" s="3" t="s">
        <v>31</v>
      </c>
      <c r="J33" s="3" t="s">
        <v>32</v>
      </c>
      <c r="K33" s="3" t="s">
        <v>33</v>
      </c>
      <c r="L33" s="3" t="s">
        <v>34</v>
      </c>
      <c r="M33" s="127">
        <v>9.2999999999999999E-2</v>
      </c>
      <c r="N33" s="3" t="s">
        <v>77</v>
      </c>
      <c r="O33" s="139">
        <v>0</v>
      </c>
      <c r="P33" s="139">
        <v>4.0599999999999997E-2</v>
      </c>
      <c r="R33" s="127">
        <v>104156</v>
      </c>
      <c r="S33" s="138">
        <v>1</v>
      </c>
      <c r="T33" s="141">
        <v>99.63</v>
      </c>
      <c r="U33" s="127">
        <v>103.771</v>
      </c>
      <c r="W33" s="3" t="s">
        <v>36</v>
      </c>
      <c r="X33" s="139">
        <v>3.0000000000000001E-6</v>
      </c>
      <c r="Y33" s="139">
        <v>1.2279742190249399E-2</v>
      </c>
      <c r="Z33" s="139">
        <v>1.94755724693901E-3</v>
      </c>
    </row>
    <row r="34" spans="1:26" x14ac:dyDescent="0.25">
      <c r="A34" s="3">
        <v>12904</v>
      </c>
      <c r="B34" s="3">
        <v>12905</v>
      </c>
      <c r="C34" s="3" t="s">
        <v>26</v>
      </c>
      <c r="D34" s="3" t="s">
        <v>104</v>
      </c>
      <c r="E34" s="3" t="s">
        <v>105</v>
      </c>
      <c r="F34" s="3" t="s">
        <v>76</v>
      </c>
      <c r="G34" s="3" t="s">
        <v>30</v>
      </c>
      <c r="H34" s="3" t="s">
        <v>30</v>
      </c>
      <c r="I34" s="3" t="s">
        <v>31</v>
      </c>
      <c r="J34" s="3" t="s">
        <v>32</v>
      </c>
      <c r="K34" s="3" t="s">
        <v>33</v>
      </c>
      <c r="L34" s="3" t="s">
        <v>34</v>
      </c>
      <c r="M34" s="127">
        <v>0.59199999999999997</v>
      </c>
      <c r="N34" s="3" t="s">
        <v>106</v>
      </c>
      <c r="O34" s="139">
        <v>0</v>
      </c>
      <c r="P34" s="139">
        <v>3.884E-2</v>
      </c>
      <c r="R34" s="127">
        <v>25915</v>
      </c>
      <c r="S34" s="138">
        <v>1</v>
      </c>
      <c r="T34" s="141">
        <v>97.77</v>
      </c>
      <c r="U34" s="127">
        <v>25.337</v>
      </c>
      <c r="W34" s="3" t="s">
        <v>36</v>
      </c>
      <c r="X34" s="139">
        <v>9.9999999999999995E-7</v>
      </c>
      <c r="Y34" s="139">
        <v>2.99827631553665E-3</v>
      </c>
      <c r="Z34" s="139">
        <v>4.7552421510002499E-4</v>
      </c>
    </row>
    <row r="35" spans="1:26" x14ac:dyDescent="0.25">
      <c r="A35" s="3">
        <v>12904</v>
      </c>
      <c r="B35" s="3">
        <v>12905</v>
      </c>
      <c r="C35" s="3" t="s">
        <v>78</v>
      </c>
      <c r="D35" s="3" t="s">
        <v>107</v>
      </c>
      <c r="E35" s="3" t="s">
        <v>108</v>
      </c>
      <c r="F35" s="3" t="s">
        <v>81</v>
      </c>
      <c r="G35" s="3" t="s">
        <v>82</v>
      </c>
      <c r="H35" s="3" t="s">
        <v>83</v>
      </c>
      <c r="I35" s="3" t="s">
        <v>84</v>
      </c>
      <c r="J35" s="3" t="s">
        <v>109</v>
      </c>
      <c r="K35" s="3" t="s">
        <v>110</v>
      </c>
      <c r="L35" s="3" t="s">
        <v>86</v>
      </c>
      <c r="M35" s="127">
        <v>8.1929999999999996</v>
      </c>
      <c r="N35" s="3" t="s">
        <v>111</v>
      </c>
      <c r="O35" s="139">
        <v>0</v>
      </c>
      <c r="P35" s="139">
        <v>4.163E-2</v>
      </c>
      <c r="R35" s="127">
        <v>50000</v>
      </c>
      <c r="S35" s="138">
        <v>3.19</v>
      </c>
      <c r="T35" s="141">
        <v>99.171000000000006</v>
      </c>
      <c r="U35" s="127">
        <v>158.178</v>
      </c>
      <c r="W35" s="3" t="s">
        <v>36</v>
      </c>
      <c r="X35" s="139">
        <v>0</v>
      </c>
      <c r="Y35" s="139">
        <v>1.8718032873124499E-2</v>
      </c>
      <c r="Z35" s="139">
        <v>2.9686649773024202E-3</v>
      </c>
    </row>
    <row r="36" spans="1:26" x14ac:dyDescent="0.25">
      <c r="A36" s="3">
        <v>424</v>
      </c>
      <c r="B36" s="3">
        <v>7228</v>
      </c>
      <c r="C36" s="3" t="s">
        <v>26</v>
      </c>
      <c r="D36" s="3" t="s">
        <v>37</v>
      </c>
      <c r="E36" s="3" t="s">
        <v>38</v>
      </c>
      <c r="F36" s="3" t="s">
        <v>29</v>
      </c>
      <c r="G36" s="3" t="s">
        <v>30</v>
      </c>
      <c r="H36" s="3" t="s">
        <v>30</v>
      </c>
      <c r="I36" s="3" t="s">
        <v>31</v>
      </c>
      <c r="J36" s="3" t="s">
        <v>32</v>
      </c>
      <c r="K36" s="3" t="s">
        <v>33</v>
      </c>
      <c r="L36" s="3" t="s">
        <v>34</v>
      </c>
      <c r="M36" s="127">
        <v>17.440999999999999</v>
      </c>
      <c r="N36" s="3" t="s">
        <v>39</v>
      </c>
      <c r="O36" s="139">
        <v>0.01</v>
      </c>
      <c r="P36" s="139">
        <v>1.9769999999999999E-2</v>
      </c>
      <c r="R36" s="127">
        <v>47140437</v>
      </c>
      <c r="S36" s="138">
        <v>1</v>
      </c>
      <c r="T36" s="141">
        <v>101.1</v>
      </c>
      <c r="U36" s="127">
        <v>47658.982000000004</v>
      </c>
      <c r="W36" s="3" t="s">
        <v>36</v>
      </c>
      <c r="X36" s="139">
        <v>2.1389999999999998E-3</v>
      </c>
      <c r="Y36" s="139">
        <v>0.131363006814257</v>
      </c>
      <c r="Z36" s="139">
        <v>1.83638999511424E-2</v>
      </c>
    </row>
    <row r="37" spans="1:26" x14ac:dyDescent="0.25">
      <c r="A37" s="3">
        <v>424</v>
      </c>
      <c r="B37" s="3">
        <v>7228</v>
      </c>
      <c r="C37" s="3" t="s">
        <v>26</v>
      </c>
      <c r="D37" s="3" t="s">
        <v>40</v>
      </c>
      <c r="E37" s="3" t="s">
        <v>41</v>
      </c>
      <c r="F37" s="3" t="s">
        <v>29</v>
      </c>
      <c r="G37" s="3" t="s">
        <v>30</v>
      </c>
      <c r="H37" s="3" t="s">
        <v>30</v>
      </c>
      <c r="I37" s="3" t="s">
        <v>31</v>
      </c>
      <c r="J37" s="3" t="s">
        <v>32</v>
      </c>
      <c r="K37" s="3" t="s">
        <v>33</v>
      </c>
      <c r="L37" s="3" t="s">
        <v>34</v>
      </c>
      <c r="M37" s="127">
        <v>5.899</v>
      </c>
      <c r="N37" s="3" t="s">
        <v>42</v>
      </c>
      <c r="O37" s="139">
        <v>1E-3</v>
      </c>
      <c r="P37" s="139">
        <v>1.7049999999999999E-2</v>
      </c>
      <c r="R37" s="127">
        <v>51843928</v>
      </c>
      <c r="S37" s="138">
        <v>1</v>
      </c>
      <c r="T37" s="141">
        <v>107.5</v>
      </c>
      <c r="U37" s="127">
        <v>55732.222999999998</v>
      </c>
      <c r="W37" s="3" t="s">
        <v>36</v>
      </c>
      <c r="X37" s="139">
        <v>1.5150000000000001E-3</v>
      </c>
      <c r="Y37" s="139">
        <v>0.15361537447076101</v>
      </c>
      <c r="Z37" s="139">
        <v>2.1474671112903899E-2</v>
      </c>
    </row>
    <row r="38" spans="1:26" x14ac:dyDescent="0.25">
      <c r="A38" s="3">
        <v>424</v>
      </c>
      <c r="B38" s="3">
        <v>7228</v>
      </c>
      <c r="C38" s="3" t="s">
        <v>26</v>
      </c>
      <c r="D38" s="3" t="s">
        <v>43</v>
      </c>
      <c r="E38" s="3" t="s">
        <v>44</v>
      </c>
      <c r="F38" s="3" t="s">
        <v>45</v>
      </c>
      <c r="G38" s="3" t="s">
        <v>30</v>
      </c>
      <c r="H38" s="3" t="s">
        <v>30</v>
      </c>
      <c r="I38" s="3" t="s">
        <v>31</v>
      </c>
      <c r="J38" s="3" t="s">
        <v>32</v>
      </c>
      <c r="K38" s="3" t="s">
        <v>33</v>
      </c>
      <c r="L38" s="3" t="s">
        <v>34</v>
      </c>
      <c r="M38" s="127">
        <v>1.224</v>
      </c>
      <c r="N38" s="3" t="s">
        <v>46</v>
      </c>
      <c r="O38" s="139">
        <v>0.02</v>
      </c>
      <c r="P38" s="139">
        <v>3.7560000000000003E-2</v>
      </c>
      <c r="R38" s="127">
        <v>4286562</v>
      </c>
      <c r="S38" s="138">
        <v>1</v>
      </c>
      <c r="T38" s="141">
        <v>99.41</v>
      </c>
      <c r="U38" s="127">
        <v>4261.2709999999997</v>
      </c>
      <c r="W38" s="3" t="s">
        <v>36</v>
      </c>
      <c r="X38" s="139">
        <v>1.5200000000000001E-4</v>
      </c>
      <c r="Y38" s="139">
        <v>1.17453916873555E-2</v>
      </c>
      <c r="Z38" s="139">
        <v>1.64194778320319E-3</v>
      </c>
    </row>
    <row r="39" spans="1:26" x14ac:dyDescent="0.25">
      <c r="A39" s="3">
        <v>424</v>
      </c>
      <c r="B39" s="3">
        <v>7228</v>
      </c>
      <c r="C39" s="3" t="s">
        <v>26</v>
      </c>
      <c r="D39" s="3" t="s">
        <v>97</v>
      </c>
      <c r="E39" s="3" t="s">
        <v>98</v>
      </c>
      <c r="F39" s="3" t="s">
        <v>45</v>
      </c>
      <c r="G39" s="3" t="s">
        <v>30</v>
      </c>
      <c r="H39" s="3" t="s">
        <v>30</v>
      </c>
      <c r="I39" s="3" t="s">
        <v>31</v>
      </c>
      <c r="J39" s="3" t="s">
        <v>32</v>
      </c>
      <c r="K39" s="3" t="s">
        <v>33</v>
      </c>
      <c r="L39" s="3" t="s">
        <v>34</v>
      </c>
      <c r="M39" s="127">
        <v>7.6879999999999997</v>
      </c>
      <c r="N39" s="3" t="s">
        <v>99</v>
      </c>
      <c r="O39" s="139">
        <v>0.04</v>
      </c>
      <c r="P39" s="139">
        <v>3.9109999999999999E-2</v>
      </c>
      <c r="R39" s="127">
        <v>5009607</v>
      </c>
      <c r="S39" s="138">
        <v>1</v>
      </c>
      <c r="T39" s="141">
        <v>103.69</v>
      </c>
      <c r="U39" s="127">
        <v>5194.4610000000002</v>
      </c>
      <c r="W39" s="3" t="s">
        <v>36</v>
      </c>
      <c r="X39" s="139">
        <v>1.37E-4</v>
      </c>
      <c r="Y39" s="139">
        <v>1.43175547467814E-2</v>
      </c>
      <c r="Z39" s="139">
        <v>2.0015234828376399E-3</v>
      </c>
    </row>
    <row r="40" spans="1:26" x14ac:dyDescent="0.25">
      <c r="A40" s="3">
        <v>424</v>
      </c>
      <c r="B40" s="3">
        <v>7228</v>
      </c>
      <c r="C40" s="3" t="s">
        <v>26</v>
      </c>
      <c r="D40" s="3" t="s">
        <v>112</v>
      </c>
      <c r="E40" s="3" t="s">
        <v>113</v>
      </c>
      <c r="F40" s="3" t="s">
        <v>45</v>
      </c>
      <c r="G40" s="3" t="s">
        <v>30</v>
      </c>
      <c r="H40" s="3" t="s">
        <v>30</v>
      </c>
      <c r="I40" s="3" t="s">
        <v>31</v>
      </c>
      <c r="J40" s="3" t="s">
        <v>32</v>
      </c>
      <c r="K40" s="3" t="s">
        <v>33</v>
      </c>
      <c r="L40" s="3" t="s">
        <v>34</v>
      </c>
      <c r="M40" s="127">
        <v>14.298</v>
      </c>
      <c r="N40" s="3" t="s">
        <v>114</v>
      </c>
      <c r="O40" s="139">
        <v>3.7499999999999999E-2</v>
      </c>
      <c r="P40" s="139">
        <v>4.3090000000000003E-2</v>
      </c>
      <c r="R40" s="127">
        <v>17785914</v>
      </c>
      <c r="S40" s="138">
        <v>1</v>
      </c>
      <c r="T40" s="141">
        <v>95.14</v>
      </c>
      <c r="U40" s="127">
        <v>16921.519</v>
      </c>
      <c r="W40" s="3" t="s">
        <v>36</v>
      </c>
      <c r="X40" s="139">
        <v>6.5600000000000001E-4</v>
      </c>
      <c r="Y40" s="139">
        <v>4.66409788081769E-2</v>
      </c>
      <c r="Z40" s="139">
        <v>6.5201786197524401E-3</v>
      </c>
    </row>
    <row r="41" spans="1:26" x14ac:dyDescent="0.25">
      <c r="A41" s="3">
        <v>424</v>
      </c>
      <c r="B41" s="3">
        <v>7228</v>
      </c>
      <c r="C41" s="3" t="s">
        <v>26</v>
      </c>
      <c r="D41" s="3" t="s">
        <v>115</v>
      </c>
      <c r="E41" s="3" t="s">
        <v>116</v>
      </c>
      <c r="F41" s="3" t="s">
        <v>29</v>
      </c>
      <c r="G41" s="3" t="s">
        <v>30</v>
      </c>
      <c r="H41" s="3" t="s">
        <v>30</v>
      </c>
      <c r="I41" s="3" t="s">
        <v>31</v>
      </c>
      <c r="J41" s="3" t="s">
        <v>32</v>
      </c>
      <c r="K41" s="3" t="s">
        <v>33</v>
      </c>
      <c r="L41" s="3" t="s">
        <v>34</v>
      </c>
      <c r="M41" s="127">
        <v>13.004</v>
      </c>
      <c r="N41" s="3" t="s">
        <v>117</v>
      </c>
      <c r="O41" s="139">
        <v>2.75E-2</v>
      </c>
      <c r="P41" s="139">
        <v>1.9060000000000001E-2</v>
      </c>
      <c r="R41" s="127">
        <v>10071754</v>
      </c>
      <c r="S41" s="138">
        <v>1</v>
      </c>
      <c r="T41" s="141">
        <v>141.80000000000001</v>
      </c>
      <c r="U41" s="127">
        <v>14281.746999999999</v>
      </c>
      <c r="W41" s="3" t="s">
        <v>36</v>
      </c>
      <c r="X41" s="139">
        <v>5.0600000000000005E-4</v>
      </c>
      <c r="Y41" s="139">
        <v>3.9364946122272801E-2</v>
      </c>
      <c r="Z41" s="139">
        <v>5.5030251644108304E-3</v>
      </c>
    </row>
    <row r="42" spans="1:26" x14ac:dyDescent="0.25">
      <c r="A42" s="3">
        <v>424</v>
      </c>
      <c r="B42" s="3">
        <v>7228</v>
      </c>
      <c r="C42" s="3" t="s">
        <v>26</v>
      </c>
      <c r="D42" s="3" t="s">
        <v>47</v>
      </c>
      <c r="E42" s="3" t="s">
        <v>48</v>
      </c>
      <c r="F42" s="3" t="s">
        <v>29</v>
      </c>
      <c r="G42" s="3" t="s">
        <v>30</v>
      </c>
      <c r="H42" s="3" t="s">
        <v>30</v>
      </c>
      <c r="I42" s="3" t="s">
        <v>31</v>
      </c>
      <c r="J42" s="3" t="s">
        <v>32</v>
      </c>
      <c r="K42" s="3" t="s">
        <v>33</v>
      </c>
      <c r="L42" s="3" t="s">
        <v>34</v>
      </c>
      <c r="M42" s="127">
        <v>8.7279999999999998</v>
      </c>
      <c r="N42" s="3" t="s">
        <v>49</v>
      </c>
      <c r="O42" s="139">
        <v>0.04</v>
      </c>
      <c r="P42" s="139">
        <v>1.8239999999999999E-2</v>
      </c>
      <c r="R42" s="127">
        <v>2823111</v>
      </c>
      <c r="S42" s="138">
        <v>1</v>
      </c>
      <c r="T42" s="141">
        <v>172.35</v>
      </c>
      <c r="U42" s="127">
        <v>4865.6319999999996</v>
      </c>
      <c r="W42" s="3" t="s">
        <v>36</v>
      </c>
      <c r="X42" s="139">
        <v>1.7699999999999999E-4</v>
      </c>
      <c r="Y42" s="139">
        <v>1.3411197641695599E-2</v>
      </c>
      <c r="Z42" s="139">
        <v>1.87481923328178E-3</v>
      </c>
    </row>
    <row r="43" spans="1:26" x14ac:dyDescent="0.25">
      <c r="A43" s="3">
        <v>424</v>
      </c>
      <c r="B43" s="3">
        <v>7228</v>
      </c>
      <c r="C43" s="3" t="s">
        <v>26</v>
      </c>
      <c r="D43" s="3" t="s">
        <v>50</v>
      </c>
      <c r="E43" s="3" t="s">
        <v>51</v>
      </c>
      <c r="F43" s="3" t="s">
        <v>45</v>
      </c>
      <c r="G43" s="3" t="s">
        <v>30</v>
      </c>
      <c r="H43" s="3" t="s">
        <v>30</v>
      </c>
      <c r="I43" s="3" t="s">
        <v>31</v>
      </c>
      <c r="J43" s="3" t="s">
        <v>32</v>
      </c>
      <c r="K43" s="3" t="s">
        <v>33</v>
      </c>
      <c r="L43" s="3" t="s">
        <v>34</v>
      </c>
      <c r="M43" s="127">
        <v>10.978</v>
      </c>
      <c r="N43" s="3" t="s">
        <v>52</v>
      </c>
      <c r="O43" s="139">
        <v>5.5E-2</v>
      </c>
      <c r="P43" s="139">
        <v>4.1709999999999997E-2</v>
      </c>
      <c r="R43" s="127">
        <v>1794526</v>
      </c>
      <c r="S43" s="138">
        <v>1</v>
      </c>
      <c r="T43" s="141">
        <v>120.4</v>
      </c>
      <c r="U43" s="127">
        <v>2160.6089999999999</v>
      </c>
      <c r="W43" s="3" t="s">
        <v>36</v>
      </c>
      <c r="X43" s="139">
        <v>5.5000000000000002E-5</v>
      </c>
      <c r="Y43" s="139">
        <v>5.9553125971863003E-3</v>
      </c>
      <c r="Z43" s="139">
        <v>8.3252330594976698E-4</v>
      </c>
    </row>
    <row r="44" spans="1:26" x14ac:dyDescent="0.25">
      <c r="A44" s="3">
        <v>424</v>
      </c>
      <c r="B44" s="3">
        <v>7228</v>
      </c>
      <c r="C44" s="3" t="s">
        <v>26</v>
      </c>
      <c r="D44" s="3" t="s">
        <v>53</v>
      </c>
      <c r="E44" s="3" t="s">
        <v>54</v>
      </c>
      <c r="F44" s="3" t="s">
        <v>29</v>
      </c>
      <c r="G44" s="3" t="s">
        <v>30</v>
      </c>
      <c r="H44" s="3" t="s">
        <v>30</v>
      </c>
      <c r="I44" s="3" t="s">
        <v>31</v>
      </c>
      <c r="J44" s="3" t="s">
        <v>32</v>
      </c>
      <c r="K44" s="3" t="s">
        <v>33</v>
      </c>
      <c r="L44" s="3" t="s">
        <v>34</v>
      </c>
      <c r="M44" s="127">
        <v>3.383</v>
      </c>
      <c r="N44" s="3" t="s">
        <v>55</v>
      </c>
      <c r="O44" s="139">
        <v>5.0000000000000001E-3</v>
      </c>
      <c r="P44" s="139">
        <v>1.712E-2</v>
      </c>
      <c r="R44" s="127">
        <v>27120245</v>
      </c>
      <c r="S44" s="138">
        <v>1</v>
      </c>
      <c r="T44" s="141">
        <v>113.71</v>
      </c>
      <c r="U44" s="127">
        <v>30838.431</v>
      </c>
      <c r="W44" s="3" t="s">
        <v>36</v>
      </c>
      <c r="X44" s="139">
        <v>9.01E-4</v>
      </c>
      <c r="Y44" s="139">
        <v>8.5000325522575207E-2</v>
      </c>
      <c r="Z44" s="139">
        <v>1.1882625950532801E-2</v>
      </c>
    </row>
    <row r="45" spans="1:26" x14ac:dyDescent="0.25">
      <c r="A45" s="3">
        <v>424</v>
      </c>
      <c r="B45" s="3">
        <v>7228</v>
      </c>
      <c r="C45" s="3" t="s">
        <v>26</v>
      </c>
      <c r="D45" s="3" t="s">
        <v>56</v>
      </c>
      <c r="E45" s="3" t="s">
        <v>57</v>
      </c>
      <c r="F45" s="3" t="s">
        <v>29</v>
      </c>
      <c r="G45" s="3" t="s">
        <v>30</v>
      </c>
      <c r="H45" s="3" t="s">
        <v>30</v>
      </c>
      <c r="I45" s="3" t="s">
        <v>31</v>
      </c>
      <c r="J45" s="3" t="s">
        <v>32</v>
      </c>
      <c r="K45" s="3" t="s">
        <v>33</v>
      </c>
      <c r="L45" s="3" t="s">
        <v>34</v>
      </c>
      <c r="M45" s="127">
        <v>0.57799999999999996</v>
      </c>
      <c r="N45" s="3" t="s">
        <v>58</v>
      </c>
      <c r="O45" s="139">
        <v>1E-3</v>
      </c>
      <c r="P45" s="139">
        <v>2.5760000000000002E-2</v>
      </c>
      <c r="R45" s="127">
        <v>26880802</v>
      </c>
      <c r="S45" s="138">
        <v>1</v>
      </c>
      <c r="T45" s="141">
        <v>116.46</v>
      </c>
      <c r="U45" s="127">
        <v>31305.382000000001</v>
      </c>
      <c r="W45" s="3" t="s">
        <v>36</v>
      </c>
      <c r="X45" s="139">
        <v>1.33E-3</v>
      </c>
      <c r="Y45" s="139">
        <v>8.6287389160996597E-2</v>
      </c>
      <c r="Z45" s="139">
        <v>1.20625510942998E-2</v>
      </c>
    </row>
    <row r="46" spans="1:26" x14ac:dyDescent="0.25">
      <c r="A46" s="3">
        <v>424</v>
      </c>
      <c r="B46" s="3">
        <v>7228</v>
      </c>
      <c r="C46" s="3" t="s">
        <v>26</v>
      </c>
      <c r="D46" s="3" t="s">
        <v>59</v>
      </c>
      <c r="E46" s="3" t="s">
        <v>60</v>
      </c>
      <c r="F46" s="3" t="s">
        <v>29</v>
      </c>
      <c r="G46" s="3" t="s">
        <v>30</v>
      </c>
      <c r="H46" s="3" t="s">
        <v>30</v>
      </c>
      <c r="I46" s="3" t="s">
        <v>31</v>
      </c>
      <c r="J46" s="3" t="s">
        <v>32</v>
      </c>
      <c r="K46" s="3" t="s">
        <v>33</v>
      </c>
      <c r="L46" s="3" t="s">
        <v>34</v>
      </c>
      <c r="M46" s="127">
        <v>2.8</v>
      </c>
      <c r="N46" s="3" t="s">
        <v>61</v>
      </c>
      <c r="O46" s="139">
        <v>1.0999999999999999E-2</v>
      </c>
      <c r="P46" s="139">
        <v>1.763E-2</v>
      </c>
      <c r="R46" s="127">
        <v>44355169</v>
      </c>
      <c r="S46" s="138">
        <v>1</v>
      </c>
      <c r="T46" s="141">
        <v>105.04</v>
      </c>
      <c r="U46" s="127">
        <v>46590.67</v>
      </c>
      <c r="W46" s="3" t="s">
        <v>36</v>
      </c>
      <c r="X46" s="139">
        <v>1.3159999999999999E-3</v>
      </c>
      <c r="Y46" s="139">
        <v>0.128418405204418</v>
      </c>
      <c r="Z46" s="139">
        <v>1.7952259180498899E-2</v>
      </c>
    </row>
    <row r="47" spans="1:26" x14ac:dyDescent="0.25">
      <c r="A47" s="3">
        <v>424</v>
      </c>
      <c r="B47" s="3">
        <v>7228</v>
      </c>
      <c r="C47" s="3" t="s">
        <v>26</v>
      </c>
      <c r="D47" s="3" t="s">
        <v>62</v>
      </c>
      <c r="E47" s="3" t="s">
        <v>63</v>
      </c>
      <c r="F47" s="3" t="s">
        <v>29</v>
      </c>
      <c r="G47" s="3" t="s">
        <v>30</v>
      </c>
      <c r="H47" s="3" t="s">
        <v>30</v>
      </c>
      <c r="I47" s="3" t="s">
        <v>31</v>
      </c>
      <c r="J47" s="3" t="s">
        <v>32</v>
      </c>
      <c r="K47" s="3" t="s">
        <v>33</v>
      </c>
      <c r="L47" s="3" t="s">
        <v>34</v>
      </c>
      <c r="M47" s="127">
        <v>7.4039999999999999</v>
      </c>
      <c r="N47" s="3" t="s">
        <v>64</v>
      </c>
      <c r="O47" s="139">
        <v>1.6E-2</v>
      </c>
      <c r="P47" s="139">
        <v>1.789E-2</v>
      </c>
      <c r="R47" s="127">
        <v>44829728</v>
      </c>
      <c r="S47" s="138">
        <v>1</v>
      </c>
      <c r="T47" s="141">
        <v>104.8</v>
      </c>
      <c r="U47" s="127">
        <v>46981.555</v>
      </c>
      <c r="W47" s="3" t="s">
        <v>36</v>
      </c>
      <c r="X47" s="139">
        <v>1.5579999999999999E-3</v>
      </c>
      <c r="Y47" s="139">
        <v>0.129495807259286</v>
      </c>
      <c r="Z47" s="139">
        <v>1.81028746697647E-2</v>
      </c>
    </row>
    <row r="48" spans="1:26" x14ac:dyDescent="0.25">
      <c r="A48" s="3">
        <v>424</v>
      </c>
      <c r="B48" s="3">
        <v>7228</v>
      </c>
      <c r="C48" s="3" t="s">
        <v>26</v>
      </c>
      <c r="D48" s="3" t="s">
        <v>65</v>
      </c>
      <c r="E48" s="3" t="s">
        <v>66</v>
      </c>
      <c r="F48" s="3" t="s">
        <v>45</v>
      </c>
      <c r="G48" s="3" t="s">
        <v>30</v>
      </c>
      <c r="H48" s="3" t="s">
        <v>30</v>
      </c>
      <c r="I48" s="3" t="s">
        <v>31</v>
      </c>
      <c r="J48" s="3" t="s">
        <v>32</v>
      </c>
      <c r="K48" s="3" t="s">
        <v>33</v>
      </c>
      <c r="L48" s="3" t="s">
        <v>34</v>
      </c>
      <c r="M48" s="127">
        <v>10.317</v>
      </c>
      <c r="N48" s="3" t="s">
        <v>67</v>
      </c>
      <c r="O48" s="139">
        <v>1.4999999999999999E-2</v>
      </c>
      <c r="P48" s="139">
        <v>4.0410000000000001E-2</v>
      </c>
      <c r="R48" s="127">
        <v>8100000</v>
      </c>
      <c r="S48" s="138">
        <v>1</v>
      </c>
      <c r="T48" s="141">
        <v>78</v>
      </c>
      <c r="U48" s="127">
        <v>6318</v>
      </c>
      <c r="W48" s="3" t="s">
        <v>36</v>
      </c>
      <c r="X48" s="139">
        <v>1.93E-4</v>
      </c>
      <c r="Y48" s="139">
        <v>1.7414377009006402E-2</v>
      </c>
      <c r="Z48" s="139">
        <v>2.4344439493307998E-3</v>
      </c>
    </row>
    <row r="49" spans="1:26" x14ac:dyDescent="0.25">
      <c r="A49" s="3">
        <v>424</v>
      </c>
      <c r="B49" s="3">
        <v>7228</v>
      </c>
      <c r="C49" s="3" t="s">
        <v>26</v>
      </c>
      <c r="D49" s="3" t="s">
        <v>68</v>
      </c>
      <c r="E49" s="3" t="s">
        <v>69</v>
      </c>
      <c r="F49" s="3" t="s">
        <v>45</v>
      </c>
      <c r="G49" s="3" t="s">
        <v>30</v>
      </c>
      <c r="H49" s="3" t="s">
        <v>30</v>
      </c>
      <c r="I49" s="3" t="s">
        <v>31</v>
      </c>
      <c r="J49" s="3" t="s">
        <v>32</v>
      </c>
      <c r="K49" s="3" t="s">
        <v>33</v>
      </c>
      <c r="L49" s="3" t="s">
        <v>34</v>
      </c>
      <c r="M49" s="127">
        <v>4.141</v>
      </c>
      <c r="N49" s="3" t="s">
        <v>70</v>
      </c>
      <c r="O49" s="139">
        <v>0.01</v>
      </c>
      <c r="P49" s="139">
        <v>3.7170000000000002E-2</v>
      </c>
      <c r="R49" s="127">
        <v>8085407</v>
      </c>
      <c r="S49" s="138">
        <v>1</v>
      </c>
      <c r="T49" s="141">
        <v>90.26</v>
      </c>
      <c r="U49" s="127">
        <v>7297.8879999999999</v>
      </c>
      <c r="W49" s="3" t="s">
        <v>36</v>
      </c>
      <c r="X49" s="139">
        <v>2.14E-4</v>
      </c>
      <c r="Y49" s="139">
        <v>2.01152547070804E-2</v>
      </c>
      <c r="Z49" s="139">
        <v>2.8120133201189699E-3</v>
      </c>
    </row>
    <row r="50" spans="1:26" x14ac:dyDescent="0.25">
      <c r="A50" s="3">
        <v>424</v>
      </c>
      <c r="B50" s="3">
        <v>7228</v>
      </c>
      <c r="C50" s="3" t="s">
        <v>26</v>
      </c>
      <c r="D50" s="3" t="s">
        <v>71</v>
      </c>
      <c r="E50" s="3" t="s">
        <v>72</v>
      </c>
      <c r="F50" s="3" t="s">
        <v>45</v>
      </c>
      <c r="G50" s="3" t="s">
        <v>30</v>
      </c>
      <c r="H50" s="3" t="s">
        <v>30</v>
      </c>
      <c r="I50" s="3" t="s">
        <v>31</v>
      </c>
      <c r="J50" s="3" t="s">
        <v>32</v>
      </c>
      <c r="K50" s="3" t="s">
        <v>33</v>
      </c>
      <c r="L50" s="3" t="s">
        <v>34</v>
      </c>
      <c r="M50" s="127">
        <v>6.0389999999999997</v>
      </c>
      <c r="N50" s="3" t="s">
        <v>73</v>
      </c>
      <c r="O50" s="139">
        <v>1.2999999999999999E-2</v>
      </c>
      <c r="P50" s="139">
        <v>3.7949999999999998E-2</v>
      </c>
      <c r="R50" s="127">
        <v>7331580</v>
      </c>
      <c r="S50" s="138">
        <v>1</v>
      </c>
      <c r="T50" s="141">
        <v>87.06</v>
      </c>
      <c r="U50" s="127">
        <v>6382.8739999999998</v>
      </c>
      <c r="W50" s="3" t="s">
        <v>36</v>
      </c>
      <c r="X50" s="139">
        <v>1.7799999999999999E-4</v>
      </c>
      <c r="Y50" s="139">
        <v>1.7593188725179901E-2</v>
      </c>
      <c r="Z50" s="139">
        <v>2.4594409446458102E-3</v>
      </c>
    </row>
    <row r="51" spans="1:26" x14ac:dyDescent="0.25">
      <c r="A51" s="3">
        <v>424</v>
      </c>
      <c r="B51" s="3">
        <v>7228</v>
      </c>
      <c r="C51" s="3" t="s">
        <v>26</v>
      </c>
      <c r="D51" s="3" t="s">
        <v>118</v>
      </c>
      <c r="E51" s="3" t="s">
        <v>119</v>
      </c>
      <c r="F51" s="3" t="s">
        <v>76</v>
      </c>
      <c r="G51" s="3" t="s">
        <v>30</v>
      </c>
      <c r="H51" s="3" t="s">
        <v>30</v>
      </c>
      <c r="I51" s="3" t="s">
        <v>31</v>
      </c>
      <c r="J51" s="3" t="s">
        <v>32</v>
      </c>
      <c r="K51" s="3" t="s">
        <v>33</v>
      </c>
      <c r="L51" s="3" t="s">
        <v>34</v>
      </c>
      <c r="M51" s="127">
        <v>0.17</v>
      </c>
      <c r="N51" s="3" t="s">
        <v>120</v>
      </c>
      <c r="O51" s="139">
        <v>0</v>
      </c>
      <c r="P51" s="139">
        <v>4.0370000000000003E-2</v>
      </c>
      <c r="R51" s="127">
        <v>4167969</v>
      </c>
      <c r="S51" s="138">
        <v>1</v>
      </c>
      <c r="T51" s="141">
        <v>99.33</v>
      </c>
      <c r="U51" s="127">
        <v>4140.0439999999999</v>
      </c>
      <c r="W51" s="3" t="s">
        <v>36</v>
      </c>
      <c r="X51" s="139">
        <v>1.3899999999999999E-4</v>
      </c>
      <c r="Y51" s="139">
        <v>1.1411250430233499E-2</v>
      </c>
      <c r="Z51" s="139">
        <v>1.5952364847627301E-3</v>
      </c>
    </row>
    <row r="52" spans="1:26" x14ac:dyDescent="0.25">
      <c r="A52" s="3">
        <v>424</v>
      </c>
      <c r="B52" s="3">
        <v>7228</v>
      </c>
      <c r="C52" s="3" t="s">
        <v>26</v>
      </c>
      <c r="D52" s="3" t="s">
        <v>121</v>
      </c>
      <c r="E52" s="3" t="s">
        <v>122</v>
      </c>
      <c r="F52" s="3" t="s">
        <v>76</v>
      </c>
      <c r="G52" s="3" t="s">
        <v>30</v>
      </c>
      <c r="H52" s="3" t="s">
        <v>30</v>
      </c>
      <c r="I52" s="3" t="s">
        <v>31</v>
      </c>
      <c r="J52" s="3" t="s">
        <v>32</v>
      </c>
      <c r="K52" s="3" t="s">
        <v>33</v>
      </c>
      <c r="L52" s="3" t="s">
        <v>34</v>
      </c>
      <c r="M52" s="127">
        <v>0.51500000000000001</v>
      </c>
      <c r="N52" s="3" t="s">
        <v>123</v>
      </c>
      <c r="O52" s="139">
        <v>0</v>
      </c>
      <c r="P52" s="139">
        <v>0.04</v>
      </c>
      <c r="R52" s="127">
        <v>10437588</v>
      </c>
      <c r="S52" s="138">
        <v>1</v>
      </c>
      <c r="T52" s="141">
        <v>98</v>
      </c>
      <c r="U52" s="127">
        <v>10228.835999999999</v>
      </c>
      <c r="W52" s="3" t="s">
        <v>36</v>
      </c>
      <c r="X52" s="139">
        <v>5.8E-4</v>
      </c>
      <c r="Y52" s="139">
        <v>2.8193860501226301E-2</v>
      </c>
      <c r="Z52" s="139">
        <v>3.9413625345304801E-3</v>
      </c>
    </row>
    <row r="53" spans="1:26" x14ac:dyDescent="0.25">
      <c r="A53" s="3">
        <v>424</v>
      </c>
      <c r="B53" s="3">
        <v>7228</v>
      </c>
      <c r="C53" s="3" t="s">
        <v>78</v>
      </c>
      <c r="D53" s="3" t="s">
        <v>79</v>
      </c>
      <c r="E53" s="3" t="s">
        <v>80</v>
      </c>
      <c r="F53" s="3" t="s">
        <v>81</v>
      </c>
      <c r="G53" s="3" t="s">
        <v>82</v>
      </c>
      <c r="H53" s="3" t="s">
        <v>83</v>
      </c>
      <c r="I53" s="3" t="s">
        <v>84</v>
      </c>
      <c r="J53" s="3" t="s">
        <v>85</v>
      </c>
      <c r="K53" s="3" t="s">
        <v>85</v>
      </c>
      <c r="L53" s="3" t="s">
        <v>86</v>
      </c>
      <c r="M53" s="127">
        <v>0.90300000000000002</v>
      </c>
      <c r="N53" s="3" t="s">
        <v>87</v>
      </c>
      <c r="O53" s="139">
        <v>0</v>
      </c>
      <c r="P53" s="139">
        <v>3.4979999999999997E-2</v>
      </c>
      <c r="R53" s="127">
        <v>7000000</v>
      </c>
      <c r="S53" s="138">
        <v>3.19</v>
      </c>
      <c r="T53" s="141">
        <v>96.926000000000002</v>
      </c>
      <c r="U53" s="127">
        <v>21643.553</v>
      </c>
      <c r="W53" s="3" t="s">
        <v>36</v>
      </c>
      <c r="X53" s="139">
        <v>0</v>
      </c>
      <c r="Y53" s="139">
        <v>5.9656378591511502E-2</v>
      </c>
      <c r="Z53" s="139">
        <v>8.3396672660745602E-3</v>
      </c>
    </row>
    <row r="54" spans="1:26" x14ac:dyDescent="0.25">
      <c r="A54" s="3">
        <v>424</v>
      </c>
      <c r="B54" s="3">
        <v>7229</v>
      </c>
      <c r="C54" s="3" t="s">
        <v>26</v>
      </c>
      <c r="D54" s="3" t="s">
        <v>27</v>
      </c>
      <c r="E54" s="3" t="s">
        <v>28</v>
      </c>
      <c r="F54" s="3" t="s">
        <v>29</v>
      </c>
      <c r="G54" s="3" t="s">
        <v>30</v>
      </c>
      <c r="H54" s="3" t="s">
        <v>30</v>
      </c>
      <c r="I54" s="3" t="s">
        <v>31</v>
      </c>
      <c r="J54" s="3" t="s">
        <v>32</v>
      </c>
      <c r="K54" s="3" t="s">
        <v>33</v>
      </c>
      <c r="L54" s="3" t="s">
        <v>34</v>
      </c>
      <c r="M54" s="127">
        <v>1.403</v>
      </c>
      <c r="N54" s="3" t="s">
        <v>35</v>
      </c>
      <c r="O54" s="139">
        <v>7.4999999999999997E-3</v>
      </c>
      <c r="P54" s="139">
        <v>1.9199999999999998E-2</v>
      </c>
      <c r="R54" s="127">
        <v>1411526</v>
      </c>
      <c r="S54" s="138">
        <v>1</v>
      </c>
      <c r="T54" s="141">
        <v>117.85</v>
      </c>
      <c r="U54" s="127">
        <v>1663.4829999999999</v>
      </c>
      <c r="W54" s="3" t="s">
        <v>36</v>
      </c>
      <c r="X54" s="139">
        <v>5.8E-5</v>
      </c>
      <c r="Y54" s="139">
        <v>4.6533516557142503E-2</v>
      </c>
      <c r="Z54" s="139">
        <v>1.0582017462337201E-2</v>
      </c>
    </row>
    <row r="55" spans="1:26" x14ac:dyDescent="0.25">
      <c r="A55" s="3">
        <v>424</v>
      </c>
      <c r="B55" s="3">
        <v>7229</v>
      </c>
      <c r="C55" s="3" t="s">
        <v>26</v>
      </c>
      <c r="D55" s="3" t="s">
        <v>37</v>
      </c>
      <c r="E55" s="3" t="s">
        <v>38</v>
      </c>
      <c r="F55" s="3" t="s">
        <v>29</v>
      </c>
      <c r="G55" s="3" t="s">
        <v>30</v>
      </c>
      <c r="H55" s="3" t="s">
        <v>30</v>
      </c>
      <c r="I55" s="3" t="s">
        <v>31</v>
      </c>
      <c r="J55" s="3" t="s">
        <v>32</v>
      </c>
      <c r="K55" s="3" t="s">
        <v>33</v>
      </c>
      <c r="L55" s="3" t="s">
        <v>34</v>
      </c>
      <c r="M55" s="127">
        <v>17.440999999999999</v>
      </c>
      <c r="N55" s="3" t="s">
        <v>39</v>
      </c>
      <c r="O55" s="139">
        <v>0.01</v>
      </c>
      <c r="P55" s="139">
        <v>1.9769999999999999E-2</v>
      </c>
      <c r="R55" s="127">
        <v>3613800</v>
      </c>
      <c r="S55" s="138">
        <v>1</v>
      </c>
      <c r="T55" s="141">
        <v>101.1</v>
      </c>
      <c r="U55" s="127">
        <v>3653.5520000000001</v>
      </c>
      <c r="W55" s="3" t="s">
        <v>36</v>
      </c>
      <c r="X55" s="139">
        <v>1.64E-4</v>
      </c>
      <c r="Y55" s="139">
        <v>0.10220277166427</v>
      </c>
      <c r="Z55" s="139">
        <v>2.3241559943626498E-2</v>
      </c>
    </row>
    <row r="56" spans="1:26" x14ac:dyDescent="0.25">
      <c r="A56" s="3">
        <v>424</v>
      </c>
      <c r="B56" s="3">
        <v>7229</v>
      </c>
      <c r="C56" s="3" t="s">
        <v>26</v>
      </c>
      <c r="D56" s="3" t="s">
        <v>40</v>
      </c>
      <c r="E56" s="3" t="s">
        <v>41</v>
      </c>
      <c r="F56" s="3" t="s">
        <v>29</v>
      </c>
      <c r="G56" s="3" t="s">
        <v>30</v>
      </c>
      <c r="H56" s="3" t="s">
        <v>30</v>
      </c>
      <c r="I56" s="3" t="s">
        <v>31</v>
      </c>
      <c r="J56" s="3" t="s">
        <v>32</v>
      </c>
      <c r="K56" s="3" t="s">
        <v>33</v>
      </c>
      <c r="L56" s="3" t="s">
        <v>34</v>
      </c>
      <c r="M56" s="127">
        <v>5.899</v>
      </c>
      <c r="N56" s="3" t="s">
        <v>42</v>
      </c>
      <c r="O56" s="139">
        <v>1E-3</v>
      </c>
      <c r="P56" s="139">
        <v>1.7049999999999999E-2</v>
      </c>
      <c r="R56" s="127">
        <v>5372573</v>
      </c>
      <c r="S56" s="138">
        <v>1</v>
      </c>
      <c r="T56" s="141">
        <v>107.5</v>
      </c>
      <c r="U56" s="127">
        <v>5775.5159999999996</v>
      </c>
      <c r="W56" s="3" t="s">
        <v>36</v>
      </c>
      <c r="X56" s="139">
        <v>1.5699999999999999E-4</v>
      </c>
      <c r="Y56" s="139">
        <v>0.16156161804966501</v>
      </c>
      <c r="Z56" s="139">
        <v>3.6740138935031599E-2</v>
      </c>
    </row>
    <row r="57" spans="1:26" x14ac:dyDescent="0.25">
      <c r="A57" s="3">
        <v>424</v>
      </c>
      <c r="B57" s="3">
        <v>7229</v>
      </c>
      <c r="C57" s="3" t="s">
        <v>26</v>
      </c>
      <c r="D57" s="3" t="s">
        <v>91</v>
      </c>
      <c r="E57" s="3" t="s">
        <v>92</v>
      </c>
      <c r="F57" s="3" t="s">
        <v>29</v>
      </c>
      <c r="G57" s="3" t="s">
        <v>30</v>
      </c>
      <c r="H57" s="3" t="s">
        <v>30</v>
      </c>
      <c r="I57" s="3" t="s">
        <v>31</v>
      </c>
      <c r="J57" s="3" t="s">
        <v>32</v>
      </c>
      <c r="K57" s="3" t="s">
        <v>33</v>
      </c>
      <c r="L57" s="3" t="s">
        <v>34</v>
      </c>
      <c r="M57" s="127">
        <v>5.0460000000000003</v>
      </c>
      <c r="N57" s="3" t="s">
        <v>93</v>
      </c>
      <c r="O57" s="139">
        <v>0.02</v>
      </c>
      <c r="P57" s="139">
        <v>1.8110000000000001E-2</v>
      </c>
      <c r="R57" s="127">
        <v>239843</v>
      </c>
      <c r="S57" s="138">
        <v>1</v>
      </c>
      <c r="T57" s="141">
        <v>103.86</v>
      </c>
      <c r="U57" s="127">
        <v>249.101</v>
      </c>
      <c r="W57" s="3" t="s">
        <v>36</v>
      </c>
      <c r="X57" s="139">
        <v>2.4000000000000001E-5</v>
      </c>
      <c r="Y57" s="139">
        <v>6.9682347111472099E-3</v>
      </c>
      <c r="Z57" s="139">
        <v>1.5846208679388099E-3</v>
      </c>
    </row>
    <row r="58" spans="1:26" x14ac:dyDescent="0.25">
      <c r="A58" s="3">
        <v>424</v>
      </c>
      <c r="B58" s="3">
        <v>7229</v>
      </c>
      <c r="C58" s="3" t="s">
        <v>26</v>
      </c>
      <c r="D58" s="3" t="s">
        <v>43</v>
      </c>
      <c r="E58" s="3" t="s">
        <v>44</v>
      </c>
      <c r="F58" s="3" t="s">
        <v>45</v>
      </c>
      <c r="G58" s="3" t="s">
        <v>30</v>
      </c>
      <c r="H58" s="3" t="s">
        <v>30</v>
      </c>
      <c r="I58" s="3" t="s">
        <v>31</v>
      </c>
      <c r="J58" s="3" t="s">
        <v>32</v>
      </c>
      <c r="K58" s="3" t="s">
        <v>33</v>
      </c>
      <c r="L58" s="3" t="s">
        <v>34</v>
      </c>
      <c r="M58" s="127">
        <v>1.224</v>
      </c>
      <c r="N58" s="3" t="s">
        <v>46</v>
      </c>
      <c r="O58" s="139">
        <v>0.02</v>
      </c>
      <c r="P58" s="139">
        <v>3.7560000000000003E-2</v>
      </c>
      <c r="R58" s="127">
        <v>321278</v>
      </c>
      <c r="S58" s="138">
        <v>1</v>
      </c>
      <c r="T58" s="141">
        <v>99.41</v>
      </c>
      <c r="U58" s="127">
        <v>319.38200000000001</v>
      </c>
      <c r="W58" s="3" t="s">
        <v>36</v>
      </c>
      <c r="X58" s="139">
        <v>1.1E-5</v>
      </c>
      <c r="Y58" s="139">
        <v>8.9342575114200306E-3</v>
      </c>
      <c r="Z58" s="139">
        <v>2.0317069500381999E-3</v>
      </c>
    </row>
    <row r="59" spans="1:26" x14ac:dyDescent="0.25">
      <c r="A59" s="3">
        <v>424</v>
      </c>
      <c r="B59" s="3">
        <v>7229</v>
      </c>
      <c r="C59" s="3" t="s">
        <v>26</v>
      </c>
      <c r="D59" s="3" t="s">
        <v>97</v>
      </c>
      <c r="E59" s="3" t="s">
        <v>98</v>
      </c>
      <c r="F59" s="3" t="s">
        <v>45</v>
      </c>
      <c r="G59" s="3" t="s">
        <v>30</v>
      </c>
      <c r="H59" s="3" t="s">
        <v>30</v>
      </c>
      <c r="I59" s="3" t="s">
        <v>31</v>
      </c>
      <c r="J59" s="3" t="s">
        <v>32</v>
      </c>
      <c r="K59" s="3" t="s">
        <v>33</v>
      </c>
      <c r="L59" s="3" t="s">
        <v>34</v>
      </c>
      <c r="M59" s="127">
        <v>7.6879999999999997</v>
      </c>
      <c r="N59" s="3" t="s">
        <v>99</v>
      </c>
      <c r="O59" s="139">
        <v>0.04</v>
      </c>
      <c r="P59" s="139">
        <v>3.9109999999999999E-2</v>
      </c>
      <c r="R59" s="127">
        <v>1557126</v>
      </c>
      <c r="S59" s="138">
        <v>1</v>
      </c>
      <c r="T59" s="141">
        <v>103.69</v>
      </c>
      <c r="U59" s="127">
        <v>1614.5840000000001</v>
      </c>
      <c r="W59" s="3" t="s">
        <v>36</v>
      </c>
      <c r="X59" s="139">
        <v>4.1999999999999998E-5</v>
      </c>
      <c r="Y59" s="139">
        <v>4.5165626148593999E-2</v>
      </c>
      <c r="Z59" s="139">
        <v>1.02709504882338E-2</v>
      </c>
    </row>
    <row r="60" spans="1:26" x14ac:dyDescent="0.25">
      <c r="A60" s="3">
        <v>424</v>
      </c>
      <c r="B60" s="3">
        <v>7229</v>
      </c>
      <c r="C60" s="3" t="s">
        <v>26</v>
      </c>
      <c r="D60" s="3" t="s">
        <v>115</v>
      </c>
      <c r="E60" s="3" t="s">
        <v>116</v>
      </c>
      <c r="F60" s="3" t="s">
        <v>29</v>
      </c>
      <c r="G60" s="3" t="s">
        <v>30</v>
      </c>
      <c r="H60" s="3" t="s">
        <v>30</v>
      </c>
      <c r="I60" s="3" t="s">
        <v>31</v>
      </c>
      <c r="J60" s="3" t="s">
        <v>32</v>
      </c>
      <c r="K60" s="3" t="s">
        <v>33</v>
      </c>
      <c r="L60" s="3" t="s">
        <v>34</v>
      </c>
      <c r="M60" s="127">
        <v>13.004</v>
      </c>
      <c r="N60" s="3" t="s">
        <v>117</v>
      </c>
      <c r="O60" s="139">
        <v>2.75E-2</v>
      </c>
      <c r="P60" s="139">
        <v>1.9060000000000001E-2</v>
      </c>
      <c r="R60" s="127">
        <v>317439</v>
      </c>
      <c r="S60" s="138">
        <v>1</v>
      </c>
      <c r="T60" s="141">
        <v>141.80000000000001</v>
      </c>
      <c r="U60" s="127">
        <v>450.12900000000002</v>
      </c>
      <c r="W60" s="3" t="s">
        <v>36</v>
      </c>
      <c r="X60" s="139">
        <v>1.5999999999999999E-5</v>
      </c>
      <c r="Y60" s="139">
        <v>1.2591686946791299E-2</v>
      </c>
      <c r="Z60" s="139">
        <v>2.8634296526376898E-3</v>
      </c>
    </row>
    <row r="61" spans="1:26" x14ac:dyDescent="0.25">
      <c r="A61" s="3">
        <v>424</v>
      </c>
      <c r="B61" s="3">
        <v>7229</v>
      </c>
      <c r="C61" s="3" t="s">
        <v>26</v>
      </c>
      <c r="D61" s="3" t="s">
        <v>47</v>
      </c>
      <c r="E61" s="3" t="s">
        <v>48</v>
      </c>
      <c r="F61" s="3" t="s">
        <v>29</v>
      </c>
      <c r="G61" s="3" t="s">
        <v>30</v>
      </c>
      <c r="H61" s="3" t="s">
        <v>30</v>
      </c>
      <c r="I61" s="3" t="s">
        <v>31</v>
      </c>
      <c r="J61" s="3" t="s">
        <v>32</v>
      </c>
      <c r="K61" s="3" t="s">
        <v>33</v>
      </c>
      <c r="L61" s="3" t="s">
        <v>34</v>
      </c>
      <c r="M61" s="127">
        <v>8.7279999999999998</v>
      </c>
      <c r="N61" s="3" t="s">
        <v>49</v>
      </c>
      <c r="O61" s="139">
        <v>0.04</v>
      </c>
      <c r="P61" s="139">
        <v>1.8239999999999999E-2</v>
      </c>
      <c r="R61" s="127">
        <v>853528</v>
      </c>
      <c r="S61" s="138">
        <v>1</v>
      </c>
      <c r="T61" s="141">
        <v>172.35</v>
      </c>
      <c r="U61" s="127">
        <v>1471.056</v>
      </c>
      <c r="W61" s="3" t="s">
        <v>36</v>
      </c>
      <c r="X61" s="139">
        <v>5.3999999999999998E-5</v>
      </c>
      <c r="Y61" s="139">
        <v>4.1150627778040599E-2</v>
      </c>
      <c r="Z61" s="139">
        <v>9.3579143368335196E-3</v>
      </c>
    </row>
    <row r="62" spans="1:26" x14ac:dyDescent="0.25">
      <c r="A62" s="3">
        <v>424</v>
      </c>
      <c r="B62" s="3">
        <v>7229</v>
      </c>
      <c r="C62" s="3" t="s">
        <v>26</v>
      </c>
      <c r="D62" s="3" t="s">
        <v>53</v>
      </c>
      <c r="E62" s="3" t="s">
        <v>54</v>
      </c>
      <c r="F62" s="3" t="s">
        <v>29</v>
      </c>
      <c r="G62" s="3" t="s">
        <v>30</v>
      </c>
      <c r="H62" s="3" t="s">
        <v>30</v>
      </c>
      <c r="I62" s="3" t="s">
        <v>31</v>
      </c>
      <c r="J62" s="3" t="s">
        <v>32</v>
      </c>
      <c r="K62" s="3" t="s">
        <v>33</v>
      </c>
      <c r="L62" s="3" t="s">
        <v>34</v>
      </c>
      <c r="M62" s="127">
        <v>3.383</v>
      </c>
      <c r="N62" s="3" t="s">
        <v>55</v>
      </c>
      <c r="O62" s="139">
        <v>5.0000000000000001E-3</v>
      </c>
      <c r="P62" s="139">
        <v>1.712E-2</v>
      </c>
      <c r="R62" s="127">
        <v>5202149</v>
      </c>
      <c r="S62" s="138">
        <v>1</v>
      </c>
      <c r="T62" s="141">
        <v>113.71</v>
      </c>
      <c r="U62" s="127">
        <v>5915.3639999999996</v>
      </c>
      <c r="W62" s="3" t="s">
        <v>36</v>
      </c>
      <c r="X62" s="139">
        <v>1.73E-4</v>
      </c>
      <c r="Y62" s="139">
        <v>0.16547365174167999</v>
      </c>
      <c r="Z62" s="139">
        <v>3.76297602640219E-2</v>
      </c>
    </row>
    <row r="63" spans="1:26" x14ac:dyDescent="0.25">
      <c r="A63" s="3">
        <v>424</v>
      </c>
      <c r="B63" s="3">
        <v>7229</v>
      </c>
      <c r="C63" s="3" t="s">
        <v>26</v>
      </c>
      <c r="D63" s="3" t="s">
        <v>59</v>
      </c>
      <c r="E63" s="3" t="s">
        <v>60</v>
      </c>
      <c r="F63" s="3" t="s">
        <v>29</v>
      </c>
      <c r="G63" s="3" t="s">
        <v>30</v>
      </c>
      <c r="H63" s="3" t="s">
        <v>30</v>
      </c>
      <c r="I63" s="3" t="s">
        <v>31</v>
      </c>
      <c r="J63" s="3" t="s">
        <v>32</v>
      </c>
      <c r="K63" s="3" t="s">
        <v>33</v>
      </c>
      <c r="L63" s="3" t="s">
        <v>34</v>
      </c>
      <c r="M63" s="127">
        <v>2.8</v>
      </c>
      <c r="N63" s="3" t="s">
        <v>61</v>
      </c>
      <c r="O63" s="139">
        <v>1.0999999999999999E-2</v>
      </c>
      <c r="P63" s="139">
        <v>1.763E-2</v>
      </c>
      <c r="R63" s="127">
        <v>3654480</v>
      </c>
      <c r="S63" s="138">
        <v>1</v>
      </c>
      <c r="T63" s="141">
        <v>105.04</v>
      </c>
      <c r="U63" s="127">
        <v>3838.6660000000002</v>
      </c>
      <c r="W63" s="3" t="s">
        <v>36</v>
      </c>
      <c r="X63" s="139">
        <v>1.08E-4</v>
      </c>
      <c r="Y63" s="139">
        <v>0.107381065032448</v>
      </c>
      <c r="Z63" s="139">
        <v>2.4419136772145002E-2</v>
      </c>
    </row>
    <row r="64" spans="1:26" x14ac:dyDescent="0.25">
      <c r="A64" s="3">
        <v>424</v>
      </c>
      <c r="B64" s="3">
        <v>7229</v>
      </c>
      <c r="C64" s="3" t="s">
        <v>26</v>
      </c>
      <c r="D64" s="3" t="s">
        <v>62</v>
      </c>
      <c r="E64" s="3" t="s">
        <v>63</v>
      </c>
      <c r="F64" s="3" t="s">
        <v>29</v>
      </c>
      <c r="G64" s="3" t="s">
        <v>30</v>
      </c>
      <c r="H64" s="3" t="s">
        <v>30</v>
      </c>
      <c r="I64" s="3" t="s">
        <v>31</v>
      </c>
      <c r="J64" s="3" t="s">
        <v>32</v>
      </c>
      <c r="K64" s="3" t="s">
        <v>33</v>
      </c>
      <c r="L64" s="3" t="s">
        <v>34</v>
      </c>
      <c r="M64" s="127">
        <v>7.4039999999999999</v>
      </c>
      <c r="N64" s="3" t="s">
        <v>64</v>
      </c>
      <c r="O64" s="139">
        <v>1.6E-2</v>
      </c>
      <c r="P64" s="139">
        <v>1.789E-2</v>
      </c>
      <c r="R64" s="127">
        <v>3660740</v>
      </c>
      <c r="S64" s="138">
        <v>1</v>
      </c>
      <c r="T64" s="141">
        <v>104.8</v>
      </c>
      <c r="U64" s="127">
        <v>3836.4560000000001</v>
      </c>
      <c r="W64" s="3" t="s">
        <v>36</v>
      </c>
      <c r="X64" s="139">
        <v>1.27E-4</v>
      </c>
      <c r="Y64" s="139">
        <v>0.10731923590372699</v>
      </c>
      <c r="Z64" s="139">
        <v>2.44050764352477E-2</v>
      </c>
    </row>
    <row r="65" spans="1:26" x14ac:dyDescent="0.25">
      <c r="A65" s="3">
        <v>424</v>
      </c>
      <c r="B65" s="3">
        <v>7229</v>
      </c>
      <c r="C65" s="3" t="s">
        <v>26</v>
      </c>
      <c r="D65" s="3" t="s">
        <v>65</v>
      </c>
      <c r="E65" s="3" t="s">
        <v>66</v>
      </c>
      <c r="F65" s="3" t="s">
        <v>45</v>
      </c>
      <c r="G65" s="3" t="s">
        <v>30</v>
      </c>
      <c r="H65" s="3" t="s">
        <v>30</v>
      </c>
      <c r="I65" s="3" t="s">
        <v>31</v>
      </c>
      <c r="J65" s="3" t="s">
        <v>32</v>
      </c>
      <c r="K65" s="3" t="s">
        <v>33</v>
      </c>
      <c r="L65" s="3" t="s">
        <v>34</v>
      </c>
      <c r="M65" s="127">
        <v>10.317</v>
      </c>
      <c r="N65" s="3" t="s">
        <v>67</v>
      </c>
      <c r="O65" s="139">
        <v>1.4999999999999999E-2</v>
      </c>
      <c r="P65" s="139">
        <v>4.0410000000000001E-2</v>
      </c>
      <c r="R65" s="127">
        <v>134409</v>
      </c>
      <c r="S65" s="138">
        <v>1</v>
      </c>
      <c r="T65" s="141">
        <v>78</v>
      </c>
      <c r="U65" s="127">
        <v>104.839</v>
      </c>
      <c r="W65" s="3" t="s">
        <v>36</v>
      </c>
      <c r="X65" s="139">
        <v>3.0000000000000001E-6</v>
      </c>
      <c r="Y65" s="139">
        <v>2.93271835438758E-3</v>
      </c>
      <c r="Z65" s="139">
        <v>6.6691879604965703E-4</v>
      </c>
    </row>
    <row r="66" spans="1:26" x14ac:dyDescent="0.25">
      <c r="A66" s="3">
        <v>424</v>
      </c>
      <c r="B66" s="3">
        <v>7229</v>
      </c>
      <c r="C66" s="3" t="s">
        <v>26</v>
      </c>
      <c r="D66" s="3" t="s">
        <v>71</v>
      </c>
      <c r="E66" s="3" t="s">
        <v>72</v>
      </c>
      <c r="F66" s="3" t="s">
        <v>45</v>
      </c>
      <c r="G66" s="3" t="s">
        <v>30</v>
      </c>
      <c r="H66" s="3" t="s">
        <v>30</v>
      </c>
      <c r="I66" s="3" t="s">
        <v>31</v>
      </c>
      <c r="J66" s="3" t="s">
        <v>32</v>
      </c>
      <c r="K66" s="3" t="s">
        <v>33</v>
      </c>
      <c r="L66" s="3" t="s">
        <v>34</v>
      </c>
      <c r="M66" s="127">
        <v>6.0389999999999997</v>
      </c>
      <c r="N66" s="3" t="s">
        <v>73</v>
      </c>
      <c r="O66" s="139">
        <v>1.2999999999999999E-2</v>
      </c>
      <c r="P66" s="139">
        <v>3.7949999999999998E-2</v>
      </c>
      <c r="R66" s="127">
        <v>5889164</v>
      </c>
      <c r="S66" s="138">
        <v>1</v>
      </c>
      <c r="T66" s="141">
        <v>87.06</v>
      </c>
      <c r="U66" s="127">
        <v>5127.1059999999998</v>
      </c>
      <c r="W66" s="3" t="s">
        <v>36</v>
      </c>
      <c r="X66" s="139">
        <v>1.4300000000000001E-4</v>
      </c>
      <c r="Y66" s="139">
        <v>0.14342330168946299</v>
      </c>
      <c r="Z66" s="139">
        <v>3.2615370495806699E-2</v>
      </c>
    </row>
    <row r="67" spans="1:26" x14ac:dyDescent="0.25">
      <c r="A67" s="3">
        <v>424</v>
      </c>
      <c r="B67" s="3">
        <v>7229</v>
      </c>
      <c r="C67" s="3" t="s">
        <v>26</v>
      </c>
      <c r="D67" s="3" t="s">
        <v>121</v>
      </c>
      <c r="E67" s="3" t="s">
        <v>122</v>
      </c>
      <c r="F67" s="3" t="s">
        <v>76</v>
      </c>
      <c r="G67" s="3" t="s">
        <v>30</v>
      </c>
      <c r="H67" s="3" t="s">
        <v>30</v>
      </c>
      <c r="I67" s="3" t="s">
        <v>31</v>
      </c>
      <c r="J67" s="3" t="s">
        <v>32</v>
      </c>
      <c r="K67" s="3" t="s">
        <v>33</v>
      </c>
      <c r="L67" s="3" t="s">
        <v>34</v>
      </c>
      <c r="M67" s="127">
        <v>0.51500000000000001</v>
      </c>
      <c r="N67" s="3" t="s">
        <v>123</v>
      </c>
      <c r="O67" s="139">
        <v>0</v>
      </c>
      <c r="P67" s="139">
        <v>0.04</v>
      </c>
      <c r="R67" s="127">
        <v>1681387</v>
      </c>
      <c r="S67" s="138">
        <v>1</v>
      </c>
      <c r="T67" s="141">
        <v>98</v>
      </c>
      <c r="U67" s="127">
        <v>1647.759</v>
      </c>
      <c r="W67" s="3" t="s">
        <v>36</v>
      </c>
      <c r="X67" s="139">
        <v>9.2999999999999997E-5</v>
      </c>
      <c r="Y67" s="139">
        <v>4.6093656974417599E-2</v>
      </c>
      <c r="Z67" s="139">
        <v>1.04819905971925E-2</v>
      </c>
    </row>
    <row r="68" spans="1:26" x14ac:dyDescent="0.25">
      <c r="A68" s="3">
        <v>424</v>
      </c>
      <c r="B68" s="3">
        <v>7229</v>
      </c>
      <c r="C68" s="3" t="s">
        <v>26</v>
      </c>
      <c r="D68" s="3" t="s">
        <v>104</v>
      </c>
      <c r="E68" s="3" t="s">
        <v>105</v>
      </c>
      <c r="F68" s="3" t="s">
        <v>76</v>
      </c>
      <c r="G68" s="3" t="s">
        <v>30</v>
      </c>
      <c r="H68" s="3" t="s">
        <v>30</v>
      </c>
      <c r="I68" s="3" t="s">
        <v>31</v>
      </c>
      <c r="J68" s="3" t="s">
        <v>32</v>
      </c>
      <c r="K68" s="3" t="s">
        <v>33</v>
      </c>
      <c r="L68" s="3" t="s">
        <v>34</v>
      </c>
      <c r="M68" s="127">
        <v>0.59199999999999997</v>
      </c>
      <c r="N68" s="3" t="s">
        <v>106</v>
      </c>
      <c r="O68" s="139">
        <v>0</v>
      </c>
      <c r="P68" s="139">
        <v>3.884E-2</v>
      </c>
      <c r="R68" s="127">
        <v>82927</v>
      </c>
      <c r="S68" s="138">
        <v>1</v>
      </c>
      <c r="T68" s="141">
        <v>97.77</v>
      </c>
      <c r="U68" s="127">
        <v>81.078000000000003</v>
      </c>
      <c r="W68" s="3" t="s">
        <v>36</v>
      </c>
      <c r="X68" s="139">
        <v>5.0000000000000004E-6</v>
      </c>
      <c r="Y68" s="139">
        <v>2.2680309368055202E-3</v>
      </c>
      <c r="Z68" s="139">
        <v>5.1576465210672196E-4</v>
      </c>
    </row>
    <row r="69" spans="1:26" x14ac:dyDescent="0.25">
      <c r="A69" s="3">
        <v>424</v>
      </c>
      <c r="B69" s="3">
        <v>9817</v>
      </c>
      <c r="C69" s="3" t="s">
        <v>26</v>
      </c>
      <c r="D69" s="3" t="s">
        <v>27</v>
      </c>
      <c r="E69" s="3" t="s">
        <v>28</v>
      </c>
      <c r="F69" s="3" t="s">
        <v>29</v>
      </c>
      <c r="G69" s="3" t="s">
        <v>30</v>
      </c>
      <c r="H69" s="3" t="s">
        <v>30</v>
      </c>
      <c r="I69" s="3" t="s">
        <v>31</v>
      </c>
      <c r="J69" s="3" t="s">
        <v>32</v>
      </c>
      <c r="K69" s="3" t="s">
        <v>33</v>
      </c>
      <c r="L69" s="3" t="s">
        <v>34</v>
      </c>
      <c r="M69" s="127">
        <v>1.403</v>
      </c>
      <c r="N69" s="3" t="s">
        <v>35</v>
      </c>
      <c r="O69" s="139">
        <v>7.4999999999999997E-3</v>
      </c>
      <c r="P69" s="139">
        <v>1.9199999999999998E-2</v>
      </c>
      <c r="R69" s="127">
        <v>32655</v>
      </c>
      <c r="S69" s="138">
        <v>1</v>
      </c>
      <c r="T69" s="141">
        <v>117.85</v>
      </c>
      <c r="U69" s="127">
        <v>38.484000000000002</v>
      </c>
      <c r="W69" s="3" t="s">
        <v>36</v>
      </c>
      <c r="X69" s="139">
        <v>9.9999999999999995E-7</v>
      </c>
      <c r="Y69" s="139">
        <v>5.8426992736770503E-2</v>
      </c>
      <c r="Z69" s="139">
        <v>1.4531004242873799E-2</v>
      </c>
    </row>
    <row r="70" spans="1:26" x14ac:dyDescent="0.25">
      <c r="A70" s="3">
        <v>424</v>
      </c>
      <c r="B70" s="3">
        <v>9817</v>
      </c>
      <c r="C70" s="3" t="s">
        <v>26</v>
      </c>
      <c r="D70" s="3" t="s">
        <v>37</v>
      </c>
      <c r="E70" s="3" t="s">
        <v>38</v>
      </c>
      <c r="F70" s="3" t="s">
        <v>29</v>
      </c>
      <c r="G70" s="3" t="s">
        <v>30</v>
      </c>
      <c r="H70" s="3" t="s">
        <v>30</v>
      </c>
      <c r="I70" s="3" t="s">
        <v>31</v>
      </c>
      <c r="J70" s="3" t="s">
        <v>32</v>
      </c>
      <c r="K70" s="3" t="s">
        <v>33</v>
      </c>
      <c r="L70" s="3" t="s">
        <v>34</v>
      </c>
      <c r="M70" s="127">
        <v>17.440999999999999</v>
      </c>
      <c r="N70" s="3" t="s">
        <v>39</v>
      </c>
      <c r="O70" s="139">
        <v>0.01</v>
      </c>
      <c r="P70" s="139">
        <v>1.9769999999999999E-2</v>
      </c>
      <c r="R70" s="127">
        <v>8018</v>
      </c>
      <c r="S70" s="138">
        <v>1</v>
      </c>
      <c r="T70" s="141">
        <v>101.1</v>
      </c>
      <c r="U70" s="127">
        <v>8.1059999999999999</v>
      </c>
      <c r="W70" s="3" t="s">
        <v>36</v>
      </c>
      <c r="X70" s="139">
        <v>0</v>
      </c>
      <c r="Y70" s="139">
        <v>1.23069791860151E-2</v>
      </c>
      <c r="Z70" s="139">
        <v>3.0607901997392801E-3</v>
      </c>
    </row>
    <row r="71" spans="1:26" x14ac:dyDescent="0.25">
      <c r="A71" s="3">
        <v>424</v>
      </c>
      <c r="B71" s="3">
        <v>9817</v>
      </c>
      <c r="C71" s="3" t="s">
        <v>26</v>
      </c>
      <c r="D71" s="3" t="s">
        <v>40</v>
      </c>
      <c r="E71" s="3" t="s">
        <v>41</v>
      </c>
      <c r="F71" s="3" t="s">
        <v>29</v>
      </c>
      <c r="G71" s="3" t="s">
        <v>30</v>
      </c>
      <c r="H71" s="3" t="s">
        <v>30</v>
      </c>
      <c r="I71" s="3" t="s">
        <v>31</v>
      </c>
      <c r="J71" s="3" t="s">
        <v>32</v>
      </c>
      <c r="K71" s="3" t="s">
        <v>33</v>
      </c>
      <c r="L71" s="3" t="s">
        <v>34</v>
      </c>
      <c r="M71" s="127">
        <v>5.899</v>
      </c>
      <c r="N71" s="3" t="s">
        <v>42</v>
      </c>
      <c r="O71" s="139">
        <v>1E-3</v>
      </c>
      <c r="P71" s="139">
        <v>1.7049999999999999E-2</v>
      </c>
      <c r="R71" s="127">
        <v>93749</v>
      </c>
      <c r="S71" s="138">
        <v>1</v>
      </c>
      <c r="T71" s="141">
        <v>107.5</v>
      </c>
      <c r="U71" s="127">
        <v>100.78</v>
      </c>
      <c r="W71" s="3" t="s">
        <v>36</v>
      </c>
      <c r="X71" s="139">
        <v>3.0000000000000001E-6</v>
      </c>
      <c r="Y71" s="139">
        <v>0.15300631887944999</v>
      </c>
      <c r="Z71" s="139">
        <v>3.8053224454671603E-2</v>
      </c>
    </row>
    <row r="72" spans="1:26" x14ac:dyDescent="0.25">
      <c r="A72" s="3">
        <v>424</v>
      </c>
      <c r="B72" s="3">
        <v>9817</v>
      </c>
      <c r="C72" s="3" t="s">
        <v>26</v>
      </c>
      <c r="D72" s="3" t="s">
        <v>124</v>
      </c>
      <c r="E72" s="3" t="s">
        <v>125</v>
      </c>
      <c r="F72" s="3" t="s">
        <v>45</v>
      </c>
      <c r="G72" s="3" t="s">
        <v>30</v>
      </c>
      <c r="H72" s="3" t="s">
        <v>30</v>
      </c>
      <c r="I72" s="3" t="s">
        <v>31</v>
      </c>
      <c r="J72" s="3" t="s">
        <v>32</v>
      </c>
      <c r="K72" s="3" t="s">
        <v>33</v>
      </c>
      <c r="L72" s="3" t="s">
        <v>34</v>
      </c>
      <c r="M72" s="127">
        <v>2.95</v>
      </c>
      <c r="N72" s="3" t="s">
        <v>126</v>
      </c>
      <c r="O72" s="139">
        <v>3.7499999999999999E-2</v>
      </c>
      <c r="P72" s="139">
        <v>3.721E-2</v>
      </c>
      <c r="R72" s="127">
        <v>67057</v>
      </c>
      <c r="S72" s="138">
        <v>1</v>
      </c>
      <c r="T72" s="141">
        <v>103.23</v>
      </c>
      <c r="U72" s="127">
        <v>69.222999999999999</v>
      </c>
      <c r="W72" s="3" t="s">
        <v>36</v>
      </c>
      <c r="X72" s="139">
        <v>1.9999999999999999E-6</v>
      </c>
      <c r="Y72" s="139">
        <v>0.10509554483032001</v>
      </c>
      <c r="Z72" s="139">
        <v>2.6137641803963999E-2</v>
      </c>
    </row>
    <row r="73" spans="1:26" x14ac:dyDescent="0.25">
      <c r="A73" s="3">
        <v>424</v>
      </c>
      <c r="B73" s="3">
        <v>9817</v>
      </c>
      <c r="C73" s="3" t="s">
        <v>26</v>
      </c>
      <c r="D73" s="3" t="s">
        <v>43</v>
      </c>
      <c r="E73" s="3" t="s">
        <v>44</v>
      </c>
      <c r="F73" s="3" t="s">
        <v>45</v>
      </c>
      <c r="G73" s="3" t="s">
        <v>30</v>
      </c>
      <c r="H73" s="3" t="s">
        <v>30</v>
      </c>
      <c r="I73" s="3" t="s">
        <v>31</v>
      </c>
      <c r="J73" s="3" t="s">
        <v>32</v>
      </c>
      <c r="K73" s="3" t="s">
        <v>33</v>
      </c>
      <c r="L73" s="3" t="s">
        <v>34</v>
      </c>
      <c r="M73" s="127">
        <v>1.224</v>
      </c>
      <c r="N73" s="3" t="s">
        <v>46</v>
      </c>
      <c r="O73" s="139">
        <v>0.02</v>
      </c>
      <c r="P73" s="139">
        <v>3.7560000000000003E-2</v>
      </c>
      <c r="R73" s="127">
        <v>23827</v>
      </c>
      <c r="S73" s="138">
        <v>1</v>
      </c>
      <c r="T73" s="141">
        <v>99.41</v>
      </c>
      <c r="U73" s="127">
        <v>23.686</v>
      </c>
      <c r="W73" s="3" t="s">
        <v>36</v>
      </c>
      <c r="X73" s="139">
        <v>9.9999999999999995E-7</v>
      </c>
      <c r="Y73" s="139">
        <v>3.5961160404186801E-2</v>
      </c>
      <c r="Z73" s="139">
        <v>8.9436705525157006E-3</v>
      </c>
    </row>
    <row r="74" spans="1:26" x14ac:dyDescent="0.25">
      <c r="A74" s="3">
        <v>424</v>
      </c>
      <c r="B74" s="3">
        <v>9817</v>
      </c>
      <c r="C74" s="3" t="s">
        <v>26</v>
      </c>
      <c r="D74" s="3" t="s">
        <v>112</v>
      </c>
      <c r="E74" s="3" t="s">
        <v>113</v>
      </c>
      <c r="F74" s="3" t="s">
        <v>45</v>
      </c>
      <c r="G74" s="3" t="s">
        <v>30</v>
      </c>
      <c r="H74" s="3" t="s">
        <v>30</v>
      </c>
      <c r="I74" s="3" t="s">
        <v>31</v>
      </c>
      <c r="J74" s="3" t="s">
        <v>32</v>
      </c>
      <c r="K74" s="3" t="s">
        <v>33</v>
      </c>
      <c r="L74" s="3" t="s">
        <v>34</v>
      </c>
      <c r="M74" s="127">
        <v>14.298</v>
      </c>
      <c r="N74" s="3" t="s">
        <v>114</v>
      </c>
      <c r="O74" s="139">
        <v>3.7499999999999999E-2</v>
      </c>
      <c r="P74" s="139">
        <v>4.3090000000000003E-2</v>
      </c>
      <c r="R74" s="127">
        <v>26379</v>
      </c>
      <c r="S74" s="138">
        <v>1</v>
      </c>
      <c r="T74" s="141">
        <v>95.14</v>
      </c>
      <c r="U74" s="127">
        <v>25.097000000000001</v>
      </c>
      <c r="W74" s="3" t="s">
        <v>36</v>
      </c>
      <c r="X74" s="139">
        <v>9.9999999999999995E-7</v>
      </c>
      <c r="Y74" s="139">
        <v>3.8102698438407898E-2</v>
      </c>
      <c r="Z74" s="139">
        <v>9.4762788009282398E-3</v>
      </c>
    </row>
    <row r="75" spans="1:26" x14ac:dyDescent="0.25">
      <c r="A75" s="3">
        <v>424</v>
      </c>
      <c r="B75" s="3">
        <v>9817</v>
      </c>
      <c r="C75" s="3" t="s">
        <v>26</v>
      </c>
      <c r="D75" s="3" t="s">
        <v>47</v>
      </c>
      <c r="E75" s="3" t="s">
        <v>48</v>
      </c>
      <c r="F75" s="3" t="s">
        <v>29</v>
      </c>
      <c r="G75" s="3" t="s">
        <v>30</v>
      </c>
      <c r="H75" s="3" t="s">
        <v>30</v>
      </c>
      <c r="I75" s="3" t="s">
        <v>31</v>
      </c>
      <c r="J75" s="3" t="s">
        <v>32</v>
      </c>
      <c r="K75" s="3" t="s">
        <v>33</v>
      </c>
      <c r="L75" s="3" t="s">
        <v>34</v>
      </c>
      <c r="M75" s="127">
        <v>8.7279999999999998</v>
      </c>
      <c r="N75" s="3" t="s">
        <v>49</v>
      </c>
      <c r="O75" s="139">
        <v>0.04</v>
      </c>
      <c r="P75" s="139">
        <v>1.8239999999999999E-2</v>
      </c>
      <c r="R75" s="127">
        <v>6685</v>
      </c>
      <c r="S75" s="138">
        <v>1</v>
      </c>
      <c r="T75" s="141">
        <v>172.35</v>
      </c>
      <c r="U75" s="127">
        <v>11.522</v>
      </c>
      <c r="W75" s="3" t="s">
        <v>36</v>
      </c>
      <c r="X75" s="139">
        <v>0</v>
      </c>
      <c r="Y75" s="139">
        <v>1.74923016464863E-2</v>
      </c>
      <c r="Z75" s="139">
        <v>4.3503986348890798E-3</v>
      </c>
    </row>
    <row r="76" spans="1:26" x14ac:dyDescent="0.25">
      <c r="A76" s="3">
        <v>424</v>
      </c>
      <c r="B76" s="3">
        <v>9817</v>
      </c>
      <c r="C76" s="3" t="s">
        <v>26</v>
      </c>
      <c r="D76" s="3" t="s">
        <v>127</v>
      </c>
      <c r="E76" s="3" t="s">
        <v>128</v>
      </c>
      <c r="F76" s="3" t="s">
        <v>45</v>
      </c>
      <c r="G76" s="3" t="s">
        <v>30</v>
      </c>
      <c r="H76" s="3" t="s">
        <v>30</v>
      </c>
      <c r="I76" s="3" t="s">
        <v>31</v>
      </c>
      <c r="J76" s="3" t="s">
        <v>32</v>
      </c>
      <c r="K76" s="3" t="s">
        <v>33</v>
      </c>
      <c r="L76" s="3" t="s">
        <v>34</v>
      </c>
      <c r="M76" s="127">
        <v>0.82699999999999996</v>
      </c>
      <c r="N76" s="3" t="s">
        <v>129</v>
      </c>
      <c r="O76" s="139">
        <v>6.25E-2</v>
      </c>
      <c r="P76" s="139">
        <v>3.8300000000000001E-2</v>
      </c>
      <c r="R76" s="127">
        <v>50083</v>
      </c>
      <c r="S76" s="138">
        <v>1</v>
      </c>
      <c r="T76" s="141">
        <v>102.98</v>
      </c>
      <c r="U76" s="127">
        <v>51.575000000000003</v>
      </c>
      <c r="W76" s="3" t="s">
        <v>36</v>
      </c>
      <c r="X76" s="139">
        <v>3.0000000000000001E-6</v>
      </c>
      <c r="Y76" s="139">
        <v>7.8302834157601003E-2</v>
      </c>
      <c r="Z76" s="139">
        <v>1.9474197833513798E-2</v>
      </c>
    </row>
    <row r="77" spans="1:26" x14ac:dyDescent="0.25">
      <c r="A77" s="3">
        <v>424</v>
      </c>
      <c r="B77" s="3">
        <v>9817</v>
      </c>
      <c r="C77" s="3" t="s">
        <v>26</v>
      </c>
      <c r="D77" s="3" t="s">
        <v>50</v>
      </c>
      <c r="E77" s="3" t="s">
        <v>51</v>
      </c>
      <c r="F77" s="3" t="s">
        <v>45</v>
      </c>
      <c r="G77" s="3" t="s">
        <v>30</v>
      </c>
      <c r="H77" s="3" t="s">
        <v>30</v>
      </c>
      <c r="I77" s="3" t="s">
        <v>31</v>
      </c>
      <c r="J77" s="3" t="s">
        <v>32</v>
      </c>
      <c r="K77" s="3" t="s">
        <v>33</v>
      </c>
      <c r="L77" s="3" t="s">
        <v>34</v>
      </c>
      <c r="M77" s="127">
        <v>10.978</v>
      </c>
      <c r="N77" s="3" t="s">
        <v>52</v>
      </c>
      <c r="O77" s="139">
        <v>5.5E-2</v>
      </c>
      <c r="P77" s="139">
        <v>4.1709999999999997E-2</v>
      </c>
      <c r="R77" s="127">
        <v>14496</v>
      </c>
      <c r="S77" s="138">
        <v>1</v>
      </c>
      <c r="T77" s="141">
        <v>120.4</v>
      </c>
      <c r="U77" s="127">
        <v>17.452999999999999</v>
      </c>
      <c r="W77" s="3" t="s">
        <v>36</v>
      </c>
      <c r="X77" s="139">
        <v>0</v>
      </c>
      <c r="Y77" s="139">
        <v>2.6497745579085599E-2</v>
      </c>
      <c r="Z77" s="139">
        <v>6.5900850856895499E-3</v>
      </c>
    </row>
    <row r="78" spans="1:26" x14ac:dyDescent="0.25">
      <c r="A78" s="3">
        <v>424</v>
      </c>
      <c r="B78" s="3">
        <v>9817</v>
      </c>
      <c r="C78" s="3" t="s">
        <v>26</v>
      </c>
      <c r="D78" s="3" t="s">
        <v>53</v>
      </c>
      <c r="E78" s="3" t="s">
        <v>54</v>
      </c>
      <c r="F78" s="3" t="s">
        <v>29</v>
      </c>
      <c r="G78" s="3" t="s">
        <v>30</v>
      </c>
      <c r="H78" s="3" t="s">
        <v>30</v>
      </c>
      <c r="I78" s="3" t="s">
        <v>31</v>
      </c>
      <c r="J78" s="3" t="s">
        <v>32</v>
      </c>
      <c r="K78" s="3" t="s">
        <v>33</v>
      </c>
      <c r="L78" s="3" t="s">
        <v>34</v>
      </c>
      <c r="M78" s="127">
        <v>3.383</v>
      </c>
      <c r="N78" s="3" t="s">
        <v>55</v>
      </c>
      <c r="O78" s="139">
        <v>5.0000000000000001E-3</v>
      </c>
      <c r="P78" s="139">
        <v>1.712E-2</v>
      </c>
      <c r="R78" s="127">
        <v>97754</v>
      </c>
      <c r="S78" s="138">
        <v>1</v>
      </c>
      <c r="T78" s="141">
        <v>113.71</v>
      </c>
      <c r="U78" s="127">
        <v>111.15600000000001</v>
      </c>
      <c r="W78" s="3" t="s">
        <v>36</v>
      </c>
      <c r="X78" s="139">
        <v>3.0000000000000001E-6</v>
      </c>
      <c r="Y78" s="139">
        <v>0.16875919903917599</v>
      </c>
      <c r="Z78" s="139">
        <v>4.1971022679710097E-2</v>
      </c>
    </row>
    <row r="79" spans="1:26" x14ac:dyDescent="0.25">
      <c r="A79" s="3">
        <v>424</v>
      </c>
      <c r="B79" s="3">
        <v>9817</v>
      </c>
      <c r="C79" s="3" t="s">
        <v>26</v>
      </c>
      <c r="D79" s="3" t="s">
        <v>56</v>
      </c>
      <c r="E79" s="3" t="s">
        <v>57</v>
      </c>
      <c r="F79" s="3" t="s">
        <v>29</v>
      </c>
      <c r="G79" s="3" t="s">
        <v>30</v>
      </c>
      <c r="H79" s="3" t="s">
        <v>30</v>
      </c>
      <c r="I79" s="3" t="s">
        <v>31</v>
      </c>
      <c r="J79" s="3" t="s">
        <v>32</v>
      </c>
      <c r="K79" s="3" t="s">
        <v>33</v>
      </c>
      <c r="L79" s="3" t="s">
        <v>34</v>
      </c>
      <c r="M79" s="127">
        <v>0.57799999999999996</v>
      </c>
      <c r="N79" s="3" t="s">
        <v>58</v>
      </c>
      <c r="O79" s="139">
        <v>1E-3</v>
      </c>
      <c r="P79" s="139">
        <v>2.5760000000000002E-2</v>
      </c>
      <c r="R79" s="127">
        <v>4610</v>
      </c>
      <c r="S79" s="138">
        <v>1</v>
      </c>
      <c r="T79" s="141">
        <v>116.46</v>
      </c>
      <c r="U79" s="127">
        <v>5.3689999999999998</v>
      </c>
      <c r="W79" s="3" t="s">
        <v>36</v>
      </c>
      <c r="X79" s="139">
        <v>0</v>
      </c>
      <c r="Y79" s="139">
        <v>8.1510202064831293E-3</v>
      </c>
      <c r="Z79" s="139">
        <v>2.0271881823144999E-3</v>
      </c>
    </row>
    <row r="80" spans="1:26" x14ac:dyDescent="0.25">
      <c r="A80" s="3">
        <v>424</v>
      </c>
      <c r="B80" s="3">
        <v>9817</v>
      </c>
      <c r="C80" s="3" t="s">
        <v>26</v>
      </c>
      <c r="D80" s="3" t="s">
        <v>62</v>
      </c>
      <c r="E80" s="3" t="s">
        <v>63</v>
      </c>
      <c r="F80" s="3" t="s">
        <v>29</v>
      </c>
      <c r="G80" s="3" t="s">
        <v>30</v>
      </c>
      <c r="H80" s="3" t="s">
        <v>30</v>
      </c>
      <c r="I80" s="3" t="s">
        <v>31</v>
      </c>
      <c r="J80" s="3" t="s">
        <v>32</v>
      </c>
      <c r="K80" s="3" t="s">
        <v>33</v>
      </c>
      <c r="L80" s="3" t="s">
        <v>34</v>
      </c>
      <c r="M80" s="127">
        <v>7.4039999999999999</v>
      </c>
      <c r="N80" s="3" t="s">
        <v>64</v>
      </c>
      <c r="O80" s="139">
        <v>1.6E-2</v>
      </c>
      <c r="P80" s="139">
        <v>1.789E-2</v>
      </c>
      <c r="R80" s="127">
        <v>53196</v>
      </c>
      <c r="S80" s="138">
        <v>1</v>
      </c>
      <c r="T80" s="141">
        <v>104.8</v>
      </c>
      <c r="U80" s="127">
        <v>55.749000000000002</v>
      </c>
      <c r="W80" s="3" t="s">
        <v>36</v>
      </c>
      <c r="X80" s="139">
        <v>1.9999999999999999E-6</v>
      </c>
      <c r="Y80" s="139">
        <v>8.4639778585307801E-2</v>
      </c>
      <c r="Z80" s="139">
        <v>2.1050218813760398E-2</v>
      </c>
    </row>
    <row r="81" spans="1:26" x14ac:dyDescent="0.25">
      <c r="A81" s="3">
        <v>424</v>
      </c>
      <c r="B81" s="3">
        <v>9817</v>
      </c>
      <c r="C81" s="3" t="s">
        <v>26</v>
      </c>
      <c r="D81" s="3" t="s">
        <v>68</v>
      </c>
      <c r="E81" s="3" t="s">
        <v>69</v>
      </c>
      <c r="F81" s="3" t="s">
        <v>45</v>
      </c>
      <c r="G81" s="3" t="s">
        <v>30</v>
      </c>
      <c r="H81" s="3" t="s">
        <v>30</v>
      </c>
      <c r="I81" s="3" t="s">
        <v>31</v>
      </c>
      <c r="J81" s="3" t="s">
        <v>32</v>
      </c>
      <c r="K81" s="3" t="s">
        <v>33</v>
      </c>
      <c r="L81" s="3" t="s">
        <v>34</v>
      </c>
      <c r="M81" s="127">
        <v>4.141</v>
      </c>
      <c r="N81" s="3" t="s">
        <v>70</v>
      </c>
      <c r="O81" s="139">
        <v>0.01</v>
      </c>
      <c r="P81" s="139">
        <v>3.7170000000000002E-2</v>
      </c>
      <c r="R81" s="127">
        <v>139337</v>
      </c>
      <c r="S81" s="138">
        <v>1</v>
      </c>
      <c r="T81" s="141">
        <v>90.26</v>
      </c>
      <c r="U81" s="127">
        <v>125.76600000000001</v>
      </c>
      <c r="W81" s="3" t="s">
        <v>36</v>
      </c>
      <c r="X81" s="139">
        <v>3.9999999999999998E-6</v>
      </c>
      <c r="Y81" s="139">
        <v>0.190939615416574</v>
      </c>
      <c r="Z81" s="139">
        <v>4.74873723905491E-2</v>
      </c>
    </row>
    <row r="82" spans="1:26" x14ac:dyDescent="0.25">
      <c r="A82" s="3">
        <v>424</v>
      </c>
      <c r="B82" s="3">
        <v>9817</v>
      </c>
      <c r="C82" s="3" t="s">
        <v>26</v>
      </c>
      <c r="D82" s="3" t="s">
        <v>121</v>
      </c>
      <c r="E82" s="3" t="s">
        <v>122</v>
      </c>
      <c r="F82" s="3" t="s">
        <v>76</v>
      </c>
      <c r="G82" s="3" t="s">
        <v>30</v>
      </c>
      <c r="H82" s="3" t="s">
        <v>30</v>
      </c>
      <c r="I82" s="3" t="s">
        <v>31</v>
      </c>
      <c r="J82" s="3" t="s">
        <v>32</v>
      </c>
      <c r="K82" s="3" t="s">
        <v>33</v>
      </c>
      <c r="L82" s="3" t="s">
        <v>34</v>
      </c>
      <c r="M82" s="127">
        <v>0.51500000000000001</v>
      </c>
      <c r="N82" s="3" t="s">
        <v>123</v>
      </c>
      <c r="O82" s="139">
        <v>0</v>
      </c>
      <c r="P82" s="139">
        <v>0.04</v>
      </c>
      <c r="R82" s="127">
        <v>15000</v>
      </c>
      <c r="S82" s="138">
        <v>1</v>
      </c>
      <c r="T82" s="141">
        <v>98</v>
      </c>
      <c r="U82" s="127">
        <v>14.7</v>
      </c>
      <c r="W82" s="3" t="s">
        <v>36</v>
      </c>
      <c r="X82" s="139">
        <v>9.9999999999999995E-7</v>
      </c>
      <c r="Y82" s="139">
        <v>2.2317810894135901E-2</v>
      </c>
      <c r="Z82" s="139">
        <v>5.5505202236816103E-3</v>
      </c>
    </row>
    <row r="83" spans="1:26" x14ac:dyDescent="0.25">
      <c r="A83" s="3">
        <v>969</v>
      </c>
      <c r="B83" s="3">
        <v>969</v>
      </c>
      <c r="C83" s="3" t="s">
        <v>26</v>
      </c>
      <c r="D83" s="3" t="s">
        <v>37</v>
      </c>
      <c r="E83" s="3" t="s">
        <v>38</v>
      </c>
      <c r="F83" s="3" t="s">
        <v>29</v>
      </c>
      <c r="G83" s="3" t="s">
        <v>30</v>
      </c>
      <c r="H83" s="3" t="s">
        <v>30</v>
      </c>
      <c r="I83" s="3" t="s">
        <v>31</v>
      </c>
      <c r="J83" s="3" t="s">
        <v>32</v>
      </c>
      <c r="K83" s="3" t="s">
        <v>33</v>
      </c>
      <c r="L83" s="3" t="s">
        <v>34</v>
      </c>
      <c r="M83" s="127">
        <v>17.440999999999999</v>
      </c>
      <c r="N83" s="3" t="s">
        <v>39</v>
      </c>
      <c r="O83" s="139">
        <v>0.01</v>
      </c>
      <c r="P83" s="139">
        <v>1.9769999999999999E-2</v>
      </c>
      <c r="R83" s="127">
        <v>1512638</v>
      </c>
      <c r="S83" s="138">
        <v>1</v>
      </c>
      <c r="T83" s="141">
        <v>101.1</v>
      </c>
      <c r="U83" s="127">
        <v>1529.277</v>
      </c>
      <c r="W83" s="3" t="s">
        <v>36</v>
      </c>
      <c r="X83" s="139">
        <v>6.8999999999999997E-5</v>
      </c>
      <c r="Y83" s="139">
        <v>0.112692094277851</v>
      </c>
      <c r="Z83" s="139">
        <v>2.06554565675293E-2</v>
      </c>
    </row>
    <row r="84" spans="1:26" x14ac:dyDescent="0.25">
      <c r="A84" s="3">
        <v>969</v>
      </c>
      <c r="B84" s="3">
        <v>969</v>
      </c>
      <c r="C84" s="3" t="s">
        <v>26</v>
      </c>
      <c r="D84" s="3" t="s">
        <v>40</v>
      </c>
      <c r="E84" s="3" t="s">
        <v>41</v>
      </c>
      <c r="F84" s="3" t="s">
        <v>29</v>
      </c>
      <c r="G84" s="3" t="s">
        <v>30</v>
      </c>
      <c r="H84" s="3" t="s">
        <v>30</v>
      </c>
      <c r="I84" s="3" t="s">
        <v>31</v>
      </c>
      <c r="J84" s="3" t="s">
        <v>32</v>
      </c>
      <c r="K84" s="3" t="s">
        <v>33</v>
      </c>
      <c r="L84" s="3" t="s">
        <v>34</v>
      </c>
      <c r="M84" s="127">
        <v>5.899</v>
      </c>
      <c r="N84" s="3" t="s">
        <v>42</v>
      </c>
      <c r="O84" s="139">
        <v>1E-3</v>
      </c>
      <c r="P84" s="139">
        <v>1.7049999999999999E-2</v>
      </c>
      <c r="R84" s="127">
        <v>2139078</v>
      </c>
      <c r="S84" s="138">
        <v>1</v>
      </c>
      <c r="T84" s="141">
        <v>107.5</v>
      </c>
      <c r="U84" s="127">
        <v>2299.509</v>
      </c>
      <c r="W84" s="3" t="s">
        <v>36</v>
      </c>
      <c r="X84" s="139">
        <v>6.2000000000000003E-5</v>
      </c>
      <c r="Y84" s="139">
        <v>0.16945031218467799</v>
      </c>
      <c r="Z84" s="139">
        <v>3.10587320797782E-2</v>
      </c>
    </row>
    <row r="85" spans="1:26" x14ac:dyDescent="0.25">
      <c r="A85" s="3">
        <v>969</v>
      </c>
      <c r="B85" s="3">
        <v>969</v>
      </c>
      <c r="C85" s="3" t="s">
        <v>26</v>
      </c>
      <c r="D85" s="3" t="s">
        <v>43</v>
      </c>
      <c r="E85" s="3" t="s">
        <v>44</v>
      </c>
      <c r="F85" s="3" t="s">
        <v>45</v>
      </c>
      <c r="G85" s="3" t="s">
        <v>30</v>
      </c>
      <c r="H85" s="3" t="s">
        <v>30</v>
      </c>
      <c r="I85" s="3" t="s">
        <v>31</v>
      </c>
      <c r="J85" s="3" t="s">
        <v>32</v>
      </c>
      <c r="K85" s="3" t="s">
        <v>33</v>
      </c>
      <c r="L85" s="3" t="s">
        <v>34</v>
      </c>
      <c r="M85" s="127">
        <v>1.224</v>
      </c>
      <c r="N85" s="3" t="s">
        <v>46</v>
      </c>
      <c r="O85" s="139">
        <v>0.02</v>
      </c>
      <c r="P85" s="139">
        <v>3.7560000000000003E-2</v>
      </c>
      <c r="R85" s="127">
        <v>146623</v>
      </c>
      <c r="S85" s="138">
        <v>1</v>
      </c>
      <c r="T85" s="141">
        <v>99.41</v>
      </c>
      <c r="U85" s="127">
        <v>145.75800000000001</v>
      </c>
      <c r="W85" s="3" t="s">
        <v>36</v>
      </c>
      <c r="X85" s="139">
        <v>5.0000000000000004E-6</v>
      </c>
      <c r="Y85" s="139">
        <v>1.07408700671126E-2</v>
      </c>
      <c r="Z85" s="139">
        <v>1.9687057605098099E-3</v>
      </c>
    </row>
    <row r="86" spans="1:26" x14ac:dyDescent="0.25">
      <c r="A86" s="3">
        <v>969</v>
      </c>
      <c r="B86" s="3">
        <v>969</v>
      </c>
      <c r="C86" s="3" t="s">
        <v>26</v>
      </c>
      <c r="D86" s="3" t="s">
        <v>112</v>
      </c>
      <c r="E86" s="3" t="s">
        <v>113</v>
      </c>
      <c r="F86" s="3" t="s">
        <v>45</v>
      </c>
      <c r="G86" s="3" t="s">
        <v>30</v>
      </c>
      <c r="H86" s="3" t="s">
        <v>30</v>
      </c>
      <c r="I86" s="3" t="s">
        <v>31</v>
      </c>
      <c r="J86" s="3" t="s">
        <v>32</v>
      </c>
      <c r="K86" s="3" t="s">
        <v>33</v>
      </c>
      <c r="L86" s="3" t="s">
        <v>34</v>
      </c>
      <c r="M86" s="127">
        <v>14.298</v>
      </c>
      <c r="N86" s="3" t="s">
        <v>114</v>
      </c>
      <c r="O86" s="139">
        <v>3.7499999999999999E-2</v>
      </c>
      <c r="P86" s="139">
        <v>4.3090000000000003E-2</v>
      </c>
      <c r="R86" s="127">
        <v>253360</v>
      </c>
      <c r="S86" s="138">
        <v>1</v>
      </c>
      <c r="T86" s="141">
        <v>95.14</v>
      </c>
      <c r="U86" s="127">
        <v>241.047</v>
      </c>
      <c r="W86" s="3" t="s">
        <v>36</v>
      </c>
      <c r="X86" s="139">
        <v>9.0000000000000002E-6</v>
      </c>
      <c r="Y86" s="139">
        <v>1.7762679732190499E-2</v>
      </c>
      <c r="Z86" s="139">
        <v>3.2557408936476199E-3</v>
      </c>
    </row>
    <row r="87" spans="1:26" x14ac:dyDescent="0.25">
      <c r="A87" s="3">
        <v>969</v>
      </c>
      <c r="B87" s="3">
        <v>969</v>
      </c>
      <c r="C87" s="3" t="s">
        <v>26</v>
      </c>
      <c r="D87" s="3" t="s">
        <v>115</v>
      </c>
      <c r="E87" s="3" t="s">
        <v>116</v>
      </c>
      <c r="F87" s="3" t="s">
        <v>29</v>
      </c>
      <c r="G87" s="3" t="s">
        <v>30</v>
      </c>
      <c r="H87" s="3" t="s">
        <v>30</v>
      </c>
      <c r="I87" s="3" t="s">
        <v>31</v>
      </c>
      <c r="J87" s="3" t="s">
        <v>32</v>
      </c>
      <c r="K87" s="3" t="s">
        <v>33</v>
      </c>
      <c r="L87" s="3" t="s">
        <v>34</v>
      </c>
      <c r="M87" s="127">
        <v>13.004</v>
      </c>
      <c r="N87" s="3" t="s">
        <v>117</v>
      </c>
      <c r="O87" s="139">
        <v>2.75E-2</v>
      </c>
      <c r="P87" s="139">
        <v>1.9060000000000001E-2</v>
      </c>
      <c r="R87" s="127">
        <v>506322</v>
      </c>
      <c r="S87" s="138">
        <v>1</v>
      </c>
      <c r="T87" s="141">
        <v>141.80000000000001</v>
      </c>
      <c r="U87" s="127">
        <v>717.96500000000003</v>
      </c>
      <c r="W87" s="3" t="s">
        <v>36</v>
      </c>
      <c r="X87" s="139">
        <v>2.5000000000000001E-5</v>
      </c>
      <c r="Y87" s="139">
        <v>5.2906656536566898E-2</v>
      </c>
      <c r="Z87" s="139">
        <v>9.6973186382518992E-3</v>
      </c>
    </row>
    <row r="88" spans="1:26" x14ac:dyDescent="0.25">
      <c r="A88" s="3">
        <v>969</v>
      </c>
      <c r="B88" s="3">
        <v>969</v>
      </c>
      <c r="C88" s="3" t="s">
        <v>26</v>
      </c>
      <c r="D88" s="3" t="s">
        <v>53</v>
      </c>
      <c r="E88" s="3" t="s">
        <v>54</v>
      </c>
      <c r="F88" s="3" t="s">
        <v>29</v>
      </c>
      <c r="G88" s="3" t="s">
        <v>30</v>
      </c>
      <c r="H88" s="3" t="s">
        <v>30</v>
      </c>
      <c r="I88" s="3" t="s">
        <v>31</v>
      </c>
      <c r="J88" s="3" t="s">
        <v>32</v>
      </c>
      <c r="K88" s="3" t="s">
        <v>33</v>
      </c>
      <c r="L88" s="3" t="s">
        <v>34</v>
      </c>
      <c r="M88" s="127">
        <v>3.383</v>
      </c>
      <c r="N88" s="3" t="s">
        <v>55</v>
      </c>
      <c r="O88" s="139">
        <v>5.0000000000000001E-3</v>
      </c>
      <c r="P88" s="139">
        <v>1.712E-2</v>
      </c>
      <c r="R88" s="127">
        <v>2281306</v>
      </c>
      <c r="S88" s="138">
        <v>1</v>
      </c>
      <c r="T88" s="141">
        <v>113.71</v>
      </c>
      <c r="U88" s="127">
        <v>2594.0729999999999</v>
      </c>
      <c r="W88" s="3" t="s">
        <v>36</v>
      </c>
      <c r="X88" s="139">
        <v>7.6000000000000004E-5</v>
      </c>
      <c r="Y88" s="139">
        <v>0.191156684869001</v>
      </c>
      <c r="Z88" s="139">
        <v>3.5037316745302298E-2</v>
      </c>
    </row>
    <row r="89" spans="1:26" x14ac:dyDescent="0.25">
      <c r="A89" s="3">
        <v>969</v>
      </c>
      <c r="B89" s="3">
        <v>969</v>
      </c>
      <c r="C89" s="3" t="s">
        <v>26</v>
      </c>
      <c r="D89" s="3" t="s">
        <v>56</v>
      </c>
      <c r="E89" s="3" t="s">
        <v>57</v>
      </c>
      <c r="F89" s="3" t="s">
        <v>29</v>
      </c>
      <c r="G89" s="3" t="s">
        <v>30</v>
      </c>
      <c r="H89" s="3" t="s">
        <v>30</v>
      </c>
      <c r="I89" s="3" t="s">
        <v>31</v>
      </c>
      <c r="J89" s="3" t="s">
        <v>32</v>
      </c>
      <c r="K89" s="3" t="s">
        <v>33</v>
      </c>
      <c r="L89" s="3" t="s">
        <v>34</v>
      </c>
      <c r="M89" s="127">
        <v>0.57799999999999996</v>
      </c>
      <c r="N89" s="3" t="s">
        <v>58</v>
      </c>
      <c r="O89" s="139">
        <v>1E-3</v>
      </c>
      <c r="P89" s="139">
        <v>2.5760000000000002E-2</v>
      </c>
      <c r="R89" s="127">
        <v>2690862</v>
      </c>
      <c r="S89" s="138">
        <v>1</v>
      </c>
      <c r="T89" s="141">
        <v>116.46</v>
      </c>
      <c r="U89" s="127">
        <v>3133.7779999999998</v>
      </c>
      <c r="W89" s="3" t="s">
        <v>36</v>
      </c>
      <c r="X89" s="139">
        <v>1.3300000000000001E-4</v>
      </c>
      <c r="Y89" s="139">
        <v>0.23092741781123399</v>
      </c>
      <c r="Z89" s="139">
        <v>4.2326937656256801E-2</v>
      </c>
    </row>
    <row r="90" spans="1:26" x14ac:dyDescent="0.25">
      <c r="A90" s="3">
        <v>969</v>
      </c>
      <c r="B90" s="3">
        <v>969</v>
      </c>
      <c r="C90" s="3" t="s">
        <v>26</v>
      </c>
      <c r="D90" s="3" t="s">
        <v>59</v>
      </c>
      <c r="E90" s="3" t="s">
        <v>60</v>
      </c>
      <c r="F90" s="3" t="s">
        <v>29</v>
      </c>
      <c r="G90" s="3" t="s">
        <v>30</v>
      </c>
      <c r="H90" s="3" t="s">
        <v>30</v>
      </c>
      <c r="I90" s="3" t="s">
        <v>31</v>
      </c>
      <c r="J90" s="3" t="s">
        <v>32</v>
      </c>
      <c r="K90" s="3" t="s">
        <v>33</v>
      </c>
      <c r="L90" s="3" t="s">
        <v>34</v>
      </c>
      <c r="M90" s="127">
        <v>2.8</v>
      </c>
      <c r="N90" s="3" t="s">
        <v>61</v>
      </c>
      <c r="O90" s="139">
        <v>1.0999999999999999E-2</v>
      </c>
      <c r="P90" s="139">
        <v>1.763E-2</v>
      </c>
      <c r="R90" s="127">
        <v>943783</v>
      </c>
      <c r="S90" s="138">
        <v>1</v>
      </c>
      <c r="T90" s="141">
        <v>105.04</v>
      </c>
      <c r="U90" s="127">
        <v>991.35</v>
      </c>
      <c r="W90" s="3" t="s">
        <v>36</v>
      </c>
      <c r="X90" s="139">
        <v>2.8E-5</v>
      </c>
      <c r="Y90" s="139">
        <v>7.3052343292097005E-2</v>
      </c>
      <c r="Z90" s="139">
        <v>1.3389843481884E-2</v>
      </c>
    </row>
    <row r="91" spans="1:26" x14ac:dyDescent="0.25">
      <c r="A91" s="3">
        <v>969</v>
      </c>
      <c r="B91" s="3">
        <v>969</v>
      </c>
      <c r="C91" s="3" t="s">
        <v>26</v>
      </c>
      <c r="D91" s="3" t="s">
        <v>62</v>
      </c>
      <c r="E91" s="3" t="s">
        <v>63</v>
      </c>
      <c r="F91" s="3" t="s">
        <v>29</v>
      </c>
      <c r="G91" s="3" t="s">
        <v>30</v>
      </c>
      <c r="H91" s="3" t="s">
        <v>30</v>
      </c>
      <c r="I91" s="3" t="s">
        <v>31</v>
      </c>
      <c r="J91" s="3" t="s">
        <v>32</v>
      </c>
      <c r="K91" s="3" t="s">
        <v>33</v>
      </c>
      <c r="L91" s="3" t="s">
        <v>34</v>
      </c>
      <c r="M91" s="127">
        <v>7.4039999999999999</v>
      </c>
      <c r="N91" s="3" t="s">
        <v>64</v>
      </c>
      <c r="O91" s="139">
        <v>1.6E-2</v>
      </c>
      <c r="P91" s="139">
        <v>1.789E-2</v>
      </c>
      <c r="R91" s="127">
        <v>1618509</v>
      </c>
      <c r="S91" s="138">
        <v>1</v>
      </c>
      <c r="T91" s="141">
        <v>104.8</v>
      </c>
      <c r="U91" s="127">
        <v>1696.1969999999999</v>
      </c>
      <c r="W91" s="3" t="s">
        <v>36</v>
      </c>
      <c r="X91" s="139">
        <v>5.5999999999999999E-5</v>
      </c>
      <c r="Y91" s="139">
        <v>0.12499242365570699</v>
      </c>
      <c r="Z91" s="139">
        <v>2.2909997321774098E-2</v>
      </c>
    </row>
    <row r="92" spans="1:26" x14ac:dyDescent="0.25">
      <c r="A92" s="3">
        <v>969</v>
      </c>
      <c r="B92" s="3">
        <v>969</v>
      </c>
      <c r="C92" s="3" t="s">
        <v>78</v>
      </c>
      <c r="D92" s="3" t="s">
        <v>107</v>
      </c>
      <c r="E92" s="3" t="s">
        <v>108</v>
      </c>
      <c r="F92" s="3" t="s">
        <v>81</v>
      </c>
      <c r="G92" s="3" t="s">
        <v>82</v>
      </c>
      <c r="H92" s="3" t="s">
        <v>83</v>
      </c>
      <c r="I92" s="3" t="s">
        <v>84</v>
      </c>
      <c r="J92" s="3" t="s">
        <v>109</v>
      </c>
      <c r="K92" s="3" t="s">
        <v>110</v>
      </c>
      <c r="L92" s="3" t="s">
        <v>86</v>
      </c>
      <c r="M92" s="127">
        <v>8.1929999999999996</v>
      </c>
      <c r="N92" s="3" t="s">
        <v>111</v>
      </c>
      <c r="O92" s="139">
        <v>0</v>
      </c>
      <c r="P92" s="139">
        <v>4.163E-2</v>
      </c>
      <c r="R92" s="127">
        <v>70000</v>
      </c>
      <c r="S92" s="138">
        <v>3.19</v>
      </c>
      <c r="T92" s="141">
        <v>99.171000000000006</v>
      </c>
      <c r="U92" s="127">
        <v>221.44900000000001</v>
      </c>
      <c r="W92" s="3" t="s">
        <v>36</v>
      </c>
      <c r="X92" s="139">
        <v>0</v>
      </c>
      <c r="Y92" s="139">
        <v>1.6318517573561699E-2</v>
      </c>
      <c r="Z92" s="139">
        <v>2.9910388403653499E-3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3.8" x14ac:dyDescent="0.25"/>
  <cols>
    <col min="1" max="36" width="11.59765625" style="3" customWidth="1"/>
    <col min="37" max="37" width="11.59765625" style="3" hidden="1" customWidth="1"/>
    <col min="38" max="16384" width="11.59765625" style="3" hidden="1"/>
  </cols>
  <sheetData>
    <row r="1" spans="1:36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8</v>
      </c>
      <c r="M1" s="13" t="s">
        <v>133</v>
      </c>
      <c r="N1" s="13" t="s">
        <v>134</v>
      </c>
      <c r="O1" s="13" t="s">
        <v>9</v>
      </c>
      <c r="P1" s="13" t="s">
        <v>10</v>
      </c>
      <c r="Q1" s="13" t="s">
        <v>135</v>
      </c>
      <c r="R1" s="13" t="s">
        <v>11</v>
      </c>
      <c r="S1" s="13" t="s">
        <v>12</v>
      </c>
      <c r="T1" s="13" t="s">
        <v>136</v>
      </c>
      <c r="U1" s="13" t="s">
        <v>13</v>
      </c>
      <c r="V1" s="13" t="s">
        <v>14</v>
      </c>
      <c r="W1" s="13" t="s">
        <v>15</v>
      </c>
      <c r="X1" s="13" t="s">
        <v>137</v>
      </c>
      <c r="Y1" s="13" t="s">
        <v>138</v>
      </c>
      <c r="Z1" s="13" t="s">
        <v>17</v>
      </c>
      <c r="AA1" s="13" t="s">
        <v>18</v>
      </c>
      <c r="AB1" s="13" t="s">
        <v>19</v>
      </c>
      <c r="AC1" s="13" t="s">
        <v>16</v>
      </c>
      <c r="AD1" s="13" t="s">
        <v>20</v>
      </c>
      <c r="AE1" s="13" t="s">
        <v>21</v>
      </c>
      <c r="AF1" s="13" t="s">
        <v>139</v>
      </c>
      <c r="AG1" s="13" t="s">
        <v>22</v>
      </c>
      <c r="AH1" s="13" t="s">
        <v>23</v>
      </c>
      <c r="AI1" s="13" t="s">
        <v>24</v>
      </c>
      <c r="AJ1" s="13" t="s">
        <v>25</v>
      </c>
    </row>
    <row r="2" spans="1:36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/>
      <c r="Q2" s="12"/>
      <c r="R2" s="12"/>
      <c r="S2" s="12"/>
      <c r="T2" s="14"/>
      <c r="U2" s="12"/>
      <c r="V2" s="12"/>
      <c r="X2" s="12"/>
      <c r="Y2" s="12"/>
      <c r="Z2" s="12"/>
      <c r="AA2" s="12"/>
      <c r="AB2" s="12"/>
      <c r="AC2" s="12"/>
      <c r="AD2" s="12"/>
      <c r="AE2" s="12"/>
      <c r="AG2" s="12"/>
    </row>
    <row r="3" spans="1:36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P3" s="12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G3" s="12"/>
    </row>
    <row r="4" spans="1:3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2"/>
      <c r="Q4" s="12"/>
      <c r="R4" s="12"/>
      <c r="S4" s="12"/>
      <c r="T4" s="14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G4" s="12"/>
    </row>
    <row r="5" spans="1:3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/>
      <c r="Q5" s="12"/>
      <c r="R5" s="12"/>
      <c r="S5" s="12"/>
      <c r="T5" s="14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12"/>
    </row>
    <row r="6" spans="1:36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P6" s="12"/>
      <c r="Q6" s="12"/>
      <c r="R6" s="12"/>
      <c r="S6" s="12"/>
      <c r="T6" s="14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G6" s="12"/>
    </row>
    <row r="7" spans="1:36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P7" s="12"/>
      <c r="Q7" s="12"/>
      <c r="R7" s="12"/>
      <c r="S7" s="12"/>
      <c r="T7" s="14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6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P8" s="12"/>
      <c r="Q8" s="12"/>
      <c r="R8" s="12"/>
      <c r="S8" s="12"/>
      <c r="T8" s="14"/>
      <c r="U8" s="12"/>
      <c r="V8" s="12"/>
      <c r="W8" s="12"/>
      <c r="X8" s="12"/>
      <c r="Y8" s="12"/>
      <c r="Z8" s="12"/>
    </row>
    <row r="9" spans="1:36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P9" s="12"/>
      <c r="Q9" s="12"/>
      <c r="R9" s="12"/>
      <c r="S9" s="12"/>
      <c r="T9" s="14"/>
      <c r="U9" s="12"/>
      <c r="V9" s="12"/>
      <c r="W9" s="12"/>
      <c r="X9" s="12"/>
      <c r="Y9" s="12"/>
      <c r="Z9" s="12"/>
      <c r="AB9" s="14"/>
      <c r="AC9" s="14"/>
      <c r="AD9" s="19"/>
      <c r="AG9" s="12"/>
    </row>
    <row r="10" spans="1:36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P10" s="12"/>
      <c r="Q10" s="12"/>
      <c r="R10" s="12"/>
      <c r="S10" s="12"/>
      <c r="T10" s="14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G10" s="12"/>
    </row>
    <row r="11" spans="1:36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P11" s="12"/>
      <c r="Q11" s="12"/>
      <c r="R11" s="12"/>
      <c r="S11" s="12"/>
      <c r="T11" s="14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G11" s="12"/>
    </row>
    <row r="12" spans="1:36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P12" s="12"/>
      <c r="Q12" s="12"/>
      <c r="R12" s="12"/>
      <c r="S12" s="12"/>
      <c r="T12" s="14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G12" s="12"/>
    </row>
    <row r="13" spans="1:3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P13" s="12"/>
      <c r="Q13" s="12"/>
      <c r="R13" s="12"/>
      <c r="S13" s="12"/>
      <c r="T13" s="14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G13" s="12"/>
    </row>
    <row r="14" spans="1:36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P14" s="12"/>
      <c r="Q14" s="12"/>
      <c r="R14" s="12"/>
      <c r="S14" s="12"/>
      <c r="T14" s="14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G14" s="12"/>
    </row>
    <row r="15" spans="1:36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P15" s="12"/>
      <c r="Q15" s="12"/>
      <c r="R15" s="12"/>
      <c r="S15" s="12"/>
      <c r="T15" s="14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G15" s="12"/>
    </row>
    <row r="16" spans="1:3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P16" s="12"/>
      <c r="Q16" s="12"/>
      <c r="R16" s="12"/>
      <c r="S16" s="12"/>
      <c r="T16" s="14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G16" s="12"/>
    </row>
    <row r="17" spans="1:33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P17" s="12"/>
      <c r="Q17" s="12"/>
      <c r="R17" s="12"/>
      <c r="S17" s="12"/>
      <c r="T17" s="14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G17" s="12"/>
    </row>
    <row r="18" spans="1:33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P18" s="12"/>
      <c r="Q18" s="12"/>
      <c r="R18" s="12"/>
      <c r="S18" s="12"/>
      <c r="T18" s="14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G18" s="12"/>
    </row>
    <row r="19" spans="1:3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P19" s="12"/>
      <c r="Q19" s="12"/>
      <c r="R19" s="12"/>
      <c r="S19" s="12"/>
      <c r="T19" s="14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G19" s="12"/>
    </row>
    <row r="20" spans="1:33" x14ac:dyDescent="0.25">
      <c r="E20" s="12"/>
      <c r="H20" s="12"/>
      <c r="I20" s="12"/>
      <c r="J20" s="12"/>
      <c r="K20" s="12"/>
      <c r="L20" s="12"/>
      <c r="M20" s="12"/>
      <c r="N20" s="12"/>
      <c r="P20" s="12"/>
      <c r="Q20" s="12"/>
      <c r="T20" s="14"/>
      <c r="X20" s="12"/>
      <c r="Y20" s="12"/>
      <c r="AG20" s="1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621"/>
  <sheetViews>
    <sheetView rightToLeft="1" topLeftCell="N1" zoomScaleNormal="100" workbookViewId="0">
      <selection activeCell="T17" sqref="T17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23" width="11.59765625" style="2" customWidth="1"/>
    <col min="24" max="25" width="11.59765625" style="3" customWidth="1"/>
    <col min="26" max="36" width="11.59765625" style="2" customWidth="1"/>
    <col min="37" max="37" width="11.59765625" style="2" hidden="1" customWidth="1"/>
    <col min="38" max="16384" width="11.59765625" style="2" hidden="1"/>
  </cols>
  <sheetData>
    <row r="1" spans="1:36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140</v>
      </c>
      <c r="M1" s="13" t="s">
        <v>8</v>
      </c>
      <c r="N1" s="13" t="s">
        <v>133</v>
      </c>
      <c r="O1" s="13" t="s">
        <v>134</v>
      </c>
      <c r="P1" s="13" t="s">
        <v>9</v>
      </c>
      <c r="Q1" s="13" t="s">
        <v>10</v>
      </c>
      <c r="R1" s="13" t="s">
        <v>135</v>
      </c>
      <c r="S1" s="13" t="s">
        <v>11</v>
      </c>
      <c r="T1" s="13" t="s">
        <v>12</v>
      </c>
      <c r="U1" s="13" t="s">
        <v>13</v>
      </c>
      <c r="V1" s="136" t="s">
        <v>14</v>
      </c>
      <c r="W1" s="136" t="s">
        <v>15</v>
      </c>
      <c r="X1" s="13" t="s">
        <v>137</v>
      </c>
      <c r="Y1" s="13" t="s">
        <v>138</v>
      </c>
      <c r="Z1" s="13" t="s">
        <v>17</v>
      </c>
      <c r="AA1" s="134" t="s">
        <v>18</v>
      </c>
      <c r="AB1" s="140" t="s">
        <v>19</v>
      </c>
      <c r="AC1" s="13" t="s">
        <v>16</v>
      </c>
      <c r="AD1" s="13" t="s">
        <v>20</v>
      </c>
      <c r="AE1" s="13" t="s">
        <v>21</v>
      </c>
      <c r="AF1" s="13" t="s">
        <v>139</v>
      </c>
      <c r="AG1" s="13" t="s">
        <v>22</v>
      </c>
      <c r="AH1" s="136" t="s">
        <v>23</v>
      </c>
      <c r="AI1" s="136" t="s">
        <v>24</v>
      </c>
      <c r="AJ1" s="136" t="s">
        <v>25</v>
      </c>
    </row>
    <row r="2" spans="1:36" x14ac:dyDescent="0.25">
      <c r="A2" s="2">
        <v>1182</v>
      </c>
      <c r="B2" s="14">
        <v>1182</v>
      </c>
      <c r="C2" s="14" t="s">
        <v>141</v>
      </c>
      <c r="D2" s="14" t="s">
        <v>142</v>
      </c>
      <c r="E2" s="12" t="s">
        <v>143</v>
      </c>
      <c r="F2" s="14" t="s">
        <v>144</v>
      </c>
      <c r="G2" s="14" t="s">
        <v>145</v>
      </c>
      <c r="H2" s="12" t="s">
        <v>146</v>
      </c>
      <c r="I2" s="19" t="s">
        <v>147</v>
      </c>
      <c r="J2" s="12" t="s">
        <v>30</v>
      </c>
      <c r="K2" s="12" t="s">
        <v>30</v>
      </c>
      <c r="L2" s="14" t="s">
        <v>148</v>
      </c>
      <c r="M2" s="12" t="s">
        <v>31</v>
      </c>
      <c r="N2" s="14" t="s">
        <v>149</v>
      </c>
      <c r="O2" s="14" t="s">
        <v>150</v>
      </c>
      <c r="P2" s="14" t="s">
        <v>151</v>
      </c>
      <c r="Q2" s="14" t="s">
        <v>152</v>
      </c>
      <c r="R2" s="14" t="s">
        <v>153</v>
      </c>
      <c r="S2" s="12" t="s">
        <v>34</v>
      </c>
      <c r="T2" s="128">
        <v>5.1340000000000003</v>
      </c>
      <c r="U2" s="14" t="s">
        <v>154</v>
      </c>
      <c r="V2" s="143">
        <v>5.1499999999999997E-2</v>
      </c>
      <c r="W2" s="143">
        <v>3.3709999999999997E-2</v>
      </c>
      <c r="X2" s="12" t="s">
        <v>155</v>
      </c>
      <c r="Y2" s="12" t="s">
        <v>150</v>
      </c>
      <c r="Z2" s="128">
        <v>0.3</v>
      </c>
      <c r="AA2" s="142">
        <v>1</v>
      </c>
      <c r="AB2" s="144">
        <v>156.16999999999999</v>
      </c>
      <c r="AC2" s="14"/>
      <c r="AD2" s="128">
        <v>0</v>
      </c>
      <c r="AE2" s="14"/>
      <c r="AF2" s="19"/>
      <c r="AG2" s="12" t="s">
        <v>36</v>
      </c>
      <c r="AH2" s="137">
        <v>0</v>
      </c>
      <c r="AI2" s="137">
        <v>9.61121277793715E-9</v>
      </c>
      <c r="AJ2" s="137">
        <v>1.0075702817533302E-9</v>
      </c>
    </row>
    <row r="3" spans="1:36" x14ac:dyDescent="0.25">
      <c r="A3" s="14">
        <v>1182</v>
      </c>
      <c r="B3" s="14">
        <v>1182</v>
      </c>
      <c r="C3" s="14" t="s">
        <v>156</v>
      </c>
      <c r="D3" s="14" t="s">
        <v>157</v>
      </c>
      <c r="E3" s="12" t="s">
        <v>143</v>
      </c>
      <c r="F3" s="14" t="s">
        <v>158</v>
      </c>
      <c r="G3" s="14" t="s">
        <v>159</v>
      </c>
      <c r="H3" s="12" t="s">
        <v>146</v>
      </c>
      <c r="I3" s="14" t="s">
        <v>147</v>
      </c>
      <c r="J3" s="12" t="s">
        <v>30</v>
      </c>
      <c r="K3" s="12" t="s">
        <v>30</v>
      </c>
      <c r="L3" s="14" t="s">
        <v>148</v>
      </c>
      <c r="M3" s="12" t="s">
        <v>31</v>
      </c>
      <c r="N3" s="14" t="s">
        <v>160</v>
      </c>
      <c r="O3" s="14" t="s">
        <v>150</v>
      </c>
      <c r="P3" s="14" t="s">
        <v>161</v>
      </c>
      <c r="Q3" s="14" t="s">
        <v>152</v>
      </c>
      <c r="R3" s="14" t="s">
        <v>153</v>
      </c>
      <c r="S3" s="12" t="s">
        <v>34</v>
      </c>
      <c r="T3" s="128">
        <v>2.1619999999999999</v>
      </c>
      <c r="U3" s="14" t="s">
        <v>162</v>
      </c>
      <c r="V3" s="143">
        <v>2.75E-2</v>
      </c>
      <c r="W3" s="143">
        <v>2.4850000000000001E-2</v>
      </c>
      <c r="X3" s="12" t="s">
        <v>155</v>
      </c>
      <c r="Y3" s="12" t="s">
        <v>150</v>
      </c>
      <c r="Z3" s="128">
        <v>102921.97</v>
      </c>
      <c r="AA3" s="142">
        <v>1</v>
      </c>
      <c r="AB3" s="144">
        <v>118.88</v>
      </c>
      <c r="AC3" s="14"/>
      <c r="AD3" s="128">
        <v>122.354</v>
      </c>
      <c r="AE3" s="14"/>
      <c r="AG3" s="12" t="s">
        <v>36</v>
      </c>
      <c r="AH3" s="137">
        <v>2.33E-4</v>
      </c>
      <c r="AI3" s="137">
        <v>2.5100144038709498E-3</v>
      </c>
      <c r="AJ3" s="137">
        <v>2.6313182098294601E-4</v>
      </c>
    </row>
    <row r="4" spans="1:36" x14ac:dyDescent="0.25">
      <c r="A4" s="14">
        <v>1182</v>
      </c>
      <c r="B4" s="14">
        <v>1182</v>
      </c>
      <c r="C4" s="14" t="s">
        <v>156</v>
      </c>
      <c r="D4" s="14" t="s">
        <v>157</v>
      </c>
      <c r="E4" s="12" t="s">
        <v>143</v>
      </c>
      <c r="F4" s="14" t="s">
        <v>163</v>
      </c>
      <c r="G4" s="14" t="s">
        <v>164</v>
      </c>
      <c r="H4" s="12" t="s">
        <v>146</v>
      </c>
      <c r="I4" s="14" t="s">
        <v>165</v>
      </c>
      <c r="J4" s="12" t="s">
        <v>30</v>
      </c>
      <c r="K4" s="12" t="s">
        <v>30</v>
      </c>
      <c r="L4" s="14" t="s">
        <v>148</v>
      </c>
      <c r="M4" s="12" t="s">
        <v>31</v>
      </c>
      <c r="N4" s="14" t="s">
        <v>160</v>
      </c>
      <c r="O4" s="14" t="s">
        <v>150</v>
      </c>
      <c r="P4" s="14" t="s">
        <v>161</v>
      </c>
      <c r="Q4" s="14" t="s">
        <v>152</v>
      </c>
      <c r="R4" s="14" t="s">
        <v>153</v>
      </c>
      <c r="S4" s="12" t="s">
        <v>34</v>
      </c>
      <c r="T4" s="128">
        <v>2.5609999999999999</v>
      </c>
      <c r="U4" s="14" t="s">
        <v>166</v>
      </c>
      <c r="V4" s="143">
        <v>2.5000000000000001E-2</v>
      </c>
      <c r="W4" s="143">
        <v>4.5289999999999997E-2</v>
      </c>
      <c r="X4" s="12" t="s">
        <v>155</v>
      </c>
      <c r="Y4" s="12" t="s">
        <v>150</v>
      </c>
      <c r="Z4" s="128">
        <v>249600</v>
      </c>
      <c r="AA4" s="142">
        <v>1</v>
      </c>
      <c r="AB4" s="144">
        <v>95.89</v>
      </c>
      <c r="AC4" s="14"/>
      <c r="AD4" s="128">
        <v>239.34100000000001</v>
      </c>
      <c r="AE4" s="14"/>
      <c r="AG4" s="12" t="s">
        <v>36</v>
      </c>
      <c r="AH4" s="137">
        <v>3.7599999999999998E-4</v>
      </c>
      <c r="AI4" s="137">
        <v>4.9099517756672796E-3</v>
      </c>
      <c r="AJ4" s="137">
        <v>5.1472395922402196E-4</v>
      </c>
    </row>
    <row r="5" spans="1:36" x14ac:dyDescent="0.25">
      <c r="A5" s="14">
        <v>1182</v>
      </c>
      <c r="B5" s="14">
        <v>1182</v>
      </c>
      <c r="C5" s="14" t="s">
        <v>167</v>
      </c>
      <c r="D5" s="14" t="s">
        <v>168</v>
      </c>
      <c r="E5" s="12" t="s">
        <v>143</v>
      </c>
      <c r="F5" s="14" t="s">
        <v>169</v>
      </c>
      <c r="G5" s="14" t="s">
        <v>170</v>
      </c>
      <c r="H5" s="12" t="s">
        <v>146</v>
      </c>
      <c r="I5" s="14" t="s">
        <v>165</v>
      </c>
      <c r="J5" s="12" t="s">
        <v>30</v>
      </c>
      <c r="K5" s="12" t="s">
        <v>30</v>
      </c>
      <c r="L5" s="14" t="s">
        <v>148</v>
      </c>
      <c r="M5" s="12" t="s">
        <v>31</v>
      </c>
      <c r="N5" s="14" t="s">
        <v>171</v>
      </c>
      <c r="O5" s="14" t="s">
        <v>150</v>
      </c>
      <c r="P5" s="14" t="s">
        <v>172</v>
      </c>
      <c r="Q5" s="14" t="s">
        <v>173</v>
      </c>
      <c r="R5" s="14" t="s">
        <v>153</v>
      </c>
      <c r="S5" s="12" t="s">
        <v>34</v>
      </c>
      <c r="T5" s="128">
        <v>1.794</v>
      </c>
      <c r="U5" s="14" t="s">
        <v>174</v>
      </c>
      <c r="V5" s="143">
        <v>2.5499999999999998E-2</v>
      </c>
      <c r="W5" s="143">
        <v>4.6210000000000001E-2</v>
      </c>
      <c r="X5" s="12" t="s">
        <v>155</v>
      </c>
      <c r="Y5" s="12" t="s">
        <v>150</v>
      </c>
      <c r="Z5" s="128">
        <v>275187.5</v>
      </c>
      <c r="AA5" s="142">
        <v>1</v>
      </c>
      <c r="AB5" s="144">
        <v>96.5</v>
      </c>
      <c r="AC5" s="14"/>
      <c r="AD5" s="128">
        <v>265.55599999999998</v>
      </c>
      <c r="AE5" s="14"/>
      <c r="AG5" s="12" t="s">
        <v>36</v>
      </c>
      <c r="AH5" s="137">
        <v>5.1099999999999995E-4</v>
      </c>
      <c r="AI5" s="137">
        <v>5.4477270917527498E-3</v>
      </c>
      <c r="AJ5" s="137">
        <v>5.7110044773461301E-4</v>
      </c>
    </row>
    <row r="6" spans="1:36" x14ac:dyDescent="0.25">
      <c r="A6" s="14">
        <v>1182</v>
      </c>
      <c r="B6" s="14">
        <v>1182</v>
      </c>
      <c r="C6" s="14" t="s">
        <v>175</v>
      </c>
      <c r="D6" s="14" t="s">
        <v>176</v>
      </c>
      <c r="E6" s="12" t="s">
        <v>143</v>
      </c>
      <c r="F6" s="14" t="s">
        <v>177</v>
      </c>
      <c r="G6" s="14" t="s">
        <v>178</v>
      </c>
      <c r="H6" s="12" t="s">
        <v>146</v>
      </c>
      <c r="I6" s="14" t="s">
        <v>165</v>
      </c>
      <c r="J6" s="12" t="s">
        <v>30</v>
      </c>
      <c r="K6" s="12" t="s">
        <v>30</v>
      </c>
      <c r="L6" s="14" t="s">
        <v>148</v>
      </c>
      <c r="M6" s="12" t="s">
        <v>31</v>
      </c>
      <c r="N6" s="14" t="s">
        <v>179</v>
      </c>
      <c r="O6" s="14" t="s">
        <v>150</v>
      </c>
      <c r="P6" s="14" t="s">
        <v>180</v>
      </c>
      <c r="Q6" s="14" t="s">
        <v>173</v>
      </c>
      <c r="R6" s="14" t="s">
        <v>153</v>
      </c>
      <c r="S6" s="12" t="s">
        <v>34</v>
      </c>
      <c r="T6" s="128">
        <v>5.7190000000000003</v>
      </c>
      <c r="U6" s="14" t="s">
        <v>181</v>
      </c>
      <c r="V6" s="143">
        <v>5.1299999999999998E-2</v>
      </c>
      <c r="W6" s="143">
        <v>4.5629999999999997E-2</v>
      </c>
      <c r="X6" s="12" t="s">
        <v>155</v>
      </c>
      <c r="Y6" s="12" t="s">
        <v>150</v>
      </c>
      <c r="Z6" s="125">
        <v>670000</v>
      </c>
      <c r="AA6" s="135">
        <v>1</v>
      </c>
      <c r="AB6" s="145">
        <v>104.92</v>
      </c>
      <c r="AC6" s="14"/>
      <c r="AD6" s="125">
        <v>702.96400000000006</v>
      </c>
      <c r="AG6" s="2" t="s">
        <v>36</v>
      </c>
      <c r="AH6" s="137">
        <v>1.967E-3</v>
      </c>
      <c r="AI6" s="137">
        <v>1.44209015372774E-2</v>
      </c>
      <c r="AJ6" s="137">
        <v>1.5117833889190099E-3</v>
      </c>
    </row>
    <row r="7" spans="1:36" x14ac:dyDescent="0.25">
      <c r="A7" s="14">
        <v>1182</v>
      </c>
      <c r="B7" s="14">
        <v>1182</v>
      </c>
      <c r="C7" s="14" t="s">
        <v>175</v>
      </c>
      <c r="D7" s="14" t="s">
        <v>176</v>
      </c>
      <c r="E7" s="12" t="s">
        <v>143</v>
      </c>
      <c r="F7" s="14" t="s">
        <v>182</v>
      </c>
      <c r="G7" s="14" t="s">
        <v>183</v>
      </c>
      <c r="H7" s="12" t="s">
        <v>146</v>
      </c>
      <c r="I7" s="14" t="s">
        <v>165</v>
      </c>
      <c r="J7" s="12" t="s">
        <v>30</v>
      </c>
      <c r="K7" s="12" t="s">
        <v>30</v>
      </c>
      <c r="L7" s="14" t="s">
        <v>148</v>
      </c>
      <c r="M7" s="12" t="s">
        <v>31</v>
      </c>
      <c r="N7" s="14" t="s">
        <v>179</v>
      </c>
      <c r="O7" s="14" t="s">
        <v>150</v>
      </c>
      <c r="P7" s="14" t="s">
        <v>180</v>
      </c>
      <c r="Q7" s="14" t="s">
        <v>173</v>
      </c>
      <c r="R7" s="14" t="s">
        <v>153</v>
      </c>
      <c r="S7" s="12" t="s">
        <v>34</v>
      </c>
      <c r="T7" s="128">
        <v>2.8730000000000002</v>
      </c>
      <c r="U7" s="14" t="s">
        <v>184</v>
      </c>
      <c r="V7" s="143">
        <v>2.18E-2</v>
      </c>
      <c r="W7" s="143">
        <v>4.3610000000000003E-2</v>
      </c>
      <c r="X7" s="12" t="s">
        <v>155</v>
      </c>
      <c r="Y7" s="12" t="s">
        <v>150</v>
      </c>
      <c r="Z7" s="125">
        <v>916573</v>
      </c>
      <c r="AA7" s="135">
        <v>1</v>
      </c>
      <c r="AB7" s="145">
        <v>94.23</v>
      </c>
      <c r="AC7" s="14"/>
      <c r="AD7" s="125">
        <v>863.68700000000001</v>
      </c>
      <c r="AG7" s="2" t="s">
        <v>36</v>
      </c>
      <c r="AH7" s="137">
        <v>5.5750000000000001E-3</v>
      </c>
      <c r="AI7" s="137">
        <v>1.77180359254644E-2</v>
      </c>
      <c r="AJ7" s="137">
        <v>1.8574311964579501E-3</v>
      </c>
    </row>
    <row r="8" spans="1:36" x14ac:dyDescent="0.25">
      <c r="A8" s="14">
        <v>1182</v>
      </c>
      <c r="B8" s="14">
        <v>1182</v>
      </c>
      <c r="C8" s="14" t="s">
        <v>185</v>
      </c>
      <c r="D8" s="14" t="s">
        <v>186</v>
      </c>
      <c r="E8" s="12" t="s">
        <v>143</v>
      </c>
      <c r="F8" s="14" t="s">
        <v>187</v>
      </c>
      <c r="G8" s="14" t="s">
        <v>188</v>
      </c>
      <c r="H8" s="12" t="s">
        <v>146</v>
      </c>
      <c r="I8" s="14" t="s">
        <v>165</v>
      </c>
      <c r="J8" s="12" t="s">
        <v>30</v>
      </c>
      <c r="K8" s="12" t="s">
        <v>30</v>
      </c>
      <c r="L8" s="14" t="s">
        <v>148</v>
      </c>
      <c r="M8" s="12" t="s">
        <v>31</v>
      </c>
      <c r="N8" s="14" t="s">
        <v>149</v>
      </c>
      <c r="O8" s="14" t="s">
        <v>150</v>
      </c>
      <c r="P8" s="14" t="s">
        <v>189</v>
      </c>
      <c r="Q8" s="14" t="s">
        <v>152</v>
      </c>
      <c r="R8" s="14" t="s">
        <v>153</v>
      </c>
      <c r="S8" s="12" t="s">
        <v>34</v>
      </c>
      <c r="T8" s="128">
        <v>7.1239999999999997</v>
      </c>
      <c r="U8" s="14" t="s">
        <v>190</v>
      </c>
      <c r="V8" s="143">
        <v>2.4E-2</v>
      </c>
      <c r="W8" s="143">
        <v>4.3560000000000001E-2</v>
      </c>
      <c r="X8" s="12" t="s">
        <v>155</v>
      </c>
      <c r="Y8" s="12" t="s">
        <v>150</v>
      </c>
      <c r="Z8" s="128">
        <v>587234.04</v>
      </c>
      <c r="AA8" s="142">
        <v>1</v>
      </c>
      <c r="AB8" s="144">
        <v>87.37</v>
      </c>
      <c r="AC8" s="14"/>
      <c r="AD8" s="128">
        <v>513.06600000000003</v>
      </c>
      <c r="AE8" s="14"/>
      <c r="AG8" s="12" t="s">
        <v>36</v>
      </c>
      <c r="AH8" s="137">
        <v>3.8200000000000002E-4</v>
      </c>
      <c r="AI8" s="137">
        <v>1.0525261263527199E-2</v>
      </c>
      <c r="AJ8" s="137">
        <v>1.10339253763724E-3</v>
      </c>
    </row>
    <row r="9" spans="1:36" x14ac:dyDescent="0.25">
      <c r="A9" s="14">
        <v>1182</v>
      </c>
      <c r="B9" s="14">
        <v>1182</v>
      </c>
      <c r="C9" s="14" t="s">
        <v>191</v>
      </c>
      <c r="D9" s="14" t="s">
        <v>192</v>
      </c>
      <c r="E9" s="12" t="s">
        <v>143</v>
      </c>
      <c r="F9" s="14" t="s">
        <v>193</v>
      </c>
      <c r="G9" s="14" t="s">
        <v>194</v>
      </c>
      <c r="H9" s="12" t="s">
        <v>146</v>
      </c>
      <c r="I9" s="14" t="s">
        <v>147</v>
      </c>
      <c r="J9" s="12" t="s">
        <v>30</v>
      </c>
      <c r="K9" s="12" t="s">
        <v>30</v>
      </c>
      <c r="L9" s="14" t="s">
        <v>148</v>
      </c>
      <c r="M9" s="12" t="s">
        <v>31</v>
      </c>
      <c r="N9" s="14" t="s">
        <v>195</v>
      </c>
      <c r="O9" s="14" t="s">
        <v>150</v>
      </c>
      <c r="P9" s="14" t="s">
        <v>189</v>
      </c>
      <c r="Q9" s="14" t="s">
        <v>152</v>
      </c>
      <c r="R9" s="14" t="s">
        <v>153</v>
      </c>
      <c r="S9" s="12" t="s">
        <v>34</v>
      </c>
      <c r="T9" s="128">
        <v>1.5149999999999999</v>
      </c>
      <c r="U9" s="14" t="s">
        <v>126</v>
      </c>
      <c r="V9" s="143">
        <v>2.3400000000000001E-2</v>
      </c>
      <c r="W9" s="143">
        <v>2.6200000000000001E-2</v>
      </c>
      <c r="X9" s="12" t="s">
        <v>155</v>
      </c>
      <c r="Y9" s="12" t="s">
        <v>150</v>
      </c>
      <c r="Z9" s="128">
        <v>102000.02</v>
      </c>
      <c r="AA9" s="142">
        <v>1</v>
      </c>
      <c r="AB9" s="144">
        <v>119.52</v>
      </c>
      <c r="AC9" s="14"/>
      <c r="AD9" s="128">
        <v>121.91</v>
      </c>
      <c r="AE9" s="14"/>
      <c r="AG9" s="12" t="s">
        <v>36</v>
      </c>
      <c r="AH9" s="137">
        <v>6.3E-5</v>
      </c>
      <c r="AI9" s="137">
        <v>2.5009221233055E-3</v>
      </c>
      <c r="AJ9" s="137">
        <v>2.6217865181452001E-4</v>
      </c>
    </row>
    <row r="10" spans="1:36" x14ac:dyDescent="0.25">
      <c r="A10" s="14">
        <v>1182</v>
      </c>
      <c r="B10" s="14">
        <v>1182</v>
      </c>
      <c r="C10" s="14" t="s">
        <v>196</v>
      </c>
      <c r="D10" s="14" t="s">
        <v>197</v>
      </c>
      <c r="E10" s="12" t="s">
        <v>143</v>
      </c>
      <c r="F10" s="14" t="s">
        <v>198</v>
      </c>
      <c r="G10" s="14" t="s">
        <v>199</v>
      </c>
      <c r="H10" s="12" t="s">
        <v>146</v>
      </c>
      <c r="I10" s="14" t="s">
        <v>165</v>
      </c>
      <c r="J10" s="12" t="s">
        <v>30</v>
      </c>
      <c r="K10" s="12" t="s">
        <v>30</v>
      </c>
      <c r="L10" s="14" t="s">
        <v>148</v>
      </c>
      <c r="M10" s="12" t="s">
        <v>31</v>
      </c>
      <c r="N10" s="14" t="s">
        <v>171</v>
      </c>
      <c r="O10" s="14" t="s">
        <v>150</v>
      </c>
      <c r="P10" s="14" t="s">
        <v>85</v>
      </c>
      <c r="Q10" s="14" t="s">
        <v>85</v>
      </c>
      <c r="R10" s="14" t="s">
        <v>85</v>
      </c>
      <c r="S10" s="12" t="s">
        <v>34</v>
      </c>
      <c r="T10" s="128">
        <v>4.7560000000000002</v>
      </c>
      <c r="U10" s="14" t="s">
        <v>200</v>
      </c>
      <c r="V10" s="143">
        <v>5.4199999999999998E-2</v>
      </c>
      <c r="W10" s="143">
        <v>5.2970000000000003E-2</v>
      </c>
      <c r="X10" s="12" t="s">
        <v>155</v>
      </c>
      <c r="Y10" s="12" t="s">
        <v>150</v>
      </c>
      <c r="Z10" s="128">
        <v>692006</v>
      </c>
      <c r="AA10" s="142">
        <v>1</v>
      </c>
      <c r="AB10" s="144">
        <v>101.29</v>
      </c>
      <c r="AC10" s="14"/>
      <c r="AD10" s="128">
        <v>700.93299999999999</v>
      </c>
      <c r="AE10" s="14"/>
      <c r="AG10" s="12" t="s">
        <v>36</v>
      </c>
      <c r="AH10" s="137">
        <v>3.2109999999999999E-3</v>
      </c>
      <c r="AI10" s="137">
        <v>1.43792342271096E-2</v>
      </c>
      <c r="AJ10" s="137">
        <v>1.5074152884081201E-3</v>
      </c>
    </row>
    <row r="11" spans="1:36" x14ac:dyDescent="0.25">
      <c r="A11" s="14">
        <v>1182</v>
      </c>
      <c r="B11" s="14">
        <v>1182</v>
      </c>
      <c r="C11" s="14" t="s">
        <v>201</v>
      </c>
      <c r="D11" s="14" t="s">
        <v>202</v>
      </c>
      <c r="E11" s="12" t="s">
        <v>143</v>
      </c>
      <c r="F11" s="14" t="s">
        <v>203</v>
      </c>
      <c r="G11" s="14" t="s">
        <v>204</v>
      </c>
      <c r="H11" s="12" t="s">
        <v>146</v>
      </c>
      <c r="I11" s="14" t="s">
        <v>165</v>
      </c>
      <c r="J11" s="12" t="s">
        <v>30</v>
      </c>
      <c r="K11" s="12" t="s">
        <v>30</v>
      </c>
      <c r="L11" s="14" t="s">
        <v>148</v>
      </c>
      <c r="M11" s="12" t="s">
        <v>31</v>
      </c>
      <c r="N11" s="14" t="s">
        <v>195</v>
      </c>
      <c r="O11" s="14" t="s">
        <v>150</v>
      </c>
      <c r="P11" s="14" t="s">
        <v>151</v>
      </c>
      <c r="Q11" s="14" t="s">
        <v>152</v>
      </c>
      <c r="R11" s="14" t="s">
        <v>153</v>
      </c>
      <c r="S11" s="12" t="s">
        <v>34</v>
      </c>
      <c r="T11" s="128">
        <v>3.2090000000000001</v>
      </c>
      <c r="U11" s="14" t="s">
        <v>205</v>
      </c>
      <c r="V11" s="143">
        <v>2.41E-2</v>
      </c>
      <c r="W11" s="143">
        <v>4.478E-2</v>
      </c>
      <c r="X11" s="12" t="s">
        <v>155</v>
      </c>
      <c r="Y11" s="12" t="s">
        <v>150</v>
      </c>
      <c r="Z11" s="128">
        <v>204444.44</v>
      </c>
      <c r="AA11" s="142">
        <v>1</v>
      </c>
      <c r="AB11" s="144">
        <v>95.65</v>
      </c>
      <c r="AC11" s="14"/>
      <c r="AD11" s="128">
        <v>195.55099999999999</v>
      </c>
      <c r="AE11" s="14"/>
      <c r="AG11" s="12" t="s">
        <v>36</v>
      </c>
      <c r="AH11" s="137">
        <v>9.8999999999999994E-5</v>
      </c>
      <c r="AI11" s="137">
        <v>4.01161831549505E-3</v>
      </c>
      <c r="AJ11" s="137">
        <v>4.20549153350206E-4</v>
      </c>
    </row>
    <row r="12" spans="1:36" x14ac:dyDescent="0.25">
      <c r="A12" s="14">
        <v>1182</v>
      </c>
      <c r="B12" s="14">
        <v>1182</v>
      </c>
      <c r="C12" s="14" t="s">
        <v>201</v>
      </c>
      <c r="D12" s="14" t="s">
        <v>202</v>
      </c>
      <c r="E12" s="12" t="s">
        <v>143</v>
      </c>
      <c r="F12" s="14" t="s">
        <v>206</v>
      </c>
      <c r="G12" s="14" t="s">
        <v>207</v>
      </c>
      <c r="H12" s="12" t="s">
        <v>146</v>
      </c>
      <c r="I12" s="14" t="s">
        <v>165</v>
      </c>
      <c r="J12" s="12" t="s">
        <v>30</v>
      </c>
      <c r="K12" s="12" t="s">
        <v>30</v>
      </c>
      <c r="L12" s="14" t="s">
        <v>148</v>
      </c>
      <c r="M12" s="12" t="s">
        <v>31</v>
      </c>
      <c r="N12" s="14" t="s">
        <v>195</v>
      </c>
      <c r="O12" s="14" t="s">
        <v>150</v>
      </c>
      <c r="P12" s="14" t="s">
        <v>151</v>
      </c>
      <c r="Q12" s="14" t="s">
        <v>152</v>
      </c>
      <c r="R12" s="14" t="s">
        <v>153</v>
      </c>
      <c r="S12" s="12" t="s">
        <v>34</v>
      </c>
      <c r="T12" s="128">
        <v>5.4930000000000003</v>
      </c>
      <c r="U12" s="14" t="s">
        <v>208</v>
      </c>
      <c r="V12" s="143">
        <v>4.9399999999999999E-2</v>
      </c>
      <c r="W12" s="143">
        <v>4.648E-2</v>
      </c>
      <c r="X12" s="12" t="s">
        <v>155</v>
      </c>
      <c r="Y12" s="12" t="s">
        <v>150</v>
      </c>
      <c r="Z12" s="128">
        <v>691354</v>
      </c>
      <c r="AA12" s="142">
        <v>1</v>
      </c>
      <c r="AB12" s="144">
        <v>105.72</v>
      </c>
      <c r="AC12" s="14"/>
      <c r="AD12" s="128">
        <v>730.899</v>
      </c>
      <c r="AE12" s="14"/>
      <c r="AG12" s="12" t="s">
        <v>36</v>
      </c>
      <c r="AH12" s="137">
        <v>3.7100000000000002E-4</v>
      </c>
      <c r="AI12" s="137">
        <v>1.49939811779765E-2</v>
      </c>
      <c r="AJ12" s="137">
        <v>1.5718609283916401E-3</v>
      </c>
    </row>
    <row r="13" spans="1:36" x14ac:dyDescent="0.25">
      <c r="A13" s="14">
        <v>1182</v>
      </c>
      <c r="B13" s="14">
        <v>1182</v>
      </c>
      <c r="C13" s="14" t="s">
        <v>209</v>
      </c>
      <c r="D13" s="14" t="s">
        <v>210</v>
      </c>
      <c r="E13" s="12" t="s">
        <v>143</v>
      </c>
      <c r="F13" s="14" t="s">
        <v>211</v>
      </c>
      <c r="G13" s="14" t="s">
        <v>212</v>
      </c>
      <c r="H13" s="12" t="s">
        <v>146</v>
      </c>
      <c r="I13" s="14" t="s">
        <v>165</v>
      </c>
      <c r="J13" s="12" t="s">
        <v>30</v>
      </c>
      <c r="K13" s="12" t="s">
        <v>30</v>
      </c>
      <c r="L13" s="14" t="s">
        <v>148</v>
      </c>
      <c r="M13" s="12" t="s">
        <v>31</v>
      </c>
      <c r="N13" s="14" t="s">
        <v>213</v>
      </c>
      <c r="O13" s="14" t="s">
        <v>150</v>
      </c>
      <c r="P13" s="14" t="s">
        <v>161</v>
      </c>
      <c r="Q13" s="14" t="s">
        <v>152</v>
      </c>
      <c r="R13" s="14" t="s">
        <v>153</v>
      </c>
      <c r="S13" s="12" t="s">
        <v>34</v>
      </c>
      <c r="T13" s="128">
        <v>2.3180000000000001</v>
      </c>
      <c r="U13" s="14" t="s">
        <v>214</v>
      </c>
      <c r="V13" s="143">
        <v>0.04</v>
      </c>
      <c r="W13" s="143">
        <v>4.5150000000000003E-2</v>
      </c>
      <c r="X13" s="12" t="s">
        <v>155</v>
      </c>
      <c r="Y13" s="12" t="s">
        <v>150</v>
      </c>
      <c r="Z13" s="128">
        <v>187500.07</v>
      </c>
      <c r="AA13" s="142">
        <v>1</v>
      </c>
      <c r="AB13" s="144">
        <v>100.82</v>
      </c>
      <c r="AC13" s="14"/>
      <c r="AD13" s="128">
        <v>189.03800000000001</v>
      </c>
      <c r="AE13" s="14"/>
      <c r="AG13" s="12" t="s">
        <v>36</v>
      </c>
      <c r="AH13" s="137">
        <v>3.2299999999999999E-4</v>
      </c>
      <c r="AI13" s="137">
        <v>3.8779968705279001E-3</v>
      </c>
      <c r="AJ13" s="137">
        <v>4.0654124404006199E-4</v>
      </c>
    </row>
    <row r="14" spans="1:36" x14ac:dyDescent="0.25">
      <c r="A14" s="14">
        <v>1182</v>
      </c>
      <c r="B14" s="14">
        <v>1182</v>
      </c>
      <c r="C14" s="14" t="s">
        <v>209</v>
      </c>
      <c r="D14" s="14" t="s">
        <v>210</v>
      </c>
      <c r="E14" s="12" t="s">
        <v>143</v>
      </c>
      <c r="F14" s="14" t="s">
        <v>215</v>
      </c>
      <c r="G14" s="14" t="s">
        <v>216</v>
      </c>
      <c r="H14" s="12" t="s">
        <v>146</v>
      </c>
      <c r="I14" s="14" t="s">
        <v>165</v>
      </c>
      <c r="J14" s="12" t="s">
        <v>30</v>
      </c>
      <c r="K14" s="12" t="s">
        <v>30</v>
      </c>
      <c r="L14" s="14" t="s">
        <v>148</v>
      </c>
      <c r="M14" s="12" t="s">
        <v>31</v>
      </c>
      <c r="N14" s="14" t="s">
        <v>213</v>
      </c>
      <c r="O14" s="14" t="s">
        <v>150</v>
      </c>
      <c r="P14" s="14" t="s">
        <v>161</v>
      </c>
      <c r="Q14" s="14" t="s">
        <v>152</v>
      </c>
      <c r="R14" s="14" t="s">
        <v>153</v>
      </c>
      <c r="S14" s="12" t="s">
        <v>34</v>
      </c>
      <c r="T14" s="128">
        <v>4.8570000000000002</v>
      </c>
      <c r="U14" s="14" t="s">
        <v>217</v>
      </c>
      <c r="V14" s="143">
        <v>2.07E-2</v>
      </c>
      <c r="W14" s="143">
        <v>4.6010000000000002E-2</v>
      </c>
      <c r="X14" s="12" t="s">
        <v>155</v>
      </c>
      <c r="Y14" s="12" t="s">
        <v>150</v>
      </c>
      <c r="Z14" s="128">
        <v>823593.41</v>
      </c>
      <c r="AA14" s="142">
        <v>1</v>
      </c>
      <c r="AB14" s="144">
        <v>88.72</v>
      </c>
      <c r="AC14" s="14"/>
      <c r="AD14" s="128">
        <v>730.69200000000001</v>
      </c>
      <c r="AE14" s="14"/>
      <c r="AG14" s="12" t="s">
        <v>36</v>
      </c>
      <c r="AH14" s="137">
        <v>1.2489999999999999E-3</v>
      </c>
      <c r="AI14" s="137">
        <v>1.4989726990113601E-2</v>
      </c>
      <c r="AJ14" s="137">
        <v>1.5714149499950799E-3</v>
      </c>
    </row>
    <row r="15" spans="1:36" x14ac:dyDescent="0.25">
      <c r="A15" s="14">
        <v>1182</v>
      </c>
      <c r="B15" s="14">
        <v>1182</v>
      </c>
      <c r="C15" s="14" t="s">
        <v>218</v>
      </c>
      <c r="D15" s="14" t="s">
        <v>219</v>
      </c>
      <c r="E15" s="12" t="s">
        <v>143</v>
      </c>
      <c r="F15" s="14" t="s">
        <v>220</v>
      </c>
      <c r="G15" s="14" t="s">
        <v>221</v>
      </c>
      <c r="H15" s="12" t="s">
        <v>146</v>
      </c>
      <c r="I15" s="14" t="s">
        <v>165</v>
      </c>
      <c r="J15" s="12" t="s">
        <v>30</v>
      </c>
      <c r="K15" s="12" t="s">
        <v>30</v>
      </c>
      <c r="L15" s="14" t="s">
        <v>148</v>
      </c>
      <c r="M15" s="12" t="s">
        <v>31</v>
      </c>
      <c r="N15" s="14" t="s">
        <v>222</v>
      </c>
      <c r="O15" s="14" t="s">
        <v>150</v>
      </c>
      <c r="P15" s="14" t="s">
        <v>223</v>
      </c>
      <c r="Q15" s="14" t="s">
        <v>173</v>
      </c>
      <c r="R15" s="14" t="s">
        <v>153</v>
      </c>
      <c r="S15" s="12" t="s">
        <v>34</v>
      </c>
      <c r="T15" s="128">
        <v>3.9079999999999999</v>
      </c>
      <c r="U15" s="14" t="s">
        <v>224</v>
      </c>
      <c r="V15" s="143">
        <v>6.0699999999999997E-2</v>
      </c>
      <c r="W15" s="143">
        <v>5.008E-2</v>
      </c>
      <c r="X15" s="12" t="s">
        <v>155</v>
      </c>
      <c r="Y15" s="12" t="s">
        <v>150</v>
      </c>
      <c r="Z15" s="128">
        <v>392055.2</v>
      </c>
      <c r="AA15" s="142">
        <v>1</v>
      </c>
      <c r="AB15" s="144">
        <v>104.82</v>
      </c>
      <c r="AC15" s="14"/>
      <c r="AD15" s="128">
        <v>410.952</v>
      </c>
      <c r="AE15" s="14"/>
      <c r="AG15" s="12" t="s">
        <v>36</v>
      </c>
      <c r="AH15" s="137">
        <v>1E-3</v>
      </c>
      <c r="AI15" s="137">
        <v>8.4304489094903599E-3</v>
      </c>
      <c r="AJ15" s="137">
        <v>8.8378750728951598E-4</v>
      </c>
    </row>
    <row r="16" spans="1:36" x14ac:dyDescent="0.25">
      <c r="A16" s="14">
        <v>1182</v>
      </c>
      <c r="B16" s="14">
        <v>1182</v>
      </c>
      <c r="C16" s="14" t="s">
        <v>225</v>
      </c>
      <c r="D16" s="14" t="s">
        <v>226</v>
      </c>
      <c r="E16" s="12" t="s">
        <v>143</v>
      </c>
      <c r="F16" s="14" t="s">
        <v>227</v>
      </c>
      <c r="G16" s="14" t="s">
        <v>228</v>
      </c>
      <c r="H16" s="12" t="s">
        <v>146</v>
      </c>
      <c r="I16" s="14" t="s">
        <v>165</v>
      </c>
      <c r="J16" s="12" t="s">
        <v>30</v>
      </c>
      <c r="K16" s="12" t="s">
        <v>30</v>
      </c>
      <c r="L16" s="14" t="s">
        <v>148</v>
      </c>
      <c r="M16" s="12" t="s">
        <v>31</v>
      </c>
      <c r="N16" s="14" t="s">
        <v>195</v>
      </c>
      <c r="O16" s="14" t="s">
        <v>150</v>
      </c>
      <c r="P16" s="14" t="s">
        <v>189</v>
      </c>
      <c r="Q16" s="14" t="s">
        <v>152</v>
      </c>
      <c r="R16" s="14" t="s">
        <v>153</v>
      </c>
      <c r="S16" s="12" t="s">
        <v>34</v>
      </c>
      <c r="T16" s="128">
        <v>7.3339999999999996</v>
      </c>
      <c r="U16" s="14" t="s">
        <v>229</v>
      </c>
      <c r="V16" s="143">
        <v>5.79E-2</v>
      </c>
      <c r="W16" s="143">
        <v>4.6249999999999999E-2</v>
      </c>
      <c r="X16" s="12" t="s">
        <v>155</v>
      </c>
      <c r="Y16" s="12" t="s">
        <v>150</v>
      </c>
      <c r="Z16" s="128">
        <v>210800</v>
      </c>
      <c r="AA16" s="142">
        <v>1</v>
      </c>
      <c r="AB16" s="144">
        <v>108.31</v>
      </c>
      <c r="AC16" s="128">
        <v>12.205</v>
      </c>
      <c r="AD16" s="128">
        <v>240.523</v>
      </c>
      <c r="AE16" s="14"/>
      <c r="AG16" s="12" t="s">
        <v>36</v>
      </c>
      <c r="AH16" s="137">
        <v>2.33E-4</v>
      </c>
      <c r="AI16" s="137">
        <v>4.93418669557794E-3</v>
      </c>
      <c r="AJ16" s="137">
        <v>5.1726457357174601E-4</v>
      </c>
    </row>
    <row r="17" spans="1:36" x14ac:dyDescent="0.25">
      <c r="A17" s="14">
        <v>1182</v>
      </c>
      <c r="B17" s="14">
        <v>1182</v>
      </c>
      <c r="C17" s="14" t="s">
        <v>230</v>
      </c>
      <c r="D17" s="14" t="s">
        <v>231</v>
      </c>
      <c r="E17" s="12" t="s">
        <v>143</v>
      </c>
      <c r="F17" s="14" t="s">
        <v>232</v>
      </c>
      <c r="G17" s="14" t="s">
        <v>233</v>
      </c>
      <c r="H17" s="12" t="s">
        <v>146</v>
      </c>
      <c r="I17" s="14" t="s">
        <v>165</v>
      </c>
      <c r="J17" s="12" t="s">
        <v>30</v>
      </c>
      <c r="K17" s="12" t="s">
        <v>30</v>
      </c>
      <c r="L17" s="14" t="s">
        <v>148</v>
      </c>
      <c r="M17" s="12" t="s">
        <v>31</v>
      </c>
      <c r="N17" s="14" t="s">
        <v>234</v>
      </c>
      <c r="O17" s="14" t="s">
        <v>150</v>
      </c>
      <c r="P17" s="14" t="s">
        <v>235</v>
      </c>
      <c r="Q17" s="14" t="s">
        <v>152</v>
      </c>
      <c r="R17" s="14" t="s">
        <v>153</v>
      </c>
      <c r="S17" s="12" t="s">
        <v>34</v>
      </c>
      <c r="T17" s="128">
        <v>5.2880000000000003</v>
      </c>
      <c r="U17" s="14" t="s">
        <v>236</v>
      </c>
      <c r="V17" s="143">
        <v>0.05</v>
      </c>
      <c r="W17" s="143">
        <v>4.7E-2</v>
      </c>
      <c r="X17" s="12" t="s">
        <v>155</v>
      </c>
      <c r="Y17" s="12" t="s">
        <v>150</v>
      </c>
      <c r="Z17" s="128">
        <v>600000</v>
      </c>
      <c r="AA17" s="142">
        <v>1</v>
      </c>
      <c r="AB17" s="144">
        <v>103.52</v>
      </c>
      <c r="AC17" s="14"/>
      <c r="AD17" s="128">
        <v>621.12</v>
      </c>
      <c r="AE17" s="14"/>
      <c r="AG17" s="12" t="s">
        <v>36</v>
      </c>
      <c r="AH17" s="137">
        <v>1.2800000000000001E-3</v>
      </c>
      <c r="AI17" s="137">
        <v>1.2741919021221199E-2</v>
      </c>
      <c r="AJ17" s="137">
        <v>1.33577096199147E-3</v>
      </c>
    </row>
    <row r="18" spans="1:36" x14ac:dyDescent="0.25">
      <c r="A18" s="14">
        <v>1182</v>
      </c>
      <c r="B18" s="14">
        <v>1182</v>
      </c>
      <c r="C18" s="14" t="s">
        <v>230</v>
      </c>
      <c r="D18" s="14" t="s">
        <v>231</v>
      </c>
      <c r="E18" s="12" t="s">
        <v>143</v>
      </c>
      <c r="F18" s="14" t="s">
        <v>237</v>
      </c>
      <c r="G18" s="14" t="s">
        <v>238</v>
      </c>
      <c r="H18" s="12" t="s">
        <v>146</v>
      </c>
      <c r="I18" s="14" t="s">
        <v>165</v>
      </c>
      <c r="J18" s="12" t="s">
        <v>30</v>
      </c>
      <c r="K18" s="12" t="s">
        <v>83</v>
      </c>
      <c r="L18" s="14" t="s">
        <v>148</v>
      </c>
      <c r="M18" s="12" t="s">
        <v>31</v>
      </c>
      <c r="N18" s="14" t="s">
        <v>234</v>
      </c>
      <c r="O18" s="14" t="s">
        <v>150</v>
      </c>
      <c r="P18" s="14" t="s">
        <v>235</v>
      </c>
      <c r="Q18" s="14" t="s">
        <v>152</v>
      </c>
      <c r="R18" s="14" t="s">
        <v>153</v>
      </c>
      <c r="S18" s="12" t="s">
        <v>34</v>
      </c>
      <c r="T18" s="128">
        <v>2.5739999999999998</v>
      </c>
      <c r="U18" s="14" t="s">
        <v>239</v>
      </c>
      <c r="V18" s="143">
        <v>1.4999999999999999E-2</v>
      </c>
      <c r="W18" s="143">
        <v>4.546E-2</v>
      </c>
      <c r="X18" s="12" t="s">
        <v>155</v>
      </c>
      <c r="Y18" s="12" t="s">
        <v>150</v>
      </c>
      <c r="Z18" s="128">
        <v>742</v>
      </c>
      <c r="AA18" s="142">
        <v>1</v>
      </c>
      <c r="AB18" s="144">
        <v>93.1</v>
      </c>
      <c r="AC18" s="14"/>
      <c r="AD18" s="128">
        <v>0.69099999999999995</v>
      </c>
      <c r="AE18" s="14"/>
      <c r="AG18" s="12" t="s">
        <v>36</v>
      </c>
      <c r="AH18" s="137">
        <v>9.9999999999999995E-7</v>
      </c>
      <c r="AI18" s="137">
        <v>1.41714051128568E-5</v>
      </c>
      <c r="AJ18" s="137">
        <v>1.4856279818483299E-6</v>
      </c>
    </row>
    <row r="19" spans="1:36" x14ac:dyDescent="0.25">
      <c r="A19" s="14">
        <v>1182</v>
      </c>
      <c r="B19" s="14">
        <v>1182</v>
      </c>
      <c r="C19" s="14" t="s">
        <v>240</v>
      </c>
      <c r="D19" s="14" t="s">
        <v>241</v>
      </c>
      <c r="E19" s="12" t="s">
        <v>143</v>
      </c>
      <c r="F19" s="14" t="s">
        <v>242</v>
      </c>
      <c r="G19" s="14" t="s">
        <v>243</v>
      </c>
      <c r="H19" s="12" t="s">
        <v>146</v>
      </c>
      <c r="I19" s="14" t="s">
        <v>165</v>
      </c>
      <c r="J19" s="12" t="s">
        <v>30</v>
      </c>
      <c r="K19" s="12" t="s">
        <v>30</v>
      </c>
      <c r="L19" s="14" t="s">
        <v>148</v>
      </c>
      <c r="M19" s="12" t="s">
        <v>31</v>
      </c>
      <c r="N19" s="14" t="s">
        <v>234</v>
      </c>
      <c r="O19" s="14" t="s">
        <v>150</v>
      </c>
      <c r="P19" s="14" t="s">
        <v>235</v>
      </c>
      <c r="Q19" s="14" t="s">
        <v>152</v>
      </c>
      <c r="R19" s="14" t="s">
        <v>153</v>
      </c>
      <c r="S19" s="12" t="s">
        <v>34</v>
      </c>
      <c r="T19" s="128">
        <v>2.2010000000000001</v>
      </c>
      <c r="U19" s="14" t="s">
        <v>244</v>
      </c>
      <c r="V19" s="143">
        <v>2.0500000000000001E-2</v>
      </c>
      <c r="W19" s="143">
        <v>4.6739999999999997E-2</v>
      </c>
      <c r="X19" s="12" t="s">
        <v>155</v>
      </c>
      <c r="Y19" s="12" t="s">
        <v>150</v>
      </c>
      <c r="Z19" s="128">
        <v>739452.85</v>
      </c>
      <c r="AA19" s="142">
        <v>1</v>
      </c>
      <c r="AB19" s="144">
        <v>95.33</v>
      </c>
      <c r="AC19" s="14"/>
      <c r="AD19" s="128">
        <v>704.92</v>
      </c>
      <c r="AE19" s="14"/>
      <c r="AG19" s="12" t="s">
        <v>36</v>
      </c>
      <c r="AH19" s="137">
        <v>8.4800000000000001E-4</v>
      </c>
      <c r="AI19" s="137">
        <v>1.44610359954279E-2</v>
      </c>
      <c r="AJ19" s="137">
        <v>1.5159907962713499E-3</v>
      </c>
    </row>
    <row r="20" spans="1:36" x14ac:dyDescent="0.25">
      <c r="A20" s="2">
        <v>1182</v>
      </c>
      <c r="B20" s="2">
        <v>1182</v>
      </c>
      <c r="C20" s="2" t="s">
        <v>245</v>
      </c>
      <c r="D20" s="2" t="s">
        <v>246</v>
      </c>
      <c r="E20" s="12" t="s">
        <v>143</v>
      </c>
      <c r="F20" s="2" t="s">
        <v>247</v>
      </c>
      <c r="G20" s="2" t="s">
        <v>248</v>
      </c>
      <c r="H20" s="12" t="s">
        <v>146</v>
      </c>
      <c r="I20" s="14" t="s">
        <v>147</v>
      </c>
      <c r="J20" s="12" t="s">
        <v>30</v>
      </c>
      <c r="K20" s="12" t="s">
        <v>30</v>
      </c>
      <c r="L20" s="14" t="s">
        <v>148</v>
      </c>
      <c r="M20" s="12" t="s">
        <v>31</v>
      </c>
      <c r="N20" s="14" t="s">
        <v>222</v>
      </c>
      <c r="O20" s="14" t="s">
        <v>150</v>
      </c>
      <c r="P20" s="2" t="s">
        <v>161</v>
      </c>
      <c r="Q20" s="14" t="s">
        <v>152</v>
      </c>
      <c r="R20" s="14" t="s">
        <v>153</v>
      </c>
      <c r="S20" s="2" t="s">
        <v>34</v>
      </c>
      <c r="T20" s="125">
        <v>0.78</v>
      </c>
      <c r="U20" s="2" t="s">
        <v>249</v>
      </c>
      <c r="V20" s="137">
        <v>2.5700000000000001E-2</v>
      </c>
      <c r="W20" s="137">
        <v>2.9839999999999998E-2</v>
      </c>
      <c r="X20" s="12" t="s">
        <v>155</v>
      </c>
      <c r="Y20" s="12" t="s">
        <v>150</v>
      </c>
      <c r="Z20" s="125">
        <v>589302.36</v>
      </c>
      <c r="AA20" s="135">
        <v>1</v>
      </c>
      <c r="AB20" s="145">
        <v>119.3</v>
      </c>
      <c r="AD20" s="125">
        <v>703.03800000000001</v>
      </c>
      <c r="AG20" s="2" t="s">
        <v>36</v>
      </c>
      <c r="AH20" s="137">
        <v>7.1000000000000002E-4</v>
      </c>
      <c r="AI20" s="137">
        <v>1.44224137678878E-2</v>
      </c>
      <c r="AJ20" s="137">
        <v>1.5119419202779E-3</v>
      </c>
    </row>
    <row r="21" spans="1:36" x14ac:dyDescent="0.25">
      <c r="A21" s="2">
        <v>1182</v>
      </c>
      <c r="B21" s="2">
        <v>1182</v>
      </c>
      <c r="C21" s="2" t="s">
        <v>245</v>
      </c>
      <c r="D21" s="2" t="s">
        <v>246</v>
      </c>
      <c r="E21" s="3" t="s">
        <v>143</v>
      </c>
      <c r="F21" s="2" t="s">
        <v>250</v>
      </c>
      <c r="G21" s="2" t="s">
        <v>251</v>
      </c>
      <c r="H21" s="3" t="s">
        <v>146</v>
      </c>
      <c r="I21" s="2" t="s">
        <v>147</v>
      </c>
      <c r="J21" s="2" t="s">
        <v>30</v>
      </c>
      <c r="K21" s="2" t="s">
        <v>30</v>
      </c>
      <c r="L21" s="2" t="s">
        <v>148</v>
      </c>
      <c r="M21" s="3" t="s">
        <v>31</v>
      </c>
      <c r="N21" s="2" t="s">
        <v>222</v>
      </c>
      <c r="O21" s="2" t="s">
        <v>150</v>
      </c>
      <c r="P21" s="2" t="s">
        <v>161</v>
      </c>
      <c r="Q21" s="2" t="s">
        <v>152</v>
      </c>
      <c r="R21" s="2" t="s">
        <v>153</v>
      </c>
      <c r="S21" s="2" t="s">
        <v>34</v>
      </c>
      <c r="T21" s="125">
        <v>3.992</v>
      </c>
      <c r="U21" s="2" t="s">
        <v>252</v>
      </c>
      <c r="V21" s="137">
        <v>1.54E-2</v>
      </c>
      <c r="W21" s="137">
        <v>2.7289999999999998E-2</v>
      </c>
      <c r="X21" s="3" t="s">
        <v>155</v>
      </c>
      <c r="Y21" s="3" t="s">
        <v>150</v>
      </c>
      <c r="Z21" s="125">
        <v>317000</v>
      </c>
      <c r="AA21" s="135">
        <v>1</v>
      </c>
      <c r="AB21" s="145">
        <v>109.86</v>
      </c>
      <c r="AD21" s="125">
        <v>348.25599999999997</v>
      </c>
      <c r="AG21" s="2" t="s">
        <v>36</v>
      </c>
      <c r="AH21" s="137">
        <v>5.31E-4</v>
      </c>
      <c r="AI21" s="137">
        <v>7.14427533977041E-3</v>
      </c>
      <c r="AJ21" s="137">
        <v>7.4895433940864195E-4</v>
      </c>
    </row>
    <row r="22" spans="1:36" x14ac:dyDescent="0.25">
      <c r="A22" s="2">
        <v>1182</v>
      </c>
      <c r="B22" s="2">
        <v>1182</v>
      </c>
      <c r="C22" s="2" t="s">
        <v>245</v>
      </c>
      <c r="D22" s="2" t="s">
        <v>246</v>
      </c>
      <c r="E22" s="3" t="s">
        <v>143</v>
      </c>
      <c r="F22" s="2" t="s">
        <v>253</v>
      </c>
      <c r="G22" s="2" t="s">
        <v>254</v>
      </c>
      <c r="H22" s="3" t="s">
        <v>146</v>
      </c>
      <c r="I22" s="2" t="s">
        <v>147</v>
      </c>
      <c r="J22" s="2" t="s">
        <v>30</v>
      </c>
      <c r="K22" s="2" t="s">
        <v>30</v>
      </c>
      <c r="L22" s="2" t="s">
        <v>148</v>
      </c>
      <c r="M22" s="3" t="s">
        <v>31</v>
      </c>
      <c r="N22" s="2" t="s">
        <v>222</v>
      </c>
      <c r="O22" s="2" t="s">
        <v>150</v>
      </c>
      <c r="P22" s="2" t="s">
        <v>161</v>
      </c>
      <c r="Q22" s="2" t="s">
        <v>152</v>
      </c>
      <c r="R22" s="2" t="s">
        <v>153</v>
      </c>
      <c r="S22" s="2" t="s">
        <v>34</v>
      </c>
      <c r="T22" s="125">
        <v>6.2389999999999999</v>
      </c>
      <c r="U22" s="2" t="s">
        <v>255</v>
      </c>
      <c r="V22" s="137">
        <v>4.02E-2</v>
      </c>
      <c r="W22" s="137">
        <v>2.759E-2</v>
      </c>
      <c r="X22" s="3" t="s">
        <v>155</v>
      </c>
      <c r="Y22" s="3" t="s">
        <v>150</v>
      </c>
      <c r="Z22" s="125">
        <v>398000</v>
      </c>
      <c r="AA22" s="135">
        <v>1</v>
      </c>
      <c r="AB22" s="145">
        <v>112.72</v>
      </c>
      <c r="AD22" s="125">
        <v>448.62599999999998</v>
      </c>
      <c r="AG22" s="2" t="s">
        <v>36</v>
      </c>
      <c r="AH22" s="137">
        <v>4.9299999999999995E-4</v>
      </c>
      <c r="AI22" s="137">
        <v>9.2032957657888197E-3</v>
      </c>
      <c r="AJ22" s="137">
        <v>9.6480720196741798E-4</v>
      </c>
    </row>
    <row r="23" spans="1:36" x14ac:dyDescent="0.25">
      <c r="A23" s="2">
        <v>1182</v>
      </c>
      <c r="B23" s="2">
        <v>1182</v>
      </c>
      <c r="C23" s="2" t="s">
        <v>191</v>
      </c>
      <c r="D23" s="2" t="s">
        <v>192</v>
      </c>
      <c r="E23" s="3" t="s">
        <v>143</v>
      </c>
      <c r="F23" s="2" t="s">
        <v>256</v>
      </c>
      <c r="G23" s="2" t="s">
        <v>257</v>
      </c>
      <c r="H23" s="3" t="s">
        <v>146</v>
      </c>
      <c r="I23" s="2" t="s">
        <v>147</v>
      </c>
      <c r="J23" s="2" t="s">
        <v>30</v>
      </c>
      <c r="K23" s="2" t="s">
        <v>30</v>
      </c>
      <c r="L23" s="2" t="s">
        <v>148</v>
      </c>
      <c r="M23" s="2" t="s">
        <v>31</v>
      </c>
      <c r="N23" s="2" t="s">
        <v>195</v>
      </c>
      <c r="O23" s="2" t="s">
        <v>150</v>
      </c>
      <c r="P23" s="2" t="s">
        <v>189</v>
      </c>
      <c r="Q23" s="2" t="s">
        <v>152</v>
      </c>
      <c r="R23" s="2" t="s">
        <v>153</v>
      </c>
      <c r="S23" s="2" t="s">
        <v>34</v>
      </c>
      <c r="T23" s="125">
        <v>6.8630000000000004</v>
      </c>
      <c r="U23" s="2" t="s">
        <v>258</v>
      </c>
      <c r="V23" s="137">
        <v>3.5999999999999997E-2</v>
      </c>
      <c r="W23" s="137">
        <v>2.5940000000000001E-2</v>
      </c>
      <c r="X23" s="3" t="s">
        <v>155</v>
      </c>
      <c r="Y23" s="3" t="s">
        <v>150</v>
      </c>
      <c r="Z23" s="125">
        <v>420000</v>
      </c>
      <c r="AA23" s="135">
        <v>1</v>
      </c>
      <c r="AB23" s="145">
        <v>110.2</v>
      </c>
      <c r="AD23" s="125">
        <v>462.84</v>
      </c>
      <c r="AG23" s="2" t="s">
        <v>36</v>
      </c>
      <c r="AH23" s="137">
        <v>4.8000000000000001E-4</v>
      </c>
      <c r="AI23" s="137">
        <v>9.4948959939818393E-3</v>
      </c>
      <c r="AJ23" s="137">
        <v>9.9537646839279706E-4</v>
      </c>
    </row>
    <row r="24" spans="1:36" x14ac:dyDescent="0.25">
      <c r="A24" s="2">
        <v>1182</v>
      </c>
      <c r="B24" s="2">
        <v>1182</v>
      </c>
      <c r="C24" s="2" t="s">
        <v>259</v>
      </c>
      <c r="D24" s="2" t="s">
        <v>260</v>
      </c>
      <c r="E24" s="3" t="s">
        <v>143</v>
      </c>
      <c r="F24" s="2" t="s">
        <v>261</v>
      </c>
      <c r="G24" s="2" t="s">
        <v>262</v>
      </c>
      <c r="H24" s="2" t="s">
        <v>146</v>
      </c>
      <c r="I24" s="2" t="s">
        <v>147</v>
      </c>
      <c r="J24" s="2" t="s">
        <v>30</v>
      </c>
      <c r="K24" s="2" t="s">
        <v>30</v>
      </c>
      <c r="L24" s="2" t="s">
        <v>148</v>
      </c>
      <c r="M24" s="2" t="s">
        <v>31</v>
      </c>
      <c r="N24" s="2" t="s">
        <v>195</v>
      </c>
      <c r="O24" s="2" t="s">
        <v>150</v>
      </c>
      <c r="P24" s="2" t="s">
        <v>235</v>
      </c>
      <c r="Q24" s="2" t="s">
        <v>152</v>
      </c>
      <c r="R24" s="2" t="s">
        <v>153</v>
      </c>
      <c r="S24" s="2" t="s">
        <v>34</v>
      </c>
      <c r="T24" s="125">
        <v>5.1769999999999996</v>
      </c>
      <c r="U24" s="2" t="s">
        <v>263</v>
      </c>
      <c r="V24" s="137">
        <v>3.6799999999999999E-2</v>
      </c>
      <c r="W24" s="137">
        <v>2.8209999999999999E-2</v>
      </c>
      <c r="X24" s="3" t="s">
        <v>155</v>
      </c>
      <c r="Y24" s="3" t="s">
        <v>150</v>
      </c>
      <c r="Z24" s="125">
        <v>864000</v>
      </c>
      <c r="AA24" s="135">
        <v>1</v>
      </c>
      <c r="AB24" s="145">
        <v>110.69</v>
      </c>
      <c r="AD24" s="125">
        <v>956.36199999999997</v>
      </c>
      <c r="AG24" s="2" t="s">
        <v>36</v>
      </c>
      <c r="AH24" s="137">
        <v>1.31E-3</v>
      </c>
      <c r="AI24" s="137">
        <v>1.9619207338687401E-2</v>
      </c>
      <c r="AJ24" s="137">
        <v>2.0567363060981902E-3</v>
      </c>
    </row>
    <row r="25" spans="1:36" x14ac:dyDescent="0.25">
      <c r="A25" s="2">
        <v>1182</v>
      </c>
      <c r="B25" s="2">
        <v>1182</v>
      </c>
      <c r="C25" s="2" t="s">
        <v>259</v>
      </c>
      <c r="D25" s="2" t="s">
        <v>260</v>
      </c>
      <c r="E25" s="3" t="s">
        <v>143</v>
      </c>
      <c r="F25" s="2" t="s">
        <v>264</v>
      </c>
      <c r="G25" s="2" t="s">
        <v>265</v>
      </c>
      <c r="H25" s="2" t="s">
        <v>146</v>
      </c>
      <c r="I25" s="2" t="s">
        <v>147</v>
      </c>
      <c r="J25" s="2" t="s">
        <v>30</v>
      </c>
      <c r="K25" s="2" t="s">
        <v>30</v>
      </c>
      <c r="L25" s="2" t="s">
        <v>148</v>
      </c>
      <c r="M25" s="2" t="s">
        <v>31</v>
      </c>
      <c r="N25" s="2" t="s">
        <v>195</v>
      </c>
      <c r="O25" s="2" t="s">
        <v>150</v>
      </c>
      <c r="P25" s="2" t="s">
        <v>235</v>
      </c>
      <c r="Q25" s="2" t="s">
        <v>152</v>
      </c>
      <c r="R25" s="2" t="s">
        <v>153</v>
      </c>
      <c r="S25" s="2" t="s">
        <v>34</v>
      </c>
      <c r="T25" s="125">
        <v>1.2669999999999999</v>
      </c>
      <c r="U25" s="2" t="s">
        <v>266</v>
      </c>
      <c r="V25" s="137">
        <v>3.4599999999999999E-2</v>
      </c>
      <c r="W25" s="137">
        <v>2.9659999999999999E-2</v>
      </c>
      <c r="X25" s="3" t="s">
        <v>155</v>
      </c>
      <c r="Y25" s="3" t="s">
        <v>150</v>
      </c>
      <c r="Z25" s="125">
        <v>0.21</v>
      </c>
      <c r="AA25" s="135">
        <v>1</v>
      </c>
      <c r="AB25" s="145">
        <v>119.77</v>
      </c>
      <c r="AC25" s="125">
        <v>0</v>
      </c>
      <c r="AD25" s="125">
        <v>0</v>
      </c>
      <c r="AG25" s="2" t="s">
        <v>36</v>
      </c>
      <c r="AH25" s="137">
        <v>0</v>
      </c>
      <c r="AI25" s="137">
        <v>9.0574669314987412E-9</v>
      </c>
      <c r="AJ25" s="137">
        <v>9.4951955793661404E-10</v>
      </c>
    </row>
    <row r="26" spans="1:36" x14ac:dyDescent="0.25">
      <c r="A26" s="2">
        <v>1182</v>
      </c>
      <c r="B26" s="2">
        <v>1182</v>
      </c>
      <c r="C26" s="2" t="s">
        <v>267</v>
      </c>
      <c r="D26" s="2" t="s">
        <v>268</v>
      </c>
      <c r="E26" s="3" t="s">
        <v>143</v>
      </c>
      <c r="F26" s="2" t="s">
        <v>269</v>
      </c>
      <c r="G26" s="2" t="s">
        <v>270</v>
      </c>
      <c r="H26" s="2" t="s">
        <v>146</v>
      </c>
      <c r="I26" s="2" t="s">
        <v>147</v>
      </c>
      <c r="J26" s="2" t="s">
        <v>30</v>
      </c>
      <c r="K26" s="2" t="s">
        <v>30</v>
      </c>
      <c r="L26" s="2" t="s">
        <v>148</v>
      </c>
      <c r="M26" s="2" t="s">
        <v>31</v>
      </c>
      <c r="N26" s="2" t="s">
        <v>171</v>
      </c>
      <c r="O26" s="2" t="s">
        <v>150</v>
      </c>
      <c r="P26" s="2" t="s">
        <v>235</v>
      </c>
      <c r="Q26" s="2" t="s">
        <v>152</v>
      </c>
      <c r="R26" s="2" t="s">
        <v>153</v>
      </c>
      <c r="S26" s="2" t="s">
        <v>34</v>
      </c>
      <c r="T26" s="125">
        <v>4.7859999999999996</v>
      </c>
      <c r="U26" s="2" t="s">
        <v>271</v>
      </c>
      <c r="V26" s="137">
        <v>4.0800000000000003E-2</v>
      </c>
      <c r="W26" s="137">
        <v>2.878E-2</v>
      </c>
      <c r="X26" s="3" t="s">
        <v>155</v>
      </c>
      <c r="Y26" s="3" t="s">
        <v>150</v>
      </c>
      <c r="Z26" s="125">
        <v>665000</v>
      </c>
      <c r="AA26" s="135">
        <v>1</v>
      </c>
      <c r="AB26" s="145">
        <v>112.75</v>
      </c>
      <c r="AD26" s="125">
        <v>749.78800000000001</v>
      </c>
      <c r="AG26" s="2" t="s">
        <v>36</v>
      </c>
      <c r="AH26" s="137">
        <v>8.0599999999999997E-4</v>
      </c>
      <c r="AI26" s="137">
        <v>1.53814586684117E-2</v>
      </c>
      <c r="AJ26" s="137">
        <v>1.6124812760242499E-3</v>
      </c>
    </row>
    <row r="27" spans="1:36" x14ac:dyDescent="0.25">
      <c r="A27" s="2">
        <v>1182</v>
      </c>
      <c r="B27" s="2">
        <v>1182</v>
      </c>
      <c r="C27" s="2" t="s">
        <v>272</v>
      </c>
      <c r="D27" s="2" t="s">
        <v>273</v>
      </c>
      <c r="E27" s="3" t="s">
        <v>143</v>
      </c>
      <c r="F27" s="2" t="s">
        <v>274</v>
      </c>
      <c r="G27" s="2" t="s">
        <v>275</v>
      </c>
      <c r="H27" s="2" t="s">
        <v>146</v>
      </c>
      <c r="I27" s="2" t="s">
        <v>165</v>
      </c>
      <c r="J27" s="2" t="s">
        <v>30</v>
      </c>
      <c r="K27" s="2" t="s">
        <v>30</v>
      </c>
      <c r="L27" s="2" t="s">
        <v>148</v>
      </c>
      <c r="M27" s="2" t="s">
        <v>31</v>
      </c>
      <c r="N27" s="2" t="s">
        <v>160</v>
      </c>
      <c r="O27" s="2" t="s">
        <v>150</v>
      </c>
      <c r="P27" s="2" t="s">
        <v>161</v>
      </c>
      <c r="Q27" s="2" t="s">
        <v>152</v>
      </c>
      <c r="R27" s="2" t="s">
        <v>153</v>
      </c>
      <c r="S27" s="2" t="s">
        <v>34</v>
      </c>
      <c r="T27" s="125">
        <v>5.6559999999999997</v>
      </c>
      <c r="U27" s="2" t="s">
        <v>276</v>
      </c>
      <c r="V27" s="137">
        <v>5.2499999999999998E-2</v>
      </c>
      <c r="W27" s="137">
        <v>4.8910000000000002E-2</v>
      </c>
      <c r="X27" s="3" t="s">
        <v>155</v>
      </c>
      <c r="Y27" s="3" t="s">
        <v>150</v>
      </c>
      <c r="Z27" s="125">
        <v>450000</v>
      </c>
      <c r="AA27" s="135">
        <v>1</v>
      </c>
      <c r="AB27" s="145">
        <v>102.41</v>
      </c>
      <c r="AD27" s="125">
        <v>460.84500000000003</v>
      </c>
      <c r="AG27" s="2" t="s">
        <v>36</v>
      </c>
      <c r="AH27" s="137">
        <v>6.8499999999999995E-4</v>
      </c>
      <c r="AI27" s="137">
        <v>9.4539697181457091E-3</v>
      </c>
      <c r="AJ27" s="137">
        <v>9.9108605258075894E-4</v>
      </c>
    </row>
    <row r="28" spans="1:36" x14ac:dyDescent="0.25">
      <c r="A28" s="2">
        <v>1182</v>
      </c>
      <c r="B28" s="2">
        <v>1182</v>
      </c>
      <c r="C28" s="2" t="s">
        <v>272</v>
      </c>
      <c r="D28" s="2" t="s">
        <v>273</v>
      </c>
      <c r="E28" s="3" t="s">
        <v>143</v>
      </c>
      <c r="F28" s="2" t="s">
        <v>277</v>
      </c>
      <c r="G28" s="2" t="s">
        <v>278</v>
      </c>
      <c r="H28" s="2" t="s">
        <v>146</v>
      </c>
      <c r="I28" s="2" t="s">
        <v>165</v>
      </c>
      <c r="J28" s="2" t="s">
        <v>30</v>
      </c>
      <c r="K28" s="2" t="s">
        <v>30</v>
      </c>
      <c r="L28" s="2" t="s">
        <v>148</v>
      </c>
      <c r="M28" s="2" t="s">
        <v>31</v>
      </c>
      <c r="N28" s="2" t="s">
        <v>160</v>
      </c>
      <c r="O28" s="2" t="s">
        <v>150</v>
      </c>
      <c r="P28" s="2" t="s">
        <v>161</v>
      </c>
      <c r="Q28" s="2" t="s">
        <v>152</v>
      </c>
      <c r="R28" s="2" t="s">
        <v>153</v>
      </c>
      <c r="S28" s="2" t="s">
        <v>34</v>
      </c>
      <c r="T28" s="125">
        <v>1.98</v>
      </c>
      <c r="U28" s="2" t="s">
        <v>279</v>
      </c>
      <c r="V28" s="137">
        <v>2.7E-2</v>
      </c>
      <c r="W28" s="137">
        <v>4.7800000000000002E-2</v>
      </c>
      <c r="X28" s="3" t="s">
        <v>155</v>
      </c>
      <c r="Y28" s="3" t="s">
        <v>150</v>
      </c>
      <c r="Z28" s="125">
        <v>131250</v>
      </c>
      <c r="AA28" s="135">
        <v>1</v>
      </c>
      <c r="AB28" s="145">
        <v>96.77</v>
      </c>
      <c r="AD28" s="125">
        <v>127.011</v>
      </c>
      <c r="AG28" s="2" t="s">
        <v>36</v>
      </c>
      <c r="AH28" s="137">
        <v>2.8400000000000002E-4</v>
      </c>
      <c r="AI28" s="137">
        <v>2.6055498109619499E-3</v>
      </c>
      <c r="AJ28" s="137">
        <v>2.73147064559809E-4</v>
      </c>
    </row>
    <row r="29" spans="1:36" x14ac:dyDescent="0.25">
      <c r="A29" s="2">
        <v>1182</v>
      </c>
      <c r="B29" s="2">
        <v>1182</v>
      </c>
      <c r="C29" s="2" t="s">
        <v>280</v>
      </c>
      <c r="D29" s="2" t="s">
        <v>281</v>
      </c>
      <c r="E29" s="3" t="s">
        <v>143</v>
      </c>
      <c r="F29" s="2" t="s">
        <v>282</v>
      </c>
      <c r="G29" s="2" t="s">
        <v>283</v>
      </c>
      <c r="H29" s="2" t="s">
        <v>146</v>
      </c>
      <c r="I29" s="2" t="s">
        <v>147</v>
      </c>
      <c r="J29" s="2" t="s">
        <v>30</v>
      </c>
      <c r="K29" s="2" t="s">
        <v>30</v>
      </c>
      <c r="L29" s="2" t="s">
        <v>148</v>
      </c>
      <c r="M29" s="2" t="s">
        <v>31</v>
      </c>
      <c r="N29" s="2" t="s">
        <v>195</v>
      </c>
      <c r="O29" s="2" t="s">
        <v>150</v>
      </c>
      <c r="P29" s="2" t="s">
        <v>284</v>
      </c>
      <c r="Q29" s="2" t="s">
        <v>173</v>
      </c>
      <c r="R29" s="2" t="s">
        <v>153</v>
      </c>
      <c r="S29" s="2" t="s">
        <v>34</v>
      </c>
      <c r="T29" s="125">
        <v>3.2749999999999999</v>
      </c>
      <c r="U29" s="2" t="s">
        <v>285</v>
      </c>
      <c r="V29" s="137">
        <v>1.17E-2</v>
      </c>
      <c r="W29" s="137">
        <v>2.503E-2</v>
      </c>
      <c r="X29" s="3" t="s">
        <v>155</v>
      </c>
      <c r="Y29" s="3" t="s">
        <v>150</v>
      </c>
      <c r="Z29" s="125">
        <v>190888.24</v>
      </c>
      <c r="AA29" s="135">
        <v>1</v>
      </c>
      <c r="AB29" s="145">
        <v>112.88</v>
      </c>
      <c r="AD29" s="125">
        <v>215.47499999999999</v>
      </c>
      <c r="AG29" s="2" t="s">
        <v>36</v>
      </c>
      <c r="AH29" s="137">
        <v>2.7700000000000001E-4</v>
      </c>
      <c r="AI29" s="137">
        <v>4.4203382304415497E-3</v>
      </c>
      <c r="AJ29" s="137">
        <v>4.6339640367913101E-4</v>
      </c>
    </row>
    <row r="30" spans="1:36" x14ac:dyDescent="0.25">
      <c r="A30" s="2">
        <v>1182</v>
      </c>
      <c r="B30" s="2">
        <v>1182</v>
      </c>
      <c r="C30" s="2" t="s">
        <v>280</v>
      </c>
      <c r="D30" s="2" t="s">
        <v>281</v>
      </c>
      <c r="E30" s="3" t="s">
        <v>143</v>
      </c>
      <c r="F30" s="2" t="s">
        <v>286</v>
      </c>
      <c r="G30" s="2" t="s">
        <v>287</v>
      </c>
      <c r="H30" s="2" t="s">
        <v>146</v>
      </c>
      <c r="I30" s="2" t="s">
        <v>147</v>
      </c>
      <c r="J30" s="2" t="s">
        <v>30</v>
      </c>
      <c r="K30" s="2" t="s">
        <v>30</v>
      </c>
      <c r="L30" s="2" t="s">
        <v>148</v>
      </c>
      <c r="M30" s="2" t="s">
        <v>31</v>
      </c>
      <c r="N30" s="2" t="s">
        <v>195</v>
      </c>
      <c r="O30" s="2" t="s">
        <v>150</v>
      </c>
      <c r="P30" s="2" t="s">
        <v>284</v>
      </c>
      <c r="Q30" s="2" t="s">
        <v>173</v>
      </c>
      <c r="R30" s="2" t="s">
        <v>153</v>
      </c>
      <c r="S30" s="2" t="s">
        <v>34</v>
      </c>
      <c r="T30" s="125">
        <v>3.298</v>
      </c>
      <c r="U30" s="2" t="s">
        <v>252</v>
      </c>
      <c r="V30" s="137">
        <v>1.3299999999999999E-2</v>
      </c>
      <c r="W30" s="137">
        <v>2.5590000000000002E-2</v>
      </c>
      <c r="X30" s="3" t="s">
        <v>155</v>
      </c>
      <c r="Y30" s="3" t="s">
        <v>150</v>
      </c>
      <c r="Z30" s="125">
        <v>153000</v>
      </c>
      <c r="AA30" s="135">
        <v>1</v>
      </c>
      <c r="AB30" s="145">
        <v>113.61</v>
      </c>
      <c r="AD30" s="125">
        <v>173.82300000000001</v>
      </c>
      <c r="AG30" s="2" t="s">
        <v>36</v>
      </c>
      <c r="AH30" s="137">
        <v>1.36E-4</v>
      </c>
      <c r="AI30" s="137">
        <v>3.5658848734567098E-3</v>
      </c>
      <c r="AJ30" s="137">
        <v>3.7382167158927799E-4</v>
      </c>
    </row>
    <row r="31" spans="1:36" x14ac:dyDescent="0.25">
      <c r="A31" s="2">
        <v>1182</v>
      </c>
      <c r="B31" s="2">
        <v>1182</v>
      </c>
      <c r="C31" s="2" t="s">
        <v>280</v>
      </c>
      <c r="D31" s="2" t="s">
        <v>281</v>
      </c>
      <c r="E31" s="3" t="s">
        <v>143</v>
      </c>
      <c r="F31" s="2" t="s">
        <v>288</v>
      </c>
      <c r="G31" s="2" t="s">
        <v>289</v>
      </c>
      <c r="H31" s="2" t="s">
        <v>146</v>
      </c>
      <c r="I31" s="2" t="s">
        <v>147</v>
      </c>
      <c r="J31" s="2" t="s">
        <v>30</v>
      </c>
      <c r="K31" s="2" t="s">
        <v>30</v>
      </c>
      <c r="L31" s="2" t="s">
        <v>148</v>
      </c>
      <c r="M31" s="2" t="s">
        <v>31</v>
      </c>
      <c r="N31" s="2" t="s">
        <v>195</v>
      </c>
      <c r="O31" s="2" t="s">
        <v>150</v>
      </c>
      <c r="P31" s="2" t="s">
        <v>151</v>
      </c>
      <c r="Q31" s="2" t="s">
        <v>152</v>
      </c>
      <c r="R31" s="2" t="s">
        <v>153</v>
      </c>
      <c r="S31" s="2" t="s">
        <v>34</v>
      </c>
      <c r="T31" s="125">
        <v>4.4950000000000001</v>
      </c>
      <c r="U31" s="2" t="s">
        <v>290</v>
      </c>
      <c r="V31" s="137">
        <v>1.8700000000000001E-2</v>
      </c>
      <c r="W31" s="137">
        <v>2.6079999999999999E-2</v>
      </c>
      <c r="X31" s="3" t="s">
        <v>155</v>
      </c>
      <c r="Y31" s="3" t="s">
        <v>150</v>
      </c>
      <c r="Z31" s="125">
        <v>563181.81999999995</v>
      </c>
      <c r="AA31" s="135">
        <v>1</v>
      </c>
      <c r="AB31" s="145">
        <v>109.95</v>
      </c>
      <c r="AD31" s="125">
        <v>619.21799999999996</v>
      </c>
      <c r="AG31" s="2" t="s">
        <v>36</v>
      </c>
      <c r="AH31" s="137">
        <v>5.7600000000000001E-4</v>
      </c>
      <c r="AI31" s="137">
        <v>1.27029090200895E-2</v>
      </c>
      <c r="AJ31" s="137">
        <v>1.3316814346092901E-3</v>
      </c>
    </row>
    <row r="32" spans="1:36" x14ac:dyDescent="0.25">
      <c r="A32" s="2">
        <v>1182</v>
      </c>
      <c r="B32" s="2">
        <v>1182</v>
      </c>
      <c r="C32" s="2" t="s">
        <v>280</v>
      </c>
      <c r="D32" s="2" t="s">
        <v>281</v>
      </c>
      <c r="E32" s="3" t="s">
        <v>143</v>
      </c>
      <c r="F32" s="2" t="s">
        <v>291</v>
      </c>
      <c r="G32" s="2" t="s">
        <v>292</v>
      </c>
      <c r="H32" s="2" t="s">
        <v>146</v>
      </c>
      <c r="I32" s="2" t="s">
        <v>147</v>
      </c>
      <c r="J32" s="2" t="s">
        <v>30</v>
      </c>
      <c r="K32" s="2" t="s">
        <v>30</v>
      </c>
      <c r="L32" s="2" t="s">
        <v>148</v>
      </c>
      <c r="M32" s="2" t="s">
        <v>31</v>
      </c>
      <c r="N32" s="2" t="s">
        <v>195</v>
      </c>
      <c r="O32" s="2" t="s">
        <v>150</v>
      </c>
      <c r="P32" s="2" t="s">
        <v>284</v>
      </c>
      <c r="Q32" s="2" t="s">
        <v>173</v>
      </c>
      <c r="R32" s="2" t="s">
        <v>153</v>
      </c>
      <c r="S32" s="2" t="s">
        <v>34</v>
      </c>
      <c r="T32" s="125">
        <v>6.7759999999999998</v>
      </c>
      <c r="U32" s="2" t="s">
        <v>293</v>
      </c>
      <c r="V32" s="137">
        <v>3.0599999999999999E-2</v>
      </c>
      <c r="W32" s="137">
        <v>2.7029999999999998E-2</v>
      </c>
      <c r="X32" s="3" t="s">
        <v>155</v>
      </c>
      <c r="Y32" s="3" t="s">
        <v>150</v>
      </c>
      <c r="Z32" s="125">
        <v>670000</v>
      </c>
      <c r="AA32" s="135">
        <v>1</v>
      </c>
      <c r="AB32" s="145">
        <v>104.26</v>
      </c>
      <c r="AD32" s="125">
        <v>698.54200000000003</v>
      </c>
      <c r="AG32" s="2" t="s">
        <v>36</v>
      </c>
      <c r="AH32" s="137">
        <v>6.2E-4</v>
      </c>
      <c r="AI32" s="137">
        <v>1.4330186754446601E-2</v>
      </c>
      <c r="AJ32" s="137">
        <v>1.5022735048484199E-3</v>
      </c>
    </row>
    <row r="33" spans="1:36" x14ac:dyDescent="0.25">
      <c r="A33" s="2">
        <v>1182</v>
      </c>
      <c r="B33" s="2">
        <v>1182</v>
      </c>
      <c r="C33" s="2" t="s">
        <v>294</v>
      </c>
      <c r="D33" s="2" t="s">
        <v>295</v>
      </c>
      <c r="E33" s="3" t="s">
        <v>143</v>
      </c>
      <c r="F33" s="2" t="s">
        <v>296</v>
      </c>
      <c r="G33" s="2" t="s">
        <v>297</v>
      </c>
      <c r="H33" s="2" t="s">
        <v>146</v>
      </c>
      <c r="I33" s="2" t="s">
        <v>147</v>
      </c>
      <c r="J33" s="2" t="s">
        <v>30</v>
      </c>
      <c r="K33" s="2" t="s">
        <v>30</v>
      </c>
      <c r="L33" s="2" t="s">
        <v>148</v>
      </c>
      <c r="M33" s="2" t="s">
        <v>31</v>
      </c>
      <c r="N33" s="2" t="s">
        <v>298</v>
      </c>
      <c r="O33" s="2" t="s">
        <v>150</v>
      </c>
      <c r="P33" s="2" t="s">
        <v>299</v>
      </c>
      <c r="Q33" s="2" t="s">
        <v>152</v>
      </c>
      <c r="R33" s="2" t="s">
        <v>153</v>
      </c>
      <c r="S33" s="2" t="s">
        <v>34</v>
      </c>
      <c r="T33" s="125">
        <v>2.6040000000000001</v>
      </c>
      <c r="U33" s="2" t="s">
        <v>300</v>
      </c>
      <c r="V33" s="137">
        <v>2.52E-2</v>
      </c>
      <c r="W33" s="137">
        <v>2.1729999999999999E-2</v>
      </c>
      <c r="X33" s="3" t="s">
        <v>155</v>
      </c>
      <c r="Y33" s="3" t="s">
        <v>150</v>
      </c>
      <c r="Z33" s="125">
        <v>675372</v>
      </c>
      <c r="AA33" s="135">
        <v>1</v>
      </c>
      <c r="AB33" s="145">
        <v>101.8</v>
      </c>
      <c r="AD33" s="125">
        <v>687.529</v>
      </c>
      <c r="AG33" s="2" t="s">
        <v>36</v>
      </c>
      <c r="AH33" s="137">
        <v>3.97E-4</v>
      </c>
      <c r="AI33" s="137">
        <v>1.4104255166791899E-2</v>
      </c>
      <c r="AJ33" s="137">
        <v>1.4785884654377E-3</v>
      </c>
    </row>
    <row r="34" spans="1:36" x14ac:dyDescent="0.25">
      <c r="A34" s="2">
        <v>1182</v>
      </c>
      <c r="B34" s="2">
        <v>1182</v>
      </c>
      <c r="C34" s="2" t="s">
        <v>272</v>
      </c>
      <c r="D34" s="2" t="s">
        <v>273</v>
      </c>
      <c r="E34" s="3" t="s">
        <v>143</v>
      </c>
      <c r="F34" s="2" t="s">
        <v>301</v>
      </c>
      <c r="G34" s="2" t="s">
        <v>302</v>
      </c>
      <c r="H34" s="2" t="s">
        <v>146</v>
      </c>
      <c r="I34" s="2" t="s">
        <v>165</v>
      </c>
      <c r="J34" s="2" t="s">
        <v>30</v>
      </c>
      <c r="K34" s="2" t="s">
        <v>30</v>
      </c>
      <c r="L34" s="2" t="s">
        <v>148</v>
      </c>
      <c r="M34" s="2" t="s">
        <v>31</v>
      </c>
      <c r="N34" s="2" t="s">
        <v>160</v>
      </c>
      <c r="O34" s="2" t="s">
        <v>150</v>
      </c>
      <c r="P34" s="2" t="s">
        <v>161</v>
      </c>
      <c r="Q34" s="2" t="s">
        <v>152</v>
      </c>
      <c r="R34" s="2" t="s">
        <v>153</v>
      </c>
      <c r="S34" s="2" t="s">
        <v>34</v>
      </c>
      <c r="T34" s="125">
        <v>3.6509999999999998</v>
      </c>
      <c r="U34" s="2" t="s">
        <v>303</v>
      </c>
      <c r="V34" s="137">
        <v>5.7500000000000002E-2</v>
      </c>
      <c r="W34" s="137">
        <v>4.548E-2</v>
      </c>
      <c r="X34" s="3" t="s">
        <v>155</v>
      </c>
      <c r="Y34" s="3" t="s">
        <v>150</v>
      </c>
      <c r="Z34" s="125">
        <v>353711</v>
      </c>
      <c r="AA34" s="135">
        <v>1</v>
      </c>
      <c r="AB34" s="145">
        <v>106.13</v>
      </c>
      <c r="AD34" s="125">
        <v>375.39299999999997</v>
      </c>
      <c r="AG34" s="2" t="s">
        <v>36</v>
      </c>
      <c r="AH34" s="137">
        <v>6.7400000000000001E-4</v>
      </c>
      <c r="AI34" s="137">
        <v>7.7009810955123896E-3</v>
      </c>
      <c r="AJ34" s="137">
        <v>8.0731535878532704E-4</v>
      </c>
    </row>
    <row r="35" spans="1:36" x14ac:dyDescent="0.25">
      <c r="A35" s="2">
        <v>1182</v>
      </c>
      <c r="B35" s="2">
        <v>1182</v>
      </c>
      <c r="C35" s="2" t="s">
        <v>304</v>
      </c>
      <c r="D35" s="2" t="s">
        <v>305</v>
      </c>
      <c r="E35" s="3" t="s">
        <v>143</v>
      </c>
      <c r="F35" s="2" t="s">
        <v>306</v>
      </c>
      <c r="G35" s="2" t="s">
        <v>307</v>
      </c>
      <c r="H35" s="2" t="s">
        <v>146</v>
      </c>
      <c r="I35" s="2" t="s">
        <v>165</v>
      </c>
      <c r="J35" s="2" t="s">
        <v>30</v>
      </c>
      <c r="K35" s="2" t="s">
        <v>30</v>
      </c>
      <c r="L35" s="2" t="s">
        <v>148</v>
      </c>
      <c r="M35" s="2" t="s">
        <v>31</v>
      </c>
      <c r="N35" s="2" t="s">
        <v>195</v>
      </c>
      <c r="O35" s="2" t="s">
        <v>150</v>
      </c>
      <c r="P35" s="2" t="s">
        <v>189</v>
      </c>
      <c r="Q35" s="2" t="s">
        <v>152</v>
      </c>
      <c r="R35" s="2" t="s">
        <v>153</v>
      </c>
      <c r="S35" s="2" t="s">
        <v>34</v>
      </c>
      <c r="T35" s="125">
        <v>4.3869999999999996</v>
      </c>
      <c r="U35" s="2" t="s">
        <v>308</v>
      </c>
      <c r="V35" s="137">
        <v>2.5499999999999998E-2</v>
      </c>
      <c r="W35" s="137">
        <v>4.4990000000000002E-2</v>
      </c>
      <c r="X35" s="3" t="s">
        <v>155</v>
      </c>
      <c r="Y35" s="3" t="s">
        <v>150</v>
      </c>
      <c r="Z35" s="125">
        <v>104333.35</v>
      </c>
      <c r="AA35" s="135">
        <v>1</v>
      </c>
      <c r="AB35" s="145">
        <v>92.05</v>
      </c>
      <c r="AD35" s="125">
        <v>96.039000000000001</v>
      </c>
      <c r="AG35" s="2" t="s">
        <v>36</v>
      </c>
      <c r="AH35" s="137">
        <v>3.6999999999999998E-5</v>
      </c>
      <c r="AI35" s="137">
        <v>1.9701816600788298E-3</v>
      </c>
      <c r="AJ35" s="137">
        <v>2.0653964657901599E-4</v>
      </c>
    </row>
    <row r="36" spans="1:36" x14ac:dyDescent="0.25">
      <c r="A36" s="2">
        <v>1182</v>
      </c>
      <c r="B36" s="2">
        <v>1182</v>
      </c>
      <c r="C36" s="2" t="s">
        <v>304</v>
      </c>
      <c r="D36" s="2" t="s">
        <v>305</v>
      </c>
      <c r="E36" s="3" t="s">
        <v>143</v>
      </c>
      <c r="F36" s="2" t="s">
        <v>309</v>
      </c>
      <c r="G36" s="2" t="s">
        <v>310</v>
      </c>
      <c r="H36" s="2" t="s">
        <v>146</v>
      </c>
      <c r="I36" s="2" t="s">
        <v>147</v>
      </c>
      <c r="J36" s="2" t="s">
        <v>30</v>
      </c>
      <c r="K36" s="2" t="s">
        <v>30</v>
      </c>
      <c r="L36" s="2" t="s">
        <v>148</v>
      </c>
      <c r="M36" s="2" t="s">
        <v>31</v>
      </c>
      <c r="N36" s="2" t="s">
        <v>195</v>
      </c>
      <c r="O36" s="2" t="s">
        <v>150</v>
      </c>
      <c r="P36" s="2" t="s">
        <v>189</v>
      </c>
      <c r="Q36" s="2" t="s">
        <v>152</v>
      </c>
      <c r="R36" s="2" t="s">
        <v>153</v>
      </c>
      <c r="S36" s="2" t="s">
        <v>34</v>
      </c>
      <c r="T36" s="125">
        <v>3.524</v>
      </c>
      <c r="U36" s="2" t="s">
        <v>200</v>
      </c>
      <c r="V36" s="137">
        <v>5.0000000000000001E-3</v>
      </c>
      <c r="W36" s="137">
        <v>2.462E-2</v>
      </c>
      <c r="X36" s="3" t="s">
        <v>155</v>
      </c>
      <c r="Y36" s="3" t="s">
        <v>150</v>
      </c>
      <c r="Z36" s="125">
        <v>54378.28</v>
      </c>
      <c r="AA36" s="135">
        <v>1</v>
      </c>
      <c r="AB36" s="145">
        <v>109.85</v>
      </c>
      <c r="AD36" s="125">
        <v>59.734999999999999</v>
      </c>
      <c r="AG36" s="2" t="s">
        <v>36</v>
      </c>
      <c r="AH36" s="137">
        <v>4.1E-5</v>
      </c>
      <c r="AI36" s="137">
        <v>1.2254196915897199E-3</v>
      </c>
      <c r="AJ36" s="137">
        <v>1.2846416913746999E-4</v>
      </c>
    </row>
    <row r="37" spans="1:36" x14ac:dyDescent="0.25">
      <c r="A37" s="2">
        <v>1182</v>
      </c>
      <c r="B37" s="2">
        <v>1182</v>
      </c>
      <c r="C37" s="2" t="s">
        <v>304</v>
      </c>
      <c r="D37" s="2" t="s">
        <v>305</v>
      </c>
      <c r="E37" s="3" t="s">
        <v>143</v>
      </c>
      <c r="F37" s="2" t="s">
        <v>311</v>
      </c>
      <c r="G37" s="2" t="s">
        <v>312</v>
      </c>
      <c r="H37" s="2" t="s">
        <v>146</v>
      </c>
      <c r="I37" s="2" t="s">
        <v>147</v>
      </c>
      <c r="J37" s="2" t="s">
        <v>30</v>
      </c>
      <c r="K37" s="2" t="s">
        <v>30</v>
      </c>
      <c r="L37" s="2" t="s">
        <v>148</v>
      </c>
      <c r="M37" s="2" t="s">
        <v>31</v>
      </c>
      <c r="N37" s="2" t="s">
        <v>195</v>
      </c>
      <c r="O37" s="2" t="s">
        <v>150</v>
      </c>
      <c r="P37" s="2" t="s">
        <v>189</v>
      </c>
      <c r="Q37" s="2" t="s">
        <v>152</v>
      </c>
      <c r="R37" s="2" t="s">
        <v>153</v>
      </c>
      <c r="S37" s="2" t="s">
        <v>34</v>
      </c>
      <c r="T37" s="125">
        <v>3.9870000000000001</v>
      </c>
      <c r="U37" s="2" t="s">
        <v>313</v>
      </c>
      <c r="V37" s="137">
        <v>5.8999999999999999E-3</v>
      </c>
      <c r="W37" s="137">
        <v>2.513E-2</v>
      </c>
      <c r="X37" s="3" t="s">
        <v>155</v>
      </c>
      <c r="Y37" s="3" t="s">
        <v>150</v>
      </c>
      <c r="Z37" s="125">
        <v>559140</v>
      </c>
      <c r="AA37" s="135">
        <v>1</v>
      </c>
      <c r="AB37" s="145">
        <v>106.15</v>
      </c>
      <c r="AD37" s="125">
        <v>593.52700000000004</v>
      </c>
      <c r="AG37" s="2" t="s">
        <v>36</v>
      </c>
      <c r="AH37" s="137">
        <v>3.9899999999999999E-4</v>
      </c>
      <c r="AI37" s="137">
        <v>1.21758667769826E-2</v>
      </c>
      <c r="AJ37" s="137">
        <v>1.2764301241188799E-3</v>
      </c>
    </row>
    <row r="38" spans="1:36" x14ac:dyDescent="0.25">
      <c r="A38" s="2">
        <v>1182</v>
      </c>
      <c r="B38" s="2">
        <v>1182</v>
      </c>
      <c r="C38" s="2" t="s">
        <v>304</v>
      </c>
      <c r="D38" s="2" t="s">
        <v>305</v>
      </c>
      <c r="E38" s="3" t="s">
        <v>143</v>
      </c>
      <c r="F38" s="2" t="s">
        <v>314</v>
      </c>
      <c r="G38" s="2" t="s">
        <v>315</v>
      </c>
      <c r="H38" s="2" t="s">
        <v>146</v>
      </c>
      <c r="I38" s="2" t="s">
        <v>147</v>
      </c>
      <c r="J38" s="2" t="s">
        <v>30</v>
      </c>
      <c r="K38" s="2" t="s">
        <v>30</v>
      </c>
      <c r="L38" s="2" t="s">
        <v>148</v>
      </c>
      <c r="M38" s="2" t="s">
        <v>31</v>
      </c>
      <c r="N38" s="2" t="s">
        <v>195</v>
      </c>
      <c r="O38" s="2" t="s">
        <v>150</v>
      </c>
      <c r="P38" s="2" t="s">
        <v>189</v>
      </c>
      <c r="Q38" s="2" t="s">
        <v>152</v>
      </c>
      <c r="R38" s="2" t="s">
        <v>153</v>
      </c>
      <c r="S38" s="2" t="s">
        <v>34</v>
      </c>
      <c r="T38" s="125">
        <v>2.6179999999999999</v>
      </c>
      <c r="U38" s="2" t="s">
        <v>70</v>
      </c>
      <c r="V38" s="137">
        <v>3.3399999999999999E-2</v>
      </c>
      <c r="W38" s="137">
        <v>2.5579999999999999E-2</v>
      </c>
      <c r="X38" s="3" t="s">
        <v>155</v>
      </c>
      <c r="Y38" s="3" t="s">
        <v>150</v>
      </c>
      <c r="Z38" s="125">
        <v>673039</v>
      </c>
      <c r="AA38" s="135">
        <v>1</v>
      </c>
      <c r="AB38" s="145">
        <v>106.94</v>
      </c>
      <c r="AD38" s="125">
        <v>719.74800000000005</v>
      </c>
      <c r="AG38" s="2" t="s">
        <v>36</v>
      </c>
      <c r="AH38" s="137">
        <v>6.2500000000000001E-4</v>
      </c>
      <c r="AI38" s="137">
        <v>1.47652137132771E-2</v>
      </c>
      <c r="AJ38" s="137">
        <v>1.5478785960690901E-3</v>
      </c>
    </row>
    <row r="39" spans="1:36" x14ac:dyDescent="0.25">
      <c r="A39" s="2">
        <v>1182</v>
      </c>
      <c r="B39" s="2">
        <v>1182</v>
      </c>
      <c r="C39" s="2" t="s">
        <v>304</v>
      </c>
      <c r="D39" s="2" t="s">
        <v>305</v>
      </c>
      <c r="E39" s="3" t="s">
        <v>143</v>
      </c>
      <c r="F39" s="2" t="s">
        <v>316</v>
      </c>
      <c r="G39" s="2" t="s">
        <v>317</v>
      </c>
      <c r="H39" s="2" t="s">
        <v>146</v>
      </c>
      <c r="I39" s="2" t="s">
        <v>147</v>
      </c>
      <c r="J39" s="2" t="s">
        <v>30</v>
      </c>
      <c r="K39" s="2" t="s">
        <v>30</v>
      </c>
      <c r="L39" s="2" t="s">
        <v>148</v>
      </c>
      <c r="M39" s="2" t="s">
        <v>31</v>
      </c>
      <c r="N39" s="2" t="s">
        <v>195</v>
      </c>
      <c r="O39" s="2" t="s">
        <v>150</v>
      </c>
      <c r="P39" s="2" t="s">
        <v>189</v>
      </c>
      <c r="Q39" s="2" t="s">
        <v>152</v>
      </c>
      <c r="R39" s="2" t="s">
        <v>153</v>
      </c>
      <c r="S39" s="2" t="s">
        <v>34</v>
      </c>
      <c r="T39" s="125">
        <v>0.24399999999999999</v>
      </c>
      <c r="U39" s="2" t="s">
        <v>318</v>
      </c>
      <c r="V39" s="137">
        <v>4.7500000000000001E-2</v>
      </c>
      <c r="W39" s="137">
        <v>5.4100000000000002E-2</v>
      </c>
      <c r="X39" s="3" t="s">
        <v>155</v>
      </c>
      <c r="Y39" s="3" t="s">
        <v>150</v>
      </c>
      <c r="Z39" s="125">
        <v>90088.84</v>
      </c>
      <c r="AA39" s="135">
        <v>1</v>
      </c>
      <c r="AB39" s="145">
        <v>144.65</v>
      </c>
      <c r="AD39" s="125">
        <v>130.31399999999999</v>
      </c>
      <c r="AG39" s="2" t="s">
        <v>36</v>
      </c>
      <c r="AH39" s="137">
        <v>1.8900000000000001E-4</v>
      </c>
      <c r="AI39" s="137">
        <v>2.6733065338901498E-3</v>
      </c>
      <c r="AJ39" s="137">
        <v>2.8025019108387898E-4</v>
      </c>
    </row>
    <row r="40" spans="1:36" x14ac:dyDescent="0.25">
      <c r="A40" s="2">
        <v>1182</v>
      </c>
      <c r="B40" s="2">
        <v>1182</v>
      </c>
      <c r="C40" s="2" t="s">
        <v>319</v>
      </c>
      <c r="D40" s="2" t="s">
        <v>320</v>
      </c>
      <c r="E40" s="3" t="s">
        <v>143</v>
      </c>
      <c r="F40" s="2" t="s">
        <v>321</v>
      </c>
      <c r="G40" s="2" t="s">
        <v>322</v>
      </c>
      <c r="H40" s="2" t="s">
        <v>146</v>
      </c>
      <c r="I40" s="2" t="s">
        <v>147</v>
      </c>
      <c r="J40" s="2" t="s">
        <v>30</v>
      </c>
      <c r="K40" s="2" t="s">
        <v>30</v>
      </c>
      <c r="L40" s="2" t="s">
        <v>148</v>
      </c>
      <c r="M40" s="2" t="s">
        <v>31</v>
      </c>
      <c r="N40" s="2" t="s">
        <v>298</v>
      </c>
      <c r="O40" s="2" t="s">
        <v>150</v>
      </c>
      <c r="P40" s="2" t="s">
        <v>299</v>
      </c>
      <c r="Q40" s="2" t="s">
        <v>152</v>
      </c>
      <c r="R40" s="2" t="s">
        <v>153</v>
      </c>
      <c r="S40" s="2" t="s">
        <v>34</v>
      </c>
      <c r="T40" s="125">
        <v>4.4189999999999996</v>
      </c>
      <c r="U40" s="2" t="s">
        <v>323</v>
      </c>
      <c r="V40" s="137">
        <v>2.47E-2</v>
      </c>
      <c r="W40" s="137">
        <v>2.2870000000000001E-2</v>
      </c>
      <c r="X40" s="3" t="s">
        <v>155</v>
      </c>
      <c r="Y40" s="3" t="s">
        <v>150</v>
      </c>
      <c r="Z40" s="125">
        <v>914330.69</v>
      </c>
      <c r="AA40" s="135">
        <v>1</v>
      </c>
      <c r="AB40" s="145">
        <v>106.89</v>
      </c>
      <c r="AD40" s="125">
        <v>977.32799999999997</v>
      </c>
      <c r="AG40" s="2" t="s">
        <v>36</v>
      </c>
      <c r="AH40" s="137">
        <v>3.5100000000000002E-4</v>
      </c>
      <c r="AI40" s="137">
        <v>2.00493224867456E-2</v>
      </c>
      <c r="AJ40" s="137">
        <v>2.1018264784758299E-3</v>
      </c>
    </row>
    <row r="41" spans="1:36" x14ac:dyDescent="0.25">
      <c r="A41" s="2">
        <v>1182</v>
      </c>
      <c r="B41" s="2">
        <v>1182</v>
      </c>
      <c r="C41" s="2" t="s">
        <v>319</v>
      </c>
      <c r="D41" s="2" t="s">
        <v>320</v>
      </c>
      <c r="E41" s="3" t="s">
        <v>143</v>
      </c>
      <c r="F41" s="2" t="s">
        <v>324</v>
      </c>
      <c r="G41" s="2" t="s">
        <v>325</v>
      </c>
      <c r="H41" s="2" t="s">
        <v>146</v>
      </c>
      <c r="I41" s="2" t="s">
        <v>147</v>
      </c>
      <c r="J41" s="2" t="s">
        <v>30</v>
      </c>
      <c r="K41" s="2" t="s">
        <v>30</v>
      </c>
      <c r="L41" s="2" t="s">
        <v>148</v>
      </c>
      <c r="M41" s="2" t="s">
        <v>31</v>
      </c>
      <c r="N41" s="2" t="s">
        <v>298</v>
      </c>
      <c r="O41" s="2" t="s">
        <v>150</v>
      </c>
      <c r="P41" s="2" t="s">
        <v>151</v>
      </c>
      <c r="Q41" s="2" t="s">
        <v>152</v>
      </c>
      <c r="R41" s="2" t="s">
        <v>153</v>
      </c>
      <c r="S41" s="2" t="s">
        <v>34</v>
      </c>
      <c r="T41" s="125">
        <v>2.8250000000000002</v>
      </c>
      <c r="U41" s="2" t="s">
        <v>326</v>
      </c>
      <c r="V41" s="137">
        <v>3.1699999999999999E-2</v>
      </c>
      <c r="W41" s="137">
        <v>2.4279999999999999E-2</v>
      </c>
      <c r="X41" s="3" t="s">
        <v>155</v>
      </c>
      <c r="Y41" s="3" t="s">
        <v>150</v>
      </c>
      <c r="Z41" s="125">
        <v>400000</v>
      </c>
      <c r="AA41" s="135">
        <v>1</v>
      </c>
      <c r="AB41" s="145">
        <v>112.06</v>
      </c>
      <c r="AD41" s="125">
        <v>448.24</v>
      </c>
      <c r="AG41" s="2" t="s">
        <v>36</v>
      </c>
      <c r="AH41" s="137">
        <v>4.7399999999999997E-4</v>
      </c>
      <c r="AI41" s="137">
        <v>9.1953854039028993E-3</v>
      </c>
      <c r="AJ41" s="137">
        <v>9.6397793663552704E-4</v>
      </c>
    </row>
    <row r="42" spans="1:36" x14ac:dyDescent="0.25">
      <c r="A42" s="2">
        <v>1182</v>
      </c>
      <c r="B42" s="2">
        <v>1182</v>
      </c>
      <c r="C42" s="2" t="s">
        <v>327</v>
      </c>
      <c r="D42" s="2" t="s">
        <v>328</v>
      </c>
      <c r="E42" s="3" t="s">
        <v>143</v>
      </c>
      <c r="F42" s="2" t="s">
        <v>329</v>
      </c>
      <c r="G42" s="2" t="s">
        <v>330</v>
      </c>
      <c r="H42" s="2" t="s">
        <v>146</v>
      </c>
      <c r="I42" s="2" t="s">
        <v>147</v>
      </c>
      <c r="J42" s="2" t="s">
        <v>30</v>
      </c>
      <c r="K42" s="2" t="s">
        <v>30</v>
      </c>
      <c r="L42" s="2" t="s">
        <v>148</v>
      </c>
      <c r="M42" s="2" t="s">
        <v>31</v>
      </c>
      <c r="N42" s="2" t="s">
        <v>160</v>
      </c>
      <c r="O42" s="2" t="s">
        <v>150</v>
      </c>
      <c r="P42" s="2" t="s">
        <v>223</v>
      </c>
      <c r="Q42" s="2" t="s">
        <v>173</v>
      </c>
      <c r="R42" s="2" t="s">
        <v>153</v>
      </c>
      <c r="S42" s="2" t="s">
        <v>34</v>
      </c>
      <c r="T42" s="125">
        <v>2.9849999999999999</v>
      </c>
      <c r="U42" s="2" t="s">
        <v>331</v>
      </c>
      <c r="V42" s="137">
        <v>1.7999999999999999E-2</v>
      </c>
      <c r="W42" s="137">
        <v>2.7730000000000001E-2</v>
      </c>
      <c r="X42" s="3" t="s">
        <v>155</v>
      </c>
      <c r="Y42" s="3" t="s">
        <v>150</v>
      </c>
      <c r="Z42" s="125">
        <v>150268.82999999999</v>
      </c>
      <c r="AA42" s="135">
        <v>1</v>
      </c>
      <c r="AB42" s="145">
        <v>115.18</v>
      </c>
      <c r="AD42" s="125">
        <v>173.08</v>
      </c>
      <c r="AG42" s="2" t="s">
        <v>36</v>
      </c>
      <c r="AH42" s="137">
        <v>1.84E-4</v>
      </c>
      <c r="AI42" s="137">
        <v>3.55062908397506E-3</v>
      </c>
      <c r="AJ42" s="137">
        <v>3.7222236456512398E-4</v>
      </c>
    </row>
    <row r="43" spans="1:36" x14ac:dyDescent="0.25">
      <c r="A43" s="2">
        <v>1182</v>
      </c>
      <c r="B43" s="2">
        <v>1182</v>
      </c>
      <c r="C43" s="2" t="s">
        <v>327</v>
      </c>
      <c r="D43" s="2" t="s">
        <v>328</v>
      </c>
      <c r="E43" s="3" t="s">
        <v>143</v>
      </c>
      <c r="F43" s="2" t="s">
        <v>332</v>
      </c>
      <c r="G43" s="2" t="s">
        <v>333</v>
      </c>
      <c r="H43" s="2" t="s">
        <v>146</v>
      </c>
      <c r="I43" s="2" t="s">
        <v>147</v>
      </c>
      <c r="J43" s="2" t="s">
        <v>30</v>
      </c>
      <c r="K43" s="2" t="s">
        <v>30</v>
      </c>
      <c r="L43" s="2" t="s">
        <v>148</v>
      </c>
      <c r="M43" s="2" t="s">
        <v>31</v>
      </c>
      <c r="N43" s="2" t="s">
        <v>160</v>
      </c>
      <c r="O43" s="2" t="s">
        <v>150</v>
      </c>
      <c r="P43" s="2" t="s">
        <v>334</v>
      </c>
      <c r="Q43" s="2" t="s">
        <v>152</v>
      </c>
      <c r="R43" s="2" t="s">
        <v>153</v>
      </c>
      <c r="S43" s="2" t="s">
        <v>34</v>
      </c>
      <c r="T43" s="125">
        <v>5.3330000000000002</v>
      </c>
      <c r="U43" s="2" t="s">
        <v>335</v>
      </c>
      <c r="V43" s="137">
        <v>3.3000000000000002E-2</v>
      </c>
      <c r="W43" s="137">
        <v>2.844E-2</v>
      </c>
      <c r="X43" s="3" t="s">
        <v>155</v>
      </c>
      <c r="Y43" s="3" t="s">
        <v>150</v>
      </c>
      <c r="Z43" s="125">
        <v>621721.16</v>
      </c>
      <c r="AA43" s="135">
        <v>1</v>
      </c>
      <c r="AB43" s="145">
        <v>112.78</v>
      </c>
      <c r="AD43" s="125">
        <v>701.17700000000002</v>
      </c>
      <c r="AG43" s="2" t="s">
        <v>36</v>
      </c>
      <c r="AH43" s="137">
        <v>5.3899999999999998E-4</v>
      </c>
      <c r="AI43" s="137">
        <v>1.43842448105048E-2</v>
      </c>
      <c r="AJ43" s="137">
        <v>1.5079405618610999E-3</v>
      </c>
    </row>
    <row r="44" spans="1:36" x14ac:dyDescent="0.25">
      <c r="A44" s="2">
        <v>1182</v>
      </c>
      <c r="B44" s="2">
        <v>1182</v>
      </c>
      <c r="C44" s="2" t="s">
        <v>327</v>
      </c>
      <c r="D44" s="2" t="s">
        <v>328</v>
      </c>
      <c r="E44" s="3" t="s">
        <v>143</v>
      </c>
      <c r="F44" s="2" t="s">
        <v>336</v>
      </c>
      <c r="G44" s="2" t="s">
        <v>337</v>
      </c>
      <c r="H44" s="2" t="s">
        <v>146</v>
      </c>
      <c r="I44" s="2" t="s">
        <v>147</v>
      </c>
      <c r="J44" s="2" t="s">
        <v>30</v>
      </c>
      <c r="K44" s="2" t="s">
        <v>30</v>
      </c>
      <c r="L44" s="2" t="s">
        <v>148</v>
      </c>
      <c r="M44" s="2" t="s">
        <v>31</v>
      </c>
      <c r="N44" s="2" t="s">
        <v>160</v>
      </c>
      <c r="O44" s="2" t="s">
        <v>150</v>
      </c>
      <c r="P44" s="2" t="s">
        <v>223</v>
      </c>
      <c r="Q44" s="2" t="s">
        <v>173</v>
      </c>
      <c r="R44" s="2" t="s">
        <v>153</v>
      </c>
      <c r="S44" s="2" t="s">
        <v>34</v>
      </c>
      <c r="T44" s="125">
        <v>7.5019999999999998</v>
      </c>
      <c r="U44" s="2" t="s">
        <v>338</v>
      </c>
      <c r="V44" s="137">
        <v>3.3399999999999999E-2</v>
      </c>
      <c r="W44" s="137">
        <v>3.1140000000000001E-2</v>
      </c>
      <c r="X44" s="3" t="s">
        <v>155</v>
      </c>
      <c r="Y44" s="3" t="s">
        <v>150</v>
      </c>
      <c r="Z44" s="125">
        <v>594000</v>
      </c>
      <c r="AA44" s="135">
        <v>1</v>
      </c>
      <c r="AB44" s="145">
        <v>101.51</v>
      </c>
      <c r="AD44" s="125">
        <v>602.96900000000005</v>
      </c>
      <c r="AG44" s="2" t="s">
        <v>36</v>
      </c>
      <c r="AH44" s="137">
        <v>3.96E-3</v>
      </c>
      <c r="AI44" s="137">
        <v>1.2369569917365901E-2</v>
      </c>
      <c r="AJ44" s="137">
        <v>1.2967365653809601E-3</v>
      </c>
    </row>
    <row r="45" spans="1:36" x14ac:dyDescent="0.25">
      <c r="A45" s="2">
        <v>1182</v>
      </c>
      <c r="B45" s="2">
        <v>1182</v>
      </c>
      <c r="C45" s="2" t="s">
        <v>339</v>
      </c>
      <c r="D45" s="2" t="s">
        <v>340</v>
      </c>
      <c r="E45" s="3" t="s">
        <v>143</v>
      </c>
      <c r="F45" s="2" t="s">
        <v>341</v>
      </c>
      <c r="G45" s="2" t="s">
        <v>342</v>
      </c>
      <c r="H45" s="2" t="s">
        <v>146</v>
      </c>
      <c r="I45" s="2" t="s">
        <v>147</v>
      </c>
      <c r="J45" s="2" t="s">
        <v>30</v>
      </c>
      <c r="K45" s="2" t="s">
        <v>30</v>
      </c>
      <c r="L45" s="2" t="s">
        <v>148</v>
      </c>
      <c r="M45" s="2" t="s">
        <v>31</v>
      </c>
      <c r="N45" s="2" t="s">
        <v>195</v>
      </c>
      <c r="O45" s="2" t="s">
        <v>150</v>
      </c>
      <c r="P45" s="2" t="s">
        <v>235</v>
      </c>
      <c r="Q45" s="2" t="s">
        <v>152</v>
      </c>
      <c r="R45" s="2" t="s">
        <v>153</v>
      </c>
      <c r="S45" s="2" t="s">
        <v>34</v>
      </c>
      <c r="T45" s="125">
        <v>1.8959999999999999</v>
      </c>
      <c r="U45" s="2" t="s">
        <v>343</v>
      </c>
      <c r="V45" s="137">
        <v>1.7999999999999999E-2</v>
      </c>
      <c r="W45" s="137">
        <v>2.6780000000000002E-2</v>
      </c>
      <c r="X45" s="3" t="s">
        <v>155</v>
      </c>
      <c r="Y45" s="3" t="s">
        <v>150</v>
      </c>
      <c r="Z45" s="125">
        <v>0.71</v>
      </c>
      <c r="AA45" s="135">
        <v>1</v>
      </c>
      <c r="AB45" s="145">
        <v>117.12</v>
      </c>
      <c r="AD45" s="125">
        <v>1E-3</v>
      </c>
      <c r="AG45" s="2" t="s">
        <v>36</v>
      </c>
      <c r="AH45" s="137">
        <v>0</v>
      </c>
      <c r="AI45" s="137">
        <v>1.70588102877616E-8</v>
      </c>
      <c r="AJ45" s="137">
        <v>1.7883227314946102E-9</v>
      </c>
    </row>
    <row r="46" spans="1:36" x14ac:dyDescent="0.25">
      <c r="A46" s="2">
        <v>1182</v>
      </c>
      <c r="B46" s="2">
        <v>1182</v>
      </c>
      <c r="C46" s="2" t="s">
        <v>344</v>
      </c>
      <c r="D46" s="2" t="s">
        <v>345</v>
      </c>
      <c r="E46" s="3" t="s">
        <v>143</v>
      </c>
      <c r="F46" s="2" t="s">
        <v>346</v>
      </c>
      <c r="G46" s="2" t="s">
        <v>347</v>
      </c>
      <c r="H46" s="2" t="s">
        <v>146</v>
      </c>
      <c r="I46" s="2" t="s">
        <v>165</v>
      </c>
      <c r="J46" s="2" t="s">
        <v>30</v>
      </c>
      <c r="K46" s="2" t="s">
        <v>30</v>
      </c>
      <c r="L46" s="2" t="s">
        <v>148</v>
      </c>
      <c r="M46" s="2" t="s">
        <v>31</v>
      </c>
      <c r="N46" s="2" t="s">
        <v>179</v>
      </c>
      <c r="O46" s="2" t="s">
        <v>150</v>
      </c>
      <c r="P46" s="2" t="s">
        <v>151</v>
      </c>
      <c r="Q46" s="2" t="s">
        <v>152</v>
      </c>
      <c r="R46" s="2" t="s">
        <v>153</v>
      </c>
      <c r="S46" s="2" t="s">
        <v>34</v>
      </c>
      <c r="T46" s="125">
        <v>7.5170000000000003</v>
      </c>
      <c r="U46" s="2" t="s">
        <v>348</v>
      </c>
      <c r="V46" s="137">
        <v>5.8500000000000003E-2</v>
      </c>
      <c r="W46" s="137">
        <v>4.795E-2</v>
      </c>
      <c r="X46" s="3" t="s">
        <v>155</v>
      </c>
      <c r="Y46" s="3" t="s">
        <v>150</v>
      </c>
      <c r="Z46" s="125">
        <v>499000</v>
      </c>
      <c r="AA46" s="135">
        <v>1</v>
      </c>
      <c r="AB46" s="145">
        <v>108.42</v>
      </c>
      <c r="AD46" s="125">
        <v>541.01599999999996</v>
      </c>
      <c r="AG46" s="2" t="s">
        <v>36</v>
      </c>
      <c r="AH46" s="137">
        <v>4.9899999999999999E-4</v>
      </c>
      <c r="AI46" s="137">
        <v>1.1098627500001901E-2</v>
      </c>
      <c r="AJ46" s="137">
        <v>1.1635001217455399E-3</v>
      </c>
    </row>
    <row r="47" spans="1:36" x14ac:dyDescent="0.25">
      <c r="A47" s="2">
        <v>1182</v>
      </c>
      <c r="B47" s="2">
        <v>1182</v>
      </c>
      <c r="C47" s="2" t="s">
        <v>349</v>
      </c>
      <c r="D47" s="2" t="s">
        <v>350</v>
      </c>
      <c r="E47" s="3" t="s">
        <v>143</v>
      </c>
      <c r="F47" s="2" t="s">
        <v>351</v>
      </c>
      <c r="G47" s="2" t="s">
        <v>352</v>
      </c>
      <c r="H47" s="2" t="s">
        <v>146</v>
      </c>
      <c r="I47" s="2" t="s">
        <v>147</v>
      </c>
      <c r="J47" s="2" t="s">
        <v>30</v>
      </c>
      <c r="K47" s="2" t="s">
        <v>30</v>
      </c>
      <c r="L47" s="2" t="s">
        <v>148</v>
      </c>
      <c r="M47" s="2" t="s">
        <v>31</v>
      </c>
      <c r="N47" s="2" t="s">
        <v>195</v>
      </c>
      <c r="O47" s="2" t="s">
        <v>150</v>
      </c>
      <c r="P47" s="2" t="s">
        <v>180</v>
      </c>
      <c r="Q47" s="2" t="s">
        <v>173</v>
      </c>
      <c r="R47" s="2" t="s">
        <v>153</v>
      </c>
      <c r="S47" s="2" t="s">
        <v>34</v>
      </c>
      <c r="T47" s="125">
        <v>4.6909999999999998</v>
      </c>
      <c r="U47" s="2" t="s">
        <v>353</v>
      </c>
      <c r="V47" s="137">
        <v>3.1800000000000002E-2</v>
      </c>
      <c r="W47" s="137">
        <v>2.7150000000000001E-2</v>
      </c>
      <c r="X47" s="3" t="s">
        <v>155</v>
      </c>
      <c r="Y47" s="3" t="s">
        <v>150</v>
      </c>
      <c r="Z47" s="125">
        <v>630000</v>
      </c>
      <c r="AA47" s="135">
        <v>1</v>
      </c>
      <c r="AB47" s="145">
        <v>104.97</v>
      </c>
      <c r="AD47" s="125">
        <v>661.31100000000004</v>
      </c>
      <c r="AG47" s="2" t="s">
        <v>36</v>
      </c>
      <c r="AH47" s="137">
        <v>2.823E-3</v>
      </c>
      <c r="AI47" s="137">
        <v>1.35664142353213E-2</v>
      </c>
      <c r="AJ47" s="137">
        <v>1.4222050982830099E-3</v>
      </c>
    </row>
    <row r="48" spans="1:36" x14ac:dyDescent="0.25">
      <c r="A48" s="2">
        <v>1182</v>
      </c>
      <c r="B48" s="2">
        <v>1182</v>
      </c>
      <c r="C48" s="2" t="s">
        <v>354</v>
      </c>
      <c r="D48" s="2" t="s">
        <v>355</v>
      </c>
      <c r="E48" s="3" t="s">
        <v>143</v>
      </c>
      <c r="F48" s="2" t="s">
        <v>356</v>
      </c>
      <c r="G48" s="2" t="s">
        <v>357</v>
      </c>
      <c r="H48" s="2" t="s">
        <v>146</v>
      </c>
      <c r="I48" s="2" t="s">
        <v>147</v>
      </c>
      <c r="J48" s="2" t="s">
        <v>30</v>
      </c>
      <c r="K48" s="2" t="s">
        <v>30</v>
      </c>
      <c r="L48" s="2" t="s">
        <v>148</v>
      </c>
      <c r="M48" s="2" t="s">
        <v>31</v>
      </c>
      <c r="N48" s="2" t="s">
        <v>160</v>
      </c>
      <c r="O48" s="2" t="s">
        <v>150</v>
      </c>
      <c r="P48" s="2" t="s">
        <v>299</v>
      </c>
      <c r="Q48" s="2" t="s">
        <v>152</v>
      </c>
      <c r="R48" s="2" t="s">
        <v>153</v>
      </c>
      <c r="S48" s="2" t="s">
        <v>34</v>
      </c>
      <c r="T48" s="125">
        <v>0.16200000000000001</v>
      </c>
      <c r="U48" s="2" t="s">
        <v>358</v>
      </c>
      <c r="V48" s="137">
        <v>4.4999999999999998E-2</v>
      </c>
      <c r="W48" s="137">
        <v>6.4369999999999997E-2</v>
      </c>
      <c r="X48" s="3" t="s">
        <v>155</v>
      </c>
      <c r="Y48" s="3" t="s">
        <v>150</v>
      </c>
      <c r="Z48" s="125">
        <v>83591</v>
      </c>
      <c r="AA48" s="135">
        <v>1</v>
      </c>
      <c r="AB48" s="145">
        <v>121.07</v>
      </c>
      <c r="AD48" s="125">
        <v>101.20399999999999</v>
      </c>
      <c r="AG48" s="2" t="s">
        <v>36</v>
      </c>
      <c r="AH48" s="137">
        <v>5.7000000000000003E-5</v>
      </c>
      <c r="AI48" s="137">
        <v>2.0761340446927099E-3</v>
      </c>
      <c r="AJ48" s="137">
        <v>2.1764693100652401E-4</v>
      </c>
    </row>
    <row r="49" spans="1:36" x14ac:dyDescent="0.25">
      <c r="A49" s="2">
        <v>1182</v>
      </c>
      <c r="B49" s="2">
        <v>1182</v>
      </c>
      <c r="C49" s="2" t="s">
        <v>354</v>
      </c>
      <c r="D49" s="2" t="s">
        <v>355</v>
      </c>
      <c r="E49" s="3" t="s">
        <v>143</v>
      </c>
      <c r="F49" s="2" t="s">
        <v>359</v>
      </c>
      <c r="G49" s="2" t="s">
        <v>360</v>
      </c>
      <c r="H49" s="2" t="s">
        <v>146</v>
      </c>
      <c r="I49" s="2" t="s">
        <v>147</v>
      </c>
      <c r="J49" s="2" t="s">
        <v>30</v>
      </c>
      <c r="K49" s="2" t="s">
        <v>30</v>
      </c>
      <c r="L49" s="2" t="s">
        <v>148</v>
      </c>
      <c r="M49" s="2" t="s">
        <v>31</v>
      </c>
      <c r="N49" s="2" t="s">
        <v>160</v>
      </c>
      <c r="O49" s="2" t="s">
        <v>150</v>
      </c>
      <c r="P49" s="2" t="s">
        <v>299</v>
      </c>
      <c r="Q49" s="2" t="s">
        <v>152</v>
      </c>
      <c r="R49" s="2" t="s">
        <v>153</v>
      </c>
      <c r="S49" s="2" t="s">
        <v>34</v>
      </c>
      <c r="T49" s="125">
        <v>6.7389999999999999</v>
      </c>
      <c r="U49" s="2" t="s">
        <v>361</v>
      </c>
      <c r="V49" s="137">
        <v>0.03</v>
      </c>
      <c r="W49" s="137">
        <v>2.384E-2</v>
      </c>
      <c r="X49" s="3" t="s">
        <v>155</v>
      </c>
      <c r="Y49" s="3" t="s">
        <v>150</v>
      </c>
      <c r="Z49" s="125">
        <v>660000</v>
      </c>
      <c r="AA49" s="135">
        <v>1</v>
      </c>
      <c r="AB49" s="145">
        <v>111.73</v>
      </c>
      <c r="AD49" s="125">
        <v>737.41800000000001</v>
      </c>
      <c r="AG49" s="2" t="s">
        <v>36</v>
      </c>
      <c r="AH49" s="137">
        <v>1.6200000000000001E-4</v>
      </c>
      <c r="AI49" s="137">
        <v>1.5127705501015699E-2</v>
      </c>
      <c r="AJ49" s="137">
        <v>1.58587962269743E-3</v>
      </c>
    </row>
    <row r="50" spans="1:36" x14ac:dyDescent="0.25">
      <c r="A50" s="2">
        <v>1182</v>
      </c>
      <c r="B50" s="2">
        <v>1182</v>
      </c>
      <c r="C50" s="2" t="s">
        <v>354</v>
      </c>
      <c r="D50" s="2" t="s">
        <v>355</v>
      </c>
      <c r="E50" s="3" t="s">
        <v>143</v>
      </c>
      <c r="F50" s="2" t="s">
        <v>362</v>
      </c>
      <c r="G50" s="2" t="s">
        <v>363</v>
      </c>
      <c r="H50" s="2" t="s">
        <v>146</v>
      </c>
      <c r="I50" s="2" t="s">
        <v>147</v>
      </c>
      <c r="J50" s="2" t="s">
        <v>30</v>
      </c>
      <c r="K50" s="2" t="s">
        <v>30</v>
      </c>
      <c r="L50" s="2" t="s">
        <v>148</v>
      </c>
      <c r="M50" s="2" t="s">
        <v>31</v>
      </c>
      <c r="N50" s="2" t="s">
        <v>160</v>
      </c>
      <c r="O50" s="2" t="s">
        <v>150</v>
      </c>
      <c r="P50" s="2" t="s">
        <v>299</v>
      </c>
      <c r="Q50" s="2" t="s">
        <v>152</v>
      </c>
      <c r="R50" s="2" t="s">
        <v>153</v>
      </c>
      <c r="S50" s="2" t="s">
        <v>34</v>
      </c>
      <c r="T50" s="125">
        <v>7.452</v>
      </c>
      <c r="U50" s="2" t="s">
        <v>364</v>
      </c>
      <c r="V50" s="137">
        <v>2.9899999999999999E-2</v>
      </c>
      <c r="W50" s="137">
        <v>2.4979999999999999E-2</v>
      </c>
      <c r="X50" s="3" t="s">
        <v>155</v>
      </c>
      <c r="Y50" s="3" t="s">
        <v>150</v>
      </c>
      <c r="Z50" s="125">
        <v>730330</v>
      </c>
      <c r="AA50" s="135">
        <v>1</v>
      </c>
      <c r="AB50" s="145">
        <v>105.86</v>
      </c>
      <c r="AD50" s="125">
        <v>773.12699999999995</v>
      </c>
      <c r="AG50" s="2" t="s">
        <v>36</v>
      </c>
      <c r="AH50" s="137">
        <v>1.887E-3</v>
      </c>
      <c r="AI50" s="137">
        <v>1.58602620007217E-2</v>
      </c>
      <c r="AJ50" s="137">
        <v>1.6626755667538799E-3</v>
      </c>
    </row>
    <row r="51" spans="1:36" x14ac:dyDescent="0.25">
      <c r="A51" s="2">
        <v>1182</v>
      </c>
      <c r="B51" s="2">
        <v>1182</v>
      </c>
      <c r="C51" s="2" t="s">
        <v>365</v>
      </c>
      <c r="D51" s="2" t="s">
        <v>366</v>
      </c>
      <c r="E51" s="3" t="s">
        <v>143</v>
      </c>
      <c r="F51" s="2" t="s">
        <v>367</v>
      </c>
      <c r="G51" s="2" t="s">
        <v>368</v>
      </c>
      <c r="H51" s="2" t="s">
        <v>146</v>
      </c>
      <c r="I51" s="2" t="s">
        <v>147</v>
      </c>
      <c r="J51" s="2" t="s">
        <v>30</v>
      </c>
      <c r="K51" s="2" t="s">
        <v>30</v>
      </c>
      <c r="L51" s="2" t="s">
        <v>148</v>
      </c>
      <c r="M51" s="2" t="s">
        <v>31</v>
      </c>
      <c r="N51" s="2" t="s">
        <v>298</v>
      </c>
      <c r="O51" s="2" t="s">
        <v>150</v>
      </c>
      <c r="P51" s="2" t="s">
        <v>151</v>
      </c>
      <c r="Q51" s="2" t="s">
        <v>152</v>
      </c>
      <c r="R51" s="2" t="s">
        <v>153</v>
      </c>
      <c r="S51" s="2" t="s">
        <v>34</v>
      </c>
      <c r="T51" s="125">
        <v>3.3780000000000001</v>
      </c>
      <c r="U51" s="2" t="s">
        <v>369</v>
      </c>
      <c r="V51" s="137">
        <v>2.5899999999999999E-2</v>
      </c>
      <c r="W51" s="137">
        <v>2.3769999999999999E-2</v>
      </c>
      <c r="X51" s="3" t="s">
        <v>155</v>
      </c>
      <c r="Y51" s="3" t="s">
        <v>150</v>
      </c>
      <c r="Z51" s="125">
        <v>467000</v>
      </c>
      <c r="AA51" s="135">
        <v>1</v>
      </c>
      <c r="AB51" s="145">
        <v>108.83</v>
      </c>
      <c r="AD51" s="125">
        <v>508.23599999999999</v>
      </c>
      <c r="AG51" s="2" t="s">
        <v>36</v>
      </c>
      <c r="AH51" s="137">
        <v>6.8400000000000004E-4</v>
      </c>
      <c r="AI51" s="137">
        <v>1.04261708363299E-2</v>
      </c>
      <c r="AJ51" s="137">
        <v>1.09300461137267E-3</v>
      </c>
    </row>
    <row r="52" spans="1:36" x14ac:dyDescent="0.25">
      <c r="A52" s="2">
        <v>1182</v>
      </c>
      <c r="B52" s="2">
        <v>1182</v>
      </c>
      <c r="C52" s="2" t="s">
        <v>370</v>
      </c>
      <c r="D52" s="2" t="s">
        <v>371</v>
      </c>
      <c r="E52" s="3" t="s">
        <v>372</v>
      </c>
      <c r="F52" s="2" t="s">
        <v>373</v>
      </c>
      <c r="G52" s="2" t="s">
        <v>374</v>
      </c>
      <c r="H52" s="2" t="s">
        <v>146</v>
      </c>
      <c r="I52" s="2" t="s">
        <v>165</v>
      </c>
      <c r="J52" s="2" t="s">
        <v>30</v>
      </c>
      <c r="K52" s="2" t="s">
        <v>30</v>
      </c>
      <c r="L52" s="2" t="s">
        <v>148</v>
      </c>
      <c r="M52" s="2" t="s">
        <v>31</v>
      </c>
      <c r="N52" s="2" t="s">
        <v>375</v>
      </c>
      <c r="O52" s="2" t="s">
        <v>150</v>
      </c>
      <c r="P52" s="2" t="s">
        <v>189</v>
      </c>
      <c r="Q52" s="2" t="s">
        <v>152</v>
      </c>
      <c r="R52" s="2" t="s">
        <v>153</v>
      </c>
      <c r="S52" s="2" t="s">
        <v>34</v>
      </c>
      <c r="T52" s="125">
        <v>2.62</v>
      </c>
      <c r="U52" s="2" t="s">
        <v>376</v>
      </c>
      <c r="V52" s="137">
        <v>2.24E-2</v>
      </c>
      <c r="W52" s="137">
        <v>4.2799999999999998E-2</v>
      </c>
      <c r="X52" s="3" t="s">
        <v>155</v>
      </c>
      <c r="Y52" s="3" t="s">
        <v>150</v>
      </c>
      <c r="Z52" s="125">
        <v>0.87</v>
      </c>
      <c r="AA52" s="135">
        <v>1</v>
      </c>
      <c r="AB52" s="145">
        <v>95.43</v>
      </c>
      <c r="AD52" s="125">
        <v>1E-3</v>
      </c>
      <c r="AG52" s="2" t="s">
        <v>36</v>
      </c>
      <c r="AH52" s="137">
        <v>0</v>
      </c>
      <c r="AI52" s="137">
        <v>1.7031915877926399E-8</v>
      </c>
      <c r="AJ52" s="137">
        <v>1.7855033153895602E-9</v>
      </c>
    </row>
    <row r="53" spans="1:36" x14ac:dyDescent="0.25">
      <c r="A53" s="2">
        <v>1182</v>
      </c>
      <c r="B53" s="2">
        <v>1182</v>
      </c>
      <c r="C53" s="2" t="s">
        <v>377</v>
      </c>
      <c r="D53" s="2" t="s">
        <v>378</v>
      </c>
      <c r="E53" s="3" t="s">
        <v>143</v>
      </c>
      <c r="F53" s="2" t="s">
        <v>379</v>
      </c>
      <c r="G53" s="2" t="s">
        <v>380</v>
      </c>
      <c r="H53" s="2" t="s">
        <v>146</v>
      </c>
      <c r="I53" s="2" t="s">
        <v>165</v>
      </c>
      <c r="J53" s="2" t="s">
        <v>30</v>
      </c>
      <c r="K53" s="2" t="s">
        <v>30</v>
      </c>
      <c r="L53" s="2" t="s">
        <v>148</v>
      </c>
      <c r="M53" s="2" t="s">
        <v>31</v>
      </c>
      <c r="N53" s="2" t="s">
        <v>179</v>
      </c>
      <c r="O53" s="2" t="s">
        <v>150</v>
      </c>
      <c r="P53" s="2" t="s">
        <v>151</v>
      </c>
      <c r="Q53" s="2" t="s">
        <v>152</v>
      </c>
      <c r="R53" s="2" t="s">
        <v>153</v>
      </c>
      <c r="S53" s="2" t="s">
        <v>34</v>
      </c>
      <c r="T53" s="125">
        <v>8.2469999999999999</v>
      </c>
      <c r="U53" s="2" t="s">
        <v>381</v>
      </c>
      <c r="V53" s="137">
        <v>5.5100000000000003E-2</v>
      </c>
      <c r="W53" s="137">
        <v>4.7230000000000001E-2</v>
      </c>
      <c r="X53" s="3" t="s">
        <v>155</v>
      </c>
      <c r="Y53" s="3" t="s">
        <v>150</v>
      </c>
      <c r="Z53" s="125">
        <v>519000</v>
      </c>
      <c r="AA53" s="135">
        <v>1</v>
      </c>
      <c r="AB53" s="145">
        <v>108.41</v>
      </c>
      <c r="AD53" s="125">
        <v>562.64800000000002</v>
      </c>
      <c r="AG53" s="2" t="s">
        <v>36</v>
      </c>
      <c r="AH53" s="137">
        <v>1.0380000000000001E-3</v>
      </c>
      <c r="AI53" s="137">
        <v>1.1542397570936599E-2</v>
      </c>
      <c r="AJ53" s="137">
        <v>1.2100217778295401E-3</v>
      </c>
    </row>
    <row r="54" spans="1:36" x14ac:dyDescent="0.25">
      <c r="A54" s="2">
        <v>1182</v>
      </c>
      <c r="B54" s="2">
        <v>1182</v>
      </c>
      <c r="C54" s="2" t="s">
        <v>382</v>
      </c>
      <c r="D54" s="2" t="s">
        <v>383</v>
      </c>
      <c r="E54" s="3" t="s">
        <v>143</v>
      </c>
      <c r="F54" s="2" t="s">
        <v>384</v>
      </c>
      <c r="G54" s="2" t="s">
        <v>385</v>
      </c>
      <c r="H54" s="2" t="s">
        <v>146</v>
      </c>
      <c r="I54" s="2" t="s">
        <v>147</v>
      </c>
      <c r="J54" s="2" t="s">
        <v>30</v>
      </c>
      <c r="K54" s="2" t="s">
        <v>30</v>
      </c>
      <c r="L54" s="2" t="s">
        <v>148</v>
      </c>
      <c r="M54" s="2" t="s">
        <v>31</v>
      </c>
      <c r="N54" s="2" t="s">
        <v>298</v>
      </c>
      <c r="O54" s="2" t="s">
        <v>150</v>
      </c>
      <c r="P54" s="2" t="s">
        <v>299</v>
      </c>
      <c r="Q54" s="2" t="s">
        <v>152</v>
      </c>
      <c r="R54" s="2" t="s">
        <v>153</v>
      </c>
      <c r="S54" s="2" t="s">
        <v>34</v>
      </c>
      <c r="T54" s="125">
        <v>0.49299999999999999</v>
      </c>
      <c r="U54" s="2" t="s">
        <v>386</v>
      </c>
      <c r="V54" s="137">
        <v>8.3000000000000001E-3</v>
      </c>
      <c r="W54" s="137">
        <v>3.0339999999999999E-2</v>
      </c>
      <c r="X54" s="3" t="s">
        <v>155</v>
      </c>
      <c r="Y54" s="3" t="s">
        <v>150</v>
      </c>
      <c r="Z54" s="125">
        <v>118106</v>
      </c>
      <c r="AA54" s="135">
        <v>1</v>
      </c>
      <c r="AB54" s="145">
        <v>117.19</v>
      </c>
      <c r="AD54" s="125">
        <v>138.40799999999999</v>
      </c>
      <c r="AG54" s="2" t="s">
        <v>36</v>
      </c>
      <c r="AH54" s="137">
        <v>7.7999999999999999E-5</v>
      </c>
      <c r="AI54" s="137">
        <v>2.8393690387265801E-3</v>
      </c>
      <c r="AJ54" s="137">
        <v>2.9765898731517202E-4</v>
      </c>
    </row>
    <row r="55" spans="1:36" x14ac:dyDescent="0.25">
      <c r="A55" s="2">
        <v>1182</v>
      </c>
      <c r="B55" s="2">
        <v>1182</v>
      </c>
      <c r="C55" s="2" t="s">
        <v>382</v>
      </c>
      <c r="D55" s="2" t="s">
        <v>383</v>
      </c>
      <c r="E55" s="3" t="s">
        <v>143</v>
      </c>
      <c r="F55" s="2" t="s">
        <v>387</v>
      </c>
      <c r="G55" s="2" t="s">
        <v>388</v>
      </c>
      <c r="H55" s="2" t="s">
        <v>146</v>
      </c>
      <c r="I55" s="2" t="s">
        <v>147</v>
      </c>
      <c r="J55" s="2" t="s">
        <v>30</v>
      </c>
      <c r="K55" s="2" t="s">
        <v>30</v>
      </c>
      <c r="L55" s="2" t="s">
        <v>148</v>
      </c>
      <c r="M55" s="2" t="s">
        <v>31</v>
      </c>
      <c r="N55" s="2" t="s">
        <v>298</v>
      </c>
      <c r="O55" s="2" t="s">
        <v>150</v>
      </c>
      <c r="P55" s="2" t="s">
        <v>299</v>
      </c>
      <c r="Q55" s="2" t="s">
        <v>152</v>
      </c>
      <c r="R55" s="2" t="s">
        <v>153</v>
      </c>
      <c r="S55" s="2" t="s">
        <v>34</v>
      </c>
      <c r="T55" s="125">
        <v>3.9510000000000001</v>
      </c>
      <c r="U55" s="2" t="s">
        <v>389</v>
      </c>
      <c r="V55" s="137">
        <v>2.0199999999999999E-2</v>
      </c>
      <c r="W55" s="137">
        <v>2.1909999999999999E-2</v>
      </c>
      <c r="X55" s="3" t="s">
        <v>155</v>
      </c>
      <c r="Y55" s="3" t="s">
        <v>150</v>
      </c>
      <c r="Z55" s="125">
        <v>600000</v>
      </c>
      <c r="AA55" s="135">
        <v>1</v>
      </c>
      <c r="AB55" s="145">
        <v>105.39</v>
      </c>
      <c r="AD55" s="125">
        <v>632.34</v>
      </c>
      <c r="AG55" s="2" t="s">
        <v>36</v>
      </c>
      <c r="AH55" s="137">
        <v>1.6799999999999999E-4</v>
      </c>
      <c r="AI55" s="137">
        <v>1.29720908582544E-2</v>
      </c>
      <c r="AJ55" s="137">
        <v>1.3599005185885001E-3</v>
      </c>
    </row>
    <row r="56" spans="1:36" x14ac:dyDescent="0.25">
      <c r="A56" s="2">
        <v>1182</v>
      </c>
      <c r="B56" s="2">
        <v>1182</v>
      </c>
      <c r="C56" s="2" t="s">
        <v>382</v>
      </c>
      <c r="D56" s="2" t="s">
        <v>383</v>
      </c>
      <c r="E56" s="3" t="s">
        <v>143</v>
      </c>
      <c r="F56" s="2" t="s">
        <v>390</v>
      </c>
      <c r="G56" s="2" t="s">
        <v>391</v>
      </c>
      <c r="H56" s="2" t="s">
        <v>146</v>
      </c>
      <c r="I56" s="2" t="s">
        <v>147</v>
      </c>
      <c r="J56" s="2" t="s">
        <v>30</v>
      </c>
      <c r="K56" s="2" t="s">
        <v>30</v>
      </c>
      <c r="L56" s="2" t="s">
        <v>148</v>
      </c>
      <c r="M56" s="2" t="s">
        <v>31</v>
      </c>
      <c r="N56" s="2" t="s">
        <v>298</v>
      </c>
      <c r="O56" s="2" t="s">
        <v>150</v>
      </c>
      <c r="P56" s="2" t="s">
        <v>299</v>
      </c>
      <c r="Q56" s="2" t="s">
        <v>152</v>
      </c>
      <c r="R56" s="2" t="s">
        <v>153</v>
      </c>
      <c r="S56" s="2" t="s">
        <v>34</v>
      </c>
      <c r="T56" s="125">
        <v>3.895</v>
      </c>
      <c r="U56" s="2" t="s">
        <v>392</v>
      </c>
      <c r="V56" s="137">
        <v>1E-3</v>
      </c>
      <c r="W56" s="137">
        <v>2.1850000000000001E-2</v>
      </c>
      <c r="X56" s="3" t="s">
        <v>155</v>
      </c>
      <c r="Y56" s="3" t="s">
        <v>150</v>
      </c>
      <c r="Z56" s="125">
        <v>840000</v>
      </c>
      <c r="AA56" s="135">
        <v>1</v>
      </c>
      <c r="AB56" s="145">
        <v>106.2</v>
      </c>
      <c r="AD56" s="125">
        <v>892.08</v>
      </c>
      <c r="AG56" s="2" t="s">
        <v>36</v>
      </c>
      <c r="AH56" s="137">
        <v>1.9599999999999999E-4</v>
      </c>
      <c r="AI56" s="137">
        <v>1.83005073423026E-2</v>
      </c>
      <c r="AJ56" s="137">
        <v>1.91849330205653E-3</v>
      </c>
    </row>
    <row r="57" spans="1:36" x14ac:dyDescent="0.25">
      <c r="A57" s="2">
        <v>1182</v>
      </c>
      <c r="B57" s="2">
        <v>1182</v>
      </c>
      <c r="C57" s="2" t="s">
        <v>382</v>
      </c>
      <c r="D57" s="2" t="s">
        <v>383</v>
      </c>
      <c r="E57" s="3" t="s">
        <v>143</v>
      </c>
      <c r="F57" s="2" t="s">
        <v>393</v>
      </c>
      <c r="G57" s="2" t="s">
        <v>394</v>
      </c>
      <c r="H57" s="2" t="s">
        <v>146</v>
      </c>
      <c r="I57" s="2" t="s">
        <v>147</v>
      </c>
      <c r="J57" s="2" t="s">
        <v>30</v>
      </c>
      <c r="K57" s="2" t="s">
        <v>30</v>
      </c>
      <c r="L57" s="2" t="s">
        <v>148</v>
      </c>
      <c r="M57" s="2" t="s">
        <v>31</v>
      </c>
      <c r="N57" s="2" t="s">
        <v>298</v>
      </c>
      <c r="O57" s="2" t="s">
        <v>150</v>
      </c>
      <c r="P57" s="2" t="s">
        <v>395</v>
      </c>
      <c r="Q57" s="2" t="s">
        <v>173</v>
      </c>
      <c r="R57" s="2" t="s">
        <v>153</v>
      </c>
      <c r="S57" s="2" t="s">
        <v>34</v>
      </c>
      <c r="T57" s="125">
        <v>6.48</v>
      </c>
      <c r="U57" s="2" t="s">
        <v>396</v>
      </c>
      <c r="V57" s="137">
        <v>2.5999999999999999E-2</v>
      </c>
      <c r="W57" s="137">
        <v>2.2110000000000001E-2</v>
      </c>
      <c r="X57" s="3" t="s">
        <v>155</v>
      </c>
      <c r="Y57" s="3" t="s">
        <v>150</v>
      </c>
      <c r="Z57" s="125">
        <v>700000</v>
      </c>
      <c r="AA57" s="135">
        <v>1</v>
      </c>
      <c r="AB57" s="145">
        <v>103.41</v>
      </c>
      <c r="AD57" s="125">
        <v>723.87</v>
      </c>
      <c r="AG57" s="2" t="s">
        <v>36</v>
      </c>
      <c r="AH57" s="137">
        <v>3.8099999999999999E-4</v>
      </c>
      <c r="AI57" s="137">
        <v>1.4849776084961601E-2</v>
      </c>
      <c r="AJ57" s="137">
        <v>1.5567435056941801E-3</v>
      </c>
    </row>
    <row r="58" spans="1:36" x14ac:dyDescent="0.25">
      <c r="A58" s="2">
        <v>1182</v>
      </c>
      <c r="B58" s="2">
        <v>1182</v>
      </c>
      <c r="C58" s="2" t="s">
        <v>382</v>
      </c>
      <c r="D58" s="2" t="s">
        <v>383</v>
      </c>
      <c r="E58" s="3" t="s">
        <v>143</v>
      </c>
      <c r="F58" s="2" t="s">
        <v>397</v>
      </c>
      <c r="G58" s="2" t="s">
        <v>398</v>
      </c>
      <c r="H58" s="2" t="s">
        <v>146</v>
      </c>
      <c r="I58" s="2" t="s">
        <v>147</v>
      </c>
      <c r="J58" s="2" t="s">
        <v>30</v>
      </c>
      <c r="K58" s="2" t="s">
        <v>30</v>
      </c>
      <c r="L58" s="2" t="s">
        <v>148</v>
      </c>
      <c r="M58" s="2" t="s">
        <v>31</v>
      </c>
      <c r="N58" s="2" t="s">
        <v>298</v>
      </c>
      <c r="O58" s="2" t="s">
        <v>150</v>
      </c>
      <c r="P58" s="2" t="s">
        <v>151</v>
      </c>
      <c r="Q58" s="2" t="s">
        <v>152</v>
      </c>
      <c r="R58" s="2" t="s">
        <v>153</v>
      </c>
      <c r="S58" s="2" t="s">
        <v>34</v>
      </c>
      <c r="T58" s="125">
        <v>4.7350000000000003</v>
      </c>
      <c r="U58" s="2" t="s">
        <v>399</v>
      </c>
      <c r="V58" s="137">
        <v>3.1E-2</v>
      </c>
      <c r="W58" s="137">
        <v>2.6349999999999998E-2</v>
      </c>
      <c r="X58" s="3" t="s">
        <v>155</v>
      </c>
      <c r="Y58" s="3" t="s">
        <v>150</v>
      </c>
      <c r="Z58" s="125">
        <v>600000</v>
      </c>
      <c r="AA58" s="135">
        <v>1</v>
      </c>
      <c r="AB58" s="145">
        <v>107.58</v>
      </c>
      <c r="AD58" s="125">
        <v>645.48</v>
      </c>
      <c r="AG58" s="2" t="s">
        <v>36</v>
      </c>
      <c r="AH58" s="137">
        <v>3.9100000000000002E-4</v>
      </c>
      <c r="AI58" s="137">
        <v>1.32416503893255E-2</v>
      </c>
      <c r="AJ58" s="137">
        <v>1.38815919717004E-3</v>
      </c>
    </row>
    <row r="59" spans="1:36" x14ac:dyDescent="0.25">
      <c r="A59" s="2">
        <v>1182</v>
      </c>
      <c r="B59" s="2">
        <v>1182</v>
      </c>
      <c r="C59" s="2" t="s">
        <v>400</v>
      </c>
      <c r="D59" s="2" t="s">
        <v>401</v>
      </c>
      <c r="E59" s="3" t="s">
        <v>143</v>
      </c>
      <c r="F59" s="2" t="s">
        <v>402</v>
      </c>
      <c r="G59" s="2" t="s">
        <v>403</v>
      </c>
      <c r="H59" s="2" t="s">
        <v>146</v>
      </c>
      <c r="I59" s="2" t="s">
        <v>147</v>
      </c>
      <c r="J59" s="2" t="s">
        <v>30</v>
      </c>
      <c r="K59" s="2" t="s">
        <v>30</v>
      </c>
      <c r="L59" s="2" t="s">
        <v>148</v>
      </c>
      <c r="M59" s="2" t="s">
        <v>31</v>
      </c>
      <c r="N59" s="2" t="s">
        <v>195</v>
      </c>
      <c r="O59" s="2" t="s">
        <v>150</v>
      </c>
      <c r="P59" s="2" t="s">
        <v>189</v>
      </c>
      <c r="Q59" s="2" t="s">
        <v>152</v>
      </c>
      <c r="R59" s="2" t="s">
        <v>153</v>
      </c>
      <c r="S59" s="2" t="s">
        <v>34</v>
      </c>
      <c r="T59" s="125">
        <v>4.9470000000000001</v>
      </c>
      <c r="U59" s="2" t="s">
        <v>404</v>
      </c>
      <c r="V59" s="137">
        <v>3.5000000000000001E-3</v>
      </c>
      <c r="W59" s="137">
        <v>2.5430000000000001E-2</v>
      </c>
      <c r="X59" s="3" t="s">
        <v>155</v>
      </c>
      <c r="Y59" s="3" t="s">
        <v>150</v>
      </c>
      <c r="Z59" s="125">
        <v>711167.68</v>
      </c>
      <c r="AA59" s="135">
        <v>1</v>
      </c>
      <c r="AB59" s="145">
        <v>103.5</v>
      </c>
      <c r="AD59" s="125">
        <v>736.05899999999997</v>
      </c>
      <c r="AG59" s="2" t="s">
        <v>36</v>
      </c>
      <c r="AH59" s="137">
        <v>2.1499999999999999E-4</v>
      </c>
      <c r="AI59" s="137">
        <v>1.5099817142721499E-2</v>
      </c>
      <c r="AJ59" s="137">
        <v>1.5829560081991E-3</v>
      </c>
    </row>
    <row r="60" spans="1:36" x14ac:dyDescent="0.25">
      <c r="A60" s="2">
        <v>1182</v>
      </c>
      <c r="B60" s="2">
        <v>1182</v>
      </c>
      <c r="C60" s="2" t="s">
        <v>400</v>
      </c>
      <c r="D60" s="2" t="s">
        <v>401</v>
      </c>
      <c r="E60" s="3" t="s">
        <v>143</v>
      </c>
      <c r="F60" s="2" t="s">
        <v>405</v>
      </c>
      <c r="G60" s="2" t="s">
        <v>406</v>
      </c>
      <c r="H60" s="2" t="s">
        <v>146</v>
      </c>
      <c r="I60" s="2" t="s">
        <v>147</v>
      </c>
      <c r="J60" s="2" t="s">
        <v>30</v>
      </c>
      <c r="K60" s="2" t="s">
        <v>30</v>
      </c>
      <c r="L60" s="2" t="s">
        <v>148</v>
      </c>
      <c r="M60" s="2" t="s">
        <v>31</v>
      </c>
      <c r="N60" s="2" t="s">
        <v>195</v>
      </c>
      <c r="O60" s="2" t="s">
        <v>150</v>
      </c>
      <c r="P60" s="2" t="s">
        <v>189</v>
      </c>
      <c r="Q60" s="2" t="s">
        <v>152</v>
      </c>
      <c r="R60" s="2" t="s">
        <v>153</v>
      </c>
      <c r="S60" s="2" t="s">
        <v>34</v>
      </c>
      <c r="T60" s="125">
        <v>6.625</v>
      </c>
      <c r="U60" s="2" t="s">
        <v>407</v>
      </c>
      <c r="V60" s="137">
        <v>3.2399999999999998E-2</v>
      </c>
      <c r="W60" s="137">
        <v>2.673E-2</v>
      </c>
      <c r="X60" s="3" t="s">
        <v>155</v>
      </c>
      <c r="Y60" s="3" t="s">
        <v>150</v>
      </c>
      <c r="Z60" s="125">
        <v>700000</v>
      </c>
      <c r="AA60" s="135">
        <v>1</v>
      </c>
      <c r="AB60" s="145">
        <v>107.78</v>
      </c>
      <c r="AD60" s="125">
        <v>754.46</v>
      </c>
      <c r="AG60" s="2" t="s">
        <v>36</v>
      </c>
      <c r="AH60" s="137">
        <v>5.4000000000000001E-4</v>
      </c>
      <c r="AI60" s="137">
        <v>1.5477312314448899E-2</v>
      </c>
      <c r="AJ60" s="137">
        <v>1.6225298814787599E-3</v>
      </c>
    </row>
    <row r="61" spans="1:36" x14ac:dyDescent="0.25">
      <c r="A61" s="2">
        <v>1182</v>
      </c>
      <c r="B61" s="2">
        <v>1182</v>
      </c>
      <c r="C61" s="2" t="s">
        <v>408</v>
      </c>
      <c r="D61" s="2" t="s">
        <v>409</v>
      </c>
      <c r="E61" s="3" t="s">
        <v>143</v>
      </c>
      <c r="F61" s="2" t="s">
        <v>410</v>
      </c>
      <c r="G61" s="2" t="s">
        <v>411</v>
      </c>
      <c r="H61" s="2" t="s">
        <v>146</v>
      </c>
      <c r="I61" s="2" t="s">
        <v>165</v>
      </c>
      <c r="J61" s="2" t="s">
        <v>30</v>
      </c>
      <c r="K61" s="2" t="s">
        <v>30</v>
      </c>
      <c r="L61" s="2" t="s">
        <v>148</v>
      </c>
      <c r="M61" s="2" t="s">
        <v>31</v>
      </c>
      <c r="N61" s="2" t="s">
        <v>179</v>
      </c>
      <c r="O61" s="2" t="s">
        <v>150</v>
      </c>
      <c r="P61" s="2" t="s">
        <v>172</v>
      </c>
      <c r="Q61" s="2" t="s">
        <v>173</v>
      </c>
      <c r="R61" s="2" t="s">
        <v>153</v>
      </c>
      <c r="S61" s="2" t="s">
        <v>34</v>
      </c>
      <c r="T61" s="125">
        <v>7.0730000000000004</v>
      </c>
      <c r="U61" s="2" t="s">
        <v>412</v>
      </c>
      <c r="V61" s="137">
        <v>4.7800000000000002E-2</v>
      </c>
      <c r="W61" s="137">
        <v>4.7E-2</v>
      </c>
      <c r="X61" s="3" t="s">
        <v>155</v>
      </c>
      <c r="Y61" s="3" t="s">
        <v>150</v>
      </c>
      <c r="Z61" s="125">
        <v>465000</v>
      </c>
      <c r="AA61" s="135">
        <v>1</v>
      </c>
      <c r="AB61" s="145">
        <v>101.2</v>
      </c>
      <c r="AD61" s="125">
        <v>470.58</v>
      </c>
      <c r="AG61" s="2" t="s">
        <v>36</v>
      </c>
      <c r="AH61" s="137">
        <v>1.74E-3</v>
      </c>
      <c r="AI61" s="137">
        <v>9.6536776355716294E-3</v>
      </c>
      <c r="AJ61" s="137">
        <v>1.01202199139288E-3</v>
      </c>
    </row>
    <row r="62" spans="1:36" x14ac:dyDescent="0.25">
      <c r="A62" s="2">
        <v>1182</v>
      </c>
      <c r="B62" s="2">
        <v>1182</v>
      </c>
      <c r="C62" s="2" t="s">
        <v>408</v>
      </c>
      <c r="D62" s="2" t="s">
        <v>409</v>
      </c>
      <c r="E62" s="3" t="s">
        <v>143</v>
      </c>
      <c r="F62" s="2" t="s">
        <v>413</v>
      </c>
      <c r="G62" s="2" t="s">
        <v>414</v>
      </c>
      <c r="H62" s="2" t="s">
        <v>146</v>
      </c>
      <c r="I62" s="2" t="s">
        <v>165</v>
      </c>
      <c r="J62" s="2" t="s">
        <v>30</v>
      </c>
      <c r="K62" s="2" t="s">
        <v>30</v>
      </c>
      <c r="L62" s="2" t="s">
        <v>148</v>
      </c>
      <c r="M62" s="2" t="s">
        <v>31</v>
      </c>
      <c r="N62" s="2" t="s">
        <v>179</v>
      </c>
      <c r="O62" s="2" t="s">
        <v>150</v>
      </c>
      <c r="P62" s="2" t="s">
        <v>172</v>
      </c>
      <c r="Q62" s="2" t="s">
        <v>173</v>
      </c>
      <c r="R62" s="2" t="s">
        <v>153</v>
      </c>
      <c r="S62" s="2" t="s">
        <v>34</v>
      </c>
      <c r="T62" s="125">
        <v>7.7309999999999999</v>
      </c>
      <c r="U62" s="2" t="s">
        <v>415</v>
      </c>
      <c r="V62" s="137">
        <v>4.7800000000000002E-2</v>
      </c>
      <c r="W62" s="137">
        <v>4.7780000000000003E-2</v>
      </c>
      <c r="X62" s="3" t="s">
        <v>155</v>
      </c>
      <c r="Y62" s="3" t="s">
        <v>150</v>
      </c>
      <c r="Z62" s="125">
        <v>465000</v>
      </c>
      <c r="AA62" s="135">
        <v>1</v>
      </c>
      <c r="AB62" s="145">
        <v>100.7</v>
      </c>
      <c r="AD62" s="125">
        <v>468.255</v>
      </c>
      <c r="AG62" s="2" t="s">
        <v>36</v>
      </c>
      <c r="AH62" s="137">
        <v>1.74E-3</v>
      </c>
      <c r="AI62" s="137">
        <v>9.6059815998227605E-3</v>
      </c>
      <c r="AJ62" s="137">
        <v>1.0070218827397601E-3</v>
      </c>
    </row>
    <row r="63" spans="1:36" x14ac:dyDescent="0.25">
      <c r="A63" s="2">
        <v>1182</v>
      </c>
      <c r="B63" s="2">
        <v>1182</v>
      </c>
      <c r="C63" s="2" t="s">
        <v>416</v>
      </c>
      <c r="D63" s="2" t="s">
        <v>417</v>
      </c>
      <c r="E63" s="3" t="s">
        <v>143</v>
      </c>
      <c r="F63" s="2" t="s">
        <v>418</v>
      </c>
      <c r="G63" s="2" t="s">
        <v>419</v>
      </c>
      <c r="H63" s="2" t="s">
        <v>146</v>
      </c>
      <c r="I63" s="2" t="s">
        <v>165</v>
      </c>
      <c r="J63" s="2" t="s">
        <v>30</v>
      </c>
      <c r="K63" s="2" t="s">
        <v>30</v>
      </c>
      <c r="L63" s="2" t="s">
        <v>148</v>
      </c>
      <c r="M63" s="2" t="s">
        <v>31</v>
      </c>
      <c r="N63" s="2" t="s">
        <v>195</v>
      </c>
      <c r="O63" s="2" t="s">
        <v>150</v>
      </c>
      <c r="P63" s="2" t="s">
        <v>180</v>
      </c>
      <c r="Q63" s="2" t="s">
        <v>173</v>
      </c>
      <c r="R63" s="2" t="s">
        <v>153</v>
      </c>
      <c r="S63" s="2" t="s">
        <v>34</v>
      </c>
      <c r="T63" s="125">
        <v>6.2489999999999997</v>
      </c>
      <c r="U63" s="2" t="s">
        <v>313</v>
      </c>
      <c r="V63" s="137">
        <v>5.2900000000000003E-2</v>
      </c>
      <c r="W63" s="137">
        <v>4.5359999999999998E-2</v>
      </c>
      <c r="X63" s="3" t="s">
        <v>155</v>
      </c>
      <c r="Y63" s="3" t="s">
        <v>150</v>
      </c>
      <c r="Z63" s="125">
        <v>633000</v>
      </c>
      <c r="AA63" s="135">
        <v>1</v>
      </c>
      <c r="AB63" s="145">
        <v>105.02</v>
      </c>
      <c r="AD63" s="125">
        <v>664.77700000000004</v>
      </c>
      <c r="AG63" s="2" t="s">
        <v>36</v>
      </c>
      <c r="AH63" s="137">
        <v>1.152E-3</v>
      </c>
      <c r="AI63" s="137">
        <v>1.36375090230595E-2</v>
      </c>
      <c r="AJ63" s="137">
        <v>1.4296581634650699E-3</v>
      </c>
    </row>
    <row r="64" spans="1:36" x14ac:dyDescent="0.25">
      <c r="A64" s="2">
        <v>1182</v>
      </c>
      <c r="B64" s="2">
        <v>1182</v>
      </c>
      <c r="C64" s="2" t="s">
        <v>420</v>
      </c>
      <c r="D64" s="2" t="s">
        <v>421</v>
      </c>
      <c r="E64" s="3" t="s">
        <v>143</v>
      </c>
      <c r="F64" s="2" t="s">
        <v>422</v>
      </c>
      <c r="G64" s="2" t="s">
        <v>423</v>
      </c>
      <c r="H64" s="2" t="s">
        <v>146</v>
      </c>
      <c r="I64" s="2" t="s">
        <v>147</v>
      </c>
      <c r="J64" s="2" t="s">
        <v>30</v>
      </c>
      <c r="K64" s="2" t="s">
        <v>30</v>
      </c>
      <c r="L64" s="2" t="s">
        <v>148</v>
      </c>
      <c r="M64" s="2" t="s">
        <v>31</v>
      </c>
      <c r="N64" s="2" t="s">
        <v>195</v>
      </c>
      <c r="O64" s="2" t="s">
        <v>150</v>
      </c>
      <c r="P64" s="2" t="s">
        <v>161</v>
      </c>
      <c r="Q64" s="2" t="s">
        <v>152</v>
      </c>
      <c r="R64" s="2" t="s">
        <v>153</v>
      </c>
      <c r="S64" s="2" t="s">
        <v>34</v>
      </c>
      <c r="T64" s="125">
        <v>4.8230000000000004</v>
      </c>
      <c r="U64" s="2" t="s">
        <v>424</v>
      </c>
      <c r="V64" s="137">
        <v>9.7000000000000003E-3</v>
      </c>
      <c r="W64" s="137">
        <v>2.7609999999999999E-2</v>
      </c>
      <c r="X64" s="3" t="s">
        <v>155</v>
      </c>
      <c r="Y64" s="3" t="s">
        <v>150</v>
      </c>
      <c r="Z64" s="125">
        <v>611764.69999999995</v>
      </c>
      <c r="AA64" s="135">
        <v>1</v>
      </c>
      <c r="AB64" s="145">
        <v>107.07</v>
      </c>
      <c r="AD64" s="125">
        <v>655.01599999999996</v>
      </c>
      <c r="AG64" s="2" t="s">
        <v>36</v>
      </c>
      <c r="AH64" s="137">
        <v>1.0480000000000001E-3</v>
      </c>
      <c r="AI64" s="137">
        <v>1.34372854610217E-2</v>
      </c>
      <c r="AJ64" s="137">
        <v>1.4086681681879599E-3</v>
      </c>
    </row>
    <row r="65" spans="1:36" x14ac:dyDescent="0.25">
      <c r="A65" s="2">
        <v>1182</v>
      </c>
      <c r="B65" s="2">
        <v>1182</v>
      </c>
      <c r="C65" s="2" t="s">
        <v>425</v>
      </c>
      <c r="D65" s="2" t="s">
        <v>426</v>
      </c>
      <c r="E65" s="3" t="s">
        <v>143</v>
      </c>
      <c r="F65" s="2" t="s">
        <v>427</v>
      </c>
      <c r="G65" s="2" t="s">
        <v>428</v>
      </c>
      <c r="H65" s="2" t="s">
        <v>146</v>
      </c>
      <c r="I65" s="2" t="s">
        <v>165</v>
      </c>
      <c r="J65" s="2" t="s">
        <v>30</v>
      </c>
      <c r="K65" s="2" t="s">
        <v>30</v>
      </c>
      <c r="L65" s="2" t="s">
        <v>148</v>
      </c>
      <c r="M65" s="2" t="s">
        <v>31</v>
      </c>
      <c r="N65" s="2" t="s">
        <v>429</v>
      </c>
      <c r="O65" s="2" t="s">
        <v>150</v>
      </c>
      <c r="P65" s="2" t="s">
        <v>172</v>
      </c>
      <c r="Q65" s="2" t="s">
        <v>173</v>
      </c>
      <c r="R65" s="2" t="s">
        <v>153</v>
      </c>
      <c r="S65" s="2" t="s">
        <v>34</v>
      </c>
      <c r="T65" s="125">
        <v>3.726</v>
      </c>
      <c r="U65" s="2" t="s">
        <v>430</v>
      </c>
      <c r="V65" s="137">
        <v>2.5000000000000001E-2</v>
      </c>
      <c r="W65" s="137">
        <v>4.5530000000000001E-2</v>
      </c>
      <c r="X65" s="3" t="s">
        <v>155</v>
      </c>
      <c r="Y65" s="3" t="s">
        <v>150</v>
      </c>
      <c r="Z65" s="125">
        <v>455000</v>
      </c>
      <c r="AA65" s="135">
        <v>1</v>
      </c>
      <c r="AB65" s="145">
        <v>93.25</v>
      </c>
      <c r="AD65" s="125">
        <v>424.28800000000001</v>
      </c>
      <c r="AG65" s="2" t="s">
        <v>36</v>
      </c>
      <c r="AH65" s="137">
        <v>2.2750000000000001E-3</v>
      </c>
      <c r="AI65" s="137">
        <v>8.7040136635696298E-3</v>
      </c>
      <c r="AJ65" s="137">
        <v>9.1246606458648505E-4</v>
      </c>
    </row>
    <row r="66" spans="1:36" x14ac:dyDescent="0.25">
      <c r="A66" s="2">
        <v>1182</v>
      </c>
      <c r="B66" s="2">
        <v>1182</v>
      </c>
      <c r="C66" s="2" t="s">
        <v>431</v>
      </c>
      <c r="D66" s="2" t="s">
        <v>432</v>
      </c>
      <c r="E66" s="3" t="s">
        <v>143</v>
      </c>
      <c r="F66" s="2" t="s">
        <v>433</v>
      </c>
      <c r="G66" s="2" t="s">
        <v>434</v>
      </c>
      <c r="H66" s="2" t="s">
        <v>146</v>
      </c>
      <c r="I66" s="2" t="s">
        <v>147</v>
      </c>
      <c r="J66" s="2" t="s">
        <v>30</v>
      </c>
      <c r="K66" s="2" t="s">
        <v>30</v>
      </c>
      <c r="L66" s="2" t="s">
        <v>148</v>
      </c>
      <c r="M66" s="2" t="s">
        <v>31</v>
      </c>
      <c r="N66" s="2" t="s">
        <v>298</v>
      </c>
      <c r="O66" s="2" t="s">
        <v>150</v>
      </c>
      <c r="P66" s="2" t="s">
        <v>151</v>
      </c>
      <c r="Q66" s="2" t="s">
        <v>152</v>
      </c>
      <c r="R66" s="2" t="s">
        <v>153</v>
      </c>
      <c r="S66" s="2" t="s">
        <v>34</v>
      </c>
      <c r="T66" s="125">
        <v>3.2949999999999999</v>
      </c>
      <c r="U66" s="2" t="s">
        <v>435</v>
      </c>
      <c r="V66" s="137">
        <v>3.3599999999999998E-2</v>
      </c>
      <c r="W66" s="137">
        <v>2.4459999999999999E-2</v>
      </c>
      <c r="X66" s="3" t="s">
        <v>155</v>
      </c>
      <c r="Y66" s="3" t="s">
        <v>150</v>
      </c>
      <c r="Z66" s="125">
        <v>500000</v>
      </c>
      <c r="AA66" s="135">
        <v>1</v>
      </c>
      <c r="AB66" s="145">
        <v>110.89</v>
      </c>
      <c r="AD66" s="125">
        <v>554.45000000000005</v>
      </c>
      <c r="AG66" s="2" t="s">
        <v>36</v>
      </c>
      <c r="AH66" s="137">
        <v>4.28E-4</v>
      </c>
      <c r="AI66" s="137">
        <v>1.13742223746073E-2</v>
      </c>
      <c r="AJ66" s="137">
        <v>1.19239150224783E-3</v>
      </c>
    </row>
    <row r="67" spans="1:36" x14ac:dyDescent="0.25">
      <c r="A67" s="2">
        <v>1182</v>
      </c>
      <c r="B67" s="2">
        <v>1182</v>
      </c>
      <c r="C67" s="2" t="s">
        <v>431</v>
      </c>
      <c r="D67" s="2" t="s">
        <v>432</v>
      </c>
      <c r="E67" s="3" t="s">
        <v>143</v>
      </c>
      <c r="F67" s="2" t="s">
        <v>436</v>
      </c>
      <c r="G67" s="2" t="s">
        <v>437</v>
      </c>
      <c r="H67" s="2" t="s">
        <v>146</v>
      </c>
      <c r="I67" s="2" t="s">
        <v>147</v>
      </c>
      <c r="J67" s="2" t="s">
        <v>30</v>
      </c>
      <c r="K67" s="2" t="s">
        <v>30</v>
      </c>
      <c r="L67" s="2" t="s">
        <v>148</v>
      </c>
      <c r="M67" s="2" t="s">
        <v>31</v>
      </c>
      <c r="N67" s="2" t="s">
        <v>298</v>
      </c>
      <c r="O67" s="2" t="s">
        <v>150</v>
      </c>
      <c r="P67" s="2" t="s">
        <v>151</v>
      </c>
      <c r="Q67" s="2" t="s">
        <v>152</v>
      </c>
      <c r="R67" s="2" t="s">
        <v>153</v>
      </c>
      <c r="S67" s="2" t="s">
        <v>34</v>
      </c>
      <c r="T67" s="125">
        <v>4.5999999999999996</v>
      </c>
      <c r="U67" s="2" t="s">
        <v>438</v>
      </c>
      <c r="V67" s="137">
        <v>3.3500000000000002E-2</v>
      </c>
      <c r="W67" s="137">
        <v>2.5700000000000001E-2</v>
      </c>
      <c r="X67" s="3" t="s">
        <v>155</v>
      </c>
      <c r="Y67" s="3" t="s">
        <v>150</v>
      </c>
      <c r="Z67" s="125">
        <v>620000</v>
      </c>
      <c r="AA67" s="135">
        <v>1</v>
      </c>
      <c r="AB67" s="145">
        <v>106.06</v>
      </c>
      <c r="AD67" s="125">
        <v>657.572</v>
      </c>
      <c r="AG67" s="2" t="s">
        <v>36</v>
      </c>
      <c r="AH67" s="137">
        <v>4.0900000000000002E-4</v>
      </c>
      <c r="AI67" s="137">
        <v>1.34897108040675E-2</v>
      </c>
      <c r="AJ67" s="137">
        <v>1.41416406333504E-3</v>
      </c>
    </row>
    <row r="68" spans="1:36" x14ac:dyDescent="0.25">
      <c r="A68" s="2">
        <v>1182</v>
      </c>
      <c r="B68" s="2">
        <v>1182</v>
      </c>
      <c r="C68" s="2" t="s">
        <v>431</v>
      </c>
      <c r="D68" s="2" t="s">
        <v>432</v>
      </c>
      <c r="E68" s="3" t="s">
        <v>143</v>
      </c>
      <c r="F68" s="2" t="s">
        <v>439</v>
      </c>
      <c r="G68" s="2" t="s">
        <v>440</v>
      </c>
      <c r="H68" s="2" t="s">
        <v>146</v>
      </c>
      <c r="I68" s="2" t="s">
        <v>147</v>
      </c>
      <c r="J68" s="2" t="s">
        <v>30</v>
      </c>
      <c r="K68" s="2" t="s">
        <v>30</v>
      </c>
      <c r="L68" s="2" t="s">
        <v>148</v>
      </c>
      <c r="M68" s="2" t="s">
        <v>31</v>
      </c>
      <c r="N68" s="2" t="s">
        <v>298</v>
      </c>
      <c r="O68" s="2" t="s">
        <v>150</v>
      </c>
      <c r="P68" s="2" t="s">
        <v>299</v>
      </c>
      <c r="Q68" s="2" t="s">
        <v>152</v>
      </c>
      <c r="R68" s="2" t="s">
        <v>153</v>
      </c>
      <c r="S68" s="2" t="s">
        <v>34</v>
      </c>
      <c r="T68" s="125">
        <v>4.1280000000000001</v>
      </c>
      <c r="U68" s="2" t="s">
        <v>441</v>
      </c>
      <c r="V68" s="137">
        <v>2.2013000000000001E-2</v>
      </c>
      <c r="W68" s="137">
        <v>2.2599999999999999E-2</v>
      </c>
      <c r="X68" s="3" t="s">
        <v>155</v>
      </c>
      <c r="Y68" s="3" t="s">
        <v>150</v>
      </c>
      <c r="Z68" s="125">
        <v>735928</v>
      </c>
      <c r="AA68" s="135">
        <v>1</v>
      </c>
      <c r="AB68" s="145">
        <v>126.7</v>
      </c>
      <c r="AD68" s="125">
        <v>932.42100000000005</v>
      </c>
      <c r="AG68" s="2" t="s">
        <v>36</v>
      </c>
      <c r="AH68" s="137">
        <v>1.0480000000000001E-3</v>
      </c>
      <c r="AI68" s="137">
        <v>1.9128075124768499E-2</v>
      </c>
      <c r="AJ68" s="137">
        <v>2.0052495442722099E-3</v>
      </c>
    </row>
    <row r="69" spans="1:36" x14ac:dyDescent="0.25">
      <c r="A69" s="2">
        <v>1182</v>
      </c>
      <c r="B69" s="2">
        <v>1182</v>
      </c>
      <c r="C69" s="2" t="s">
        <v>442</v>
      </c>
      <c r="D69" s="2" t="s">
        <v>443</v>
      </c>
      <c r="E69" s="3" t="s">
        <v>143</v>
      </c>
      <c r="F69" s="2" t="s">
        <v>444</v>
      </c>
      <c r="G69" s="2" t="s">
        <v>445</v>
      </c>
      <c r="H69" s="2" t="s">
        <v>146</v>
      </c>
      <c r="I69" s="2" t="s">
        <v>147</v>
      </c>
      <c r="J69" s="2" t="s">
        <v>30</v>
      </c>
      <c r="K69" s="2" t="s">
        <v>30</v>
      </c>
      <c r="L69" s="2" t="s">
        <v>148</v>
      </c>
      <c r="M69" s="2" t="s">
        <v>31</v>
      </c>
      <c r="N69" s="2" t="s">
        <v>195</v>
      </c>
      <c r="O69" s="2" t="s">
        <v>150</v>
      </c>
      <c r="P69" s="2" t="s">
        <v>189</v>
      </c>
      <c r="Q69" s="2" t="s">
        <v>152</v>
      </c>
      <c r="R69" s="2" t="s">
        <v>153</v>
      </c>
      <c r="S69" s="2" t="s">
        <v>34</v>
      </c>
      <c r="T69" s="125">
        <v>3.3069999999999999</v>
      </c>
      <c r="U69" s="2" t="s">
        <v>446</v>
      </c>
      <c r="V69" s="137">
        <v>1.43E-2</v>
      </c>
      <c r="W69" s="137">
        <v>2.4580000000000001E-2</v>
      </c>
      <c r="X69" s="3" t="s">
        <v>155</v>
      </c>
      <c r="Y69" s="3" t="s">
        <v>150</v>
      </c>
      <c r="Z69" s="125">
        <v>586813.18000000005</v>
      </c>
      <c r="AA69" s="135">
        <v>1</v>
      </c>
      <c r="AB69" s="145">
        <v>114.1</v>
      </c>
      <c r="AC69" s="125">
        <v>12.781000000000001</v>
      </c>
      <c r="AD69" s="125">
        <v>682.33500000000004</v>
      </c>
      <c r="AG69" s="2" t="s">
        <v>36</v>
      </c>
      <c r="AH69" s="137">
        <v>3.0800000000000001E-4</v>
      </c>
      <c r="AI69" s="137">
        <v>1.39977110929555E-2</v>
      </c>
      <c r="AJ69" s="137">
        <v>1.4674191525762799E-3</v>
      </c>
    </row>
    <row r="70" spans="1:36" x14ac:dyDescent="0.25">
      <c r="A70" s="2">
        <v>1182</v>
      </c>
      <c r="B70" s="2">
        <v>1182</v>
      </c>
      <c r="C70" s="2" t="s">
        <v>442</v>
      </c>
      <c r="D70" s="2" t="s">
        <v>443</v>
      </c>
      <c r="E70" s="3" t="s">
        <v>143</v>
      </c>
      <c r="F70" s="2" t="s">
        <v>447</v>
      </c>
      <c r="G70" s="2" t="s">
        <v>448</v>
      </c>
      <c r="H70" s="2" t="s">
        <v>146</v>
      </c>
      <c r="I70" s="2" t="s">
        <v>147</v>
      </c>
      <c r="J70" s="2" t="s">
        <v>30</v>
      </c>
      <c r="K70" s="2" t="s">
        <v>30</v>
      </c>
      <c r="L70" s="2" t="s">
        <v>148</v>
      </c>
      <c r="M70" s="2" t="s">
        <v>31</v>
      </c>
      <c r="N70" s="2" t="s">
        <v>195</v>
      </c>
      <c r="O70" s="2" t="s">
        <v>150</v>
      </c>
      <c r="P70" s="2" t="s">
        <v>189</v>
      </c>
      <c r="Q70" s="2" t="s">
        <v>152</v>
      </c>
      <c r="R70" s="2" t="s">
        <v>153</v>
      </c>
      <c r="S70" s="2" t="s">
        <v>34</v>
      </c>
      <c r="T70" s="125">
        <v>5.32</v>
      </c>
      <c r="U70" s="2" t="s">
        <v>449</v>
      </c>
      <c r="V70" s="137">
        <v>3.61E-2</v>
      </c>
      <c r="W70" s="137">
        <v>2.6009999999999998E-2</v>
      </c>
      <c r="X70" s="3" t="s">
        <v>155</v>
      </c>
      <c r="Y70" s="3" t="s">
        <v>150</v>
      </c>
      <c r="Z70" s="125">
        <v>999787.17</v>
      </c>
      <c r="AA70" s="135">
        <v>1</v>
      </c>
      <c r="AB70" s="145">
        <v>114.15</v>
      </c>
      <c r="AC70" s="125">
        <v>42.603999999999999</v>
      </c>
      <c r="AD70" s="125">
        <v>1183.8610000000001</v>
      </c>
      <c r="AG70" s="2" t="s">
        <v>36</v>
      </c>
      <c r="AH70" s="137">
        <v>4.0900000000000002E-4</v>
      </c>
      <c r="AI70" s="137">
        <v>2.4286223911598199E-2</v>
      </c>
      <c r="AJ70" s="137">
        <v>2.5459926894455202E-3</v>
      </c>
    </row>
    <row r="71" spans="1:36" x14ac:dyDescent="0.25">
      <c r="A71" s="2">
        <v>1182</v>
      </c>
      <c r="B71" s="2">
        <v>1182</v>
      </c>
      <c r="C71" s="2" t="s">
        <v>442</v>
      </c>
      <c r="D71" s="2" t="s">
        <v>443</v>
      </c>
      <c r="E71" s="3" t="s">
        <v>143</v>
      </c>
      <c r="F71" s="2" t="s">
        <v>450</v>
      </c>
      <c r="G71" s="2" t="s">
        <v>451</v>
      </c>
      <c r="H71" s="2" t="s">
        <v>146</v>
      </c>
      <c r="I71" s="2" t="s">
        <v>147</v>
      </c>
      <c r="J71" s="2" t="s">
        <v>30</v>
      </c>
      <c r="K71" s="2" t="s">
        <v>30</v>
      </c>
      <c r="L71" s="2" t="s">
        <v>148</v>
      </c>
      <c r="M71" s="2" t="s">
        <v>31</v>
      </c>
      <c r="N71" s="2" t="s">
        <v>195</v>
      </c>
      <c r="O71" s="2" t="s">
        <v>150</v>
      </c>
      <c r="P71" s="2" t="s">
        <v>189</v>
      </c>
      <c r="Q71" s="2" t="s">
        <v>152</v>
      </c>
      <c r="R71" s="2" t="s">
        <v>153</v>
      </c>
      <c r="S71" s="2" t="s">
        <v>34</v>
      </c>
      <c r="T71" s="125">
        <v>0.318</v>
      </c>
      <c r="U71" s="2" t="s">
        <v>452</v>
      </c>
      <c r="V71" s="137">
        <v>2.1499999999999998E-2</v>
      </c>
      <c r="W71" s="137">
        <v>4.1980000000000003E-2</v>
      </c>
      <c r="X71" s="3" t="s">
        <v>155</v>
      </c>
      <c r="Y71" s="3" t="s">
        <v>150</v>
      </c>
      <c r="Z71" s="125">
        <v>9973.65</v>
      </c>
      <c r="AA71" s="135">
        <v>1</v>
      </c>
      <c r="AB71" s="145">
        <v>119.81</v>
      </c>
      <c r="AD71" s="125">
        <v>11.949</v>
      </c>
      <c r="AG71" s="2" t="s">
        <v>36</v>
      </c>
      <c r="AH71" s="137">
        <v>1.7E-5</v>
      </c>
      <c r="AI71" s="137">
        <v>2.4513567464898197E-4</v>
      </c>
      <c r="AJ71" s="137">
        <v>2.5698257491587599E-5</v>
      </c>
    </row>
    <row r="72" spans="1:36" x14ac:dyDescent="0.25">
      <c r="A72" s="2">
        <v>1182</v>
      </c>
      <c r="B72" s="2">
        <v>1182</v>
      </c>
      <c r="C72" s="2" t="s">
        <v>442</v>
      </c>
      <c r="D72" s="2" t="s">
        <v>443</v>
      </c>
      <c r="E72" s="3" t="s">
        <v>143</v>
      </c>
      <c r="F72" s="2" t="s">
        <v>453</v>
      </c>
      <c r="G72" s="2" t="s">
        <v>454</v>
      </c>
      <c r="H72" s="2" t="s">
        <v>146</v>
      </c>
      <c r="I72" s="2" t="s">
        <v>147</v>
      </c>
      <c r="J72" s="2" t="s">
        <v>30</v>
      </c>
      <c r="K72" s="2" t="s">
        <v>30</v>
      </c>
      <c r="L72" s="2" t="s">
        <v>148</v>
      </c>
      <c r="M72" s="2" t="s">
        <v>31</v>
      </c>
      <c r="N72" s="2" t="s">
        <v>195</v>
      </c>
      <c r="O72" s="2" t="s">
        <v>150</v>
      </c>
      <c r="P72" s="2" t="s">
        <v>189</v>
      </c>
      <c r="Q72" s="2" t="s">
        <v>152</v>
      </c>
      <c r="R72" s="2" t="s">
        <v>153</v>
      </c>
      <c r="S72" s="2" t="s">
        <v>34</v>
      </c>
      <c r="T72" s="125">
        <v>3.1139999999999999</v>
      </c>
      <c r="U72" s="2" t="s">
        <v>455</v>
      </c>
      <c r="V72" s="137">
        <v>2.2499999999999999E-2</v>
      </c>
      <c r="W72" s="137">
        <v>2.5180000000000001E-2</v>
      </c>
      <c r="X72" s="3" t="s">
        <v>155</v>
      </c>
      <c r="Y72" s="3" t="s">
        <v>150</v>
      </c>
      <c r="Z72" s="125">
        <v>432429.86</v>
      </c>
      <c r="AA72" s="135">
        <v>1</v>
      </c>
      <c r="AB72" s="145">
        <v>118.56</v>
      </c>
      <c r="AC72" s="125">
        <v>49.354999999999997</v>
      </c>
      <c r="AD72" s="125">
        <v>562.04399999999998</v>
      </c>
      <c r="AG72" s="2" t="s">
        <v>36</v>
      </c>
      <c r="AH72" s="137">
        <v>2.7E-4</v>
      </c>
      <c r="AI72" s="137">
        <v>1.1530004438480099E-2</v>
      </c>
      <c r="AJ72" s="137">
        <v>1.20872257113736E-3</v>
      </c>
    </row>
    <row r="73" spans="1:36" x14ac:dyDescent="0.25">
      <c r="A73" s="2">
        <v>1182</v>
      </c>
      <c r="B73" s="2">
        <v>1182</v>
      </c>
      <c r="C73" s="2" t="s">
        <v>456</v>
      </c>
      <c r="D73" s="2" t="s">
        <v>457</v>
      </c>
      <c r="E73" s="3" t="s">
        <v>143</v>
      </c>
      <c r="F73" s="2" t="s">
        <v>458</v>
      </c>
      <c r="G73" s="2" t="s">
        <v>459</v>
      </c>
      <c r="H73" s="2" t="s">
        <v>146</v>
      </c>
      <c r="I73" s="2" t="s">
        <v>165</v>
      </c>
      <c r="J73" s="2" t="s">
        <v>30</v>
      </c>
      <c r="K73" s="2" t="s">
        <v>30</v>
      </c>
      <c r="L73" s="2" t="s">
        <v>148</v>
      </c>
      <c r="M73" s="2" t="s">
        <v>31</v>
      </c>
      <c r="N73" s="2" t="s">
        <v>460</v>
      </c>
      <c r="O73" s="2" t="s">
        <v>150</v>
      </c>
      <c r="P73" s="2" t="s">
        <v>223</v>
      </c>
      <c r="Q73" s="2" t="s">
        <v>173</v>
      </c>
      <c r="R73" s="2" t="s">
        <v>153</v>
      </c>
      <c r="S73" s="2" t="s">
        <v>34</v>
      </c>
      <c r="T73" s="125">
        <v>0.72899999999999998</v>
      </c>
      <c r="U73" s="2" t="s">
        <v>461</v>
      </c>
      <c r="V73" s="137">
        <v>0.1115</v>
      </c>
      <c r="W73" s="137">
        <v>6.1030000000000001E-2</v>
      </c>
      <c r="X73" s="3" t="s">
        <v>155</v>
      </c>
      <c r="Y73" s="3" t="s">
        <v>150</v>
      </c>
      <c r="Z73" s="125">
        <v>262435.8</v>
      </c>
      <c r="AA73" s="135">
        <v>1</v>
      </c>
      <c r="AB73" s="145">
        <v>102.14</v>
      </c>
      <c r="AD73" s="125">
        <v>268.05200000000002</v>
      </c>
      <c r="AG73" s="2" t="s">
        <v>36</v>
      </c>
      <c r="AH73" s="137">
        <v>2.1389999999999998E-3</v>
      </c>
      <c r="AI73" s="137">
        <v>5.4989308605477103E-3</v>
      </c>
      <c r="AJ73" s="137">
        <v>5.7646828184083605E-4</v>
      </c>
    </row>
    <row r="74" spans="1:36" x14ac:dyDescent="0.25">
      <c r="A74" s="2">
        <v>1182</v>
      </c>
      <c r="B74" s="2">
        <v>1182</v>
      </c>
      <c r="C74" s="2" t="s">
        <v>456</v>
      </c>
      <c r="D74" s="2" t="s">
        <v>457</v>
      </c>
      <c r="E74" s="3" t="s">
        <v>143</v>
      </c>
      <c r="F74" s="2" t="s">
        <v>462</v>
      </c>
      <c r="G74" s="2" t="s">
        <v>463</v>
      </c>
      <c r="H74" s="2" t="s">
        <v>146</v>
      </c>
      <c r="I74" s="2" t="s">
        <v>165</v>
      </c>
      <c r="J74" s="2" t="s">
        <v>30</v>
      </c>
      <c r="K74" s="2" t="s">
        <v>30</v>
      </c>
      <c r="L74" s="2" t="s">
        <v>148</v>
      </c>
      <c r="M74" s="2" t="s">
        <v>31</v>
      </c>
      <c r="N74" s="2" t="s">
        <v>460</v>
      </c>
      <c r="O74" s="2" t="s">
        <v>150</v>
      </c>
      <c r="P74" s="2" t="s">
        <v>223</v>
      </c>
      <c r="Q74" s="2" t="s">
        <v>173</v>
      </c>
      <c r="R74" s="2" t="s">
        <v>153</v>
      </c>
      <c r="S74" s="2" t="s">
        <v>34</v>
      </c>
      <c r="T74" s="125">
        <v>1.4770000000000001</v>
      </c>
      <c r="U74" s="2" t="s">
        <v>464</v>
      </c>
      <c r="V74" s="137">
        <v>7.22E-2</v>
      </c>
      <c r="W74" s="137">
        <v>5.5840000000000001E-2</v>
      </c>
      <c r="X74" s="3" t="s">
        <v>155</v>
      </c>
      <c r="Y74" s="3" t="s">
        <v>150</v>
      </c>
      <c r="Z74" s="125">
        <v>299000</v>
      </c>
      <c r="AA74" s="135">
        <v>1</v>
      </c>
      <c r="AB74" s="145">
        <v>105.57</v>
      </c>
      <c r="AD74" s="125">
        <v>315.654</v>
      </c>
      <c r="AG74" s="2" t="s">
        <v>36</v>
      </c>
      <c r="AH74" s="137">
        <v>8.5899999999999995E-4</v>
      </c>
      <c r="AI74" s="137">
        <v>6.4754661406817501E-3</v>
      </c>
      <c r="AJ74" s="137">
        <v>6.7884120293622101E-4</v>
      </c>
    </row>
    <row r="75" spans="1:36" x14ac:dyDescent="0.25">
      <c r="A75" s="2">
        <v>1182</v>
      </c>
      <c r="B75" s="2">
        <v>1182</v>
      </c>
      <c r="C75" s="2" t="s">
        <v>456</v>
      </c>
      <c r="D75" s="2" t="s">
        <v>457</v>
      </c>
      <c r="E75" s="3" t="s">
        <v>143</v>
      </c>
      <c r="F75" s="2" t="s">
        <v>465</v>
      </c>
      <c r="G75" s="2" t="s">
        <v>466</v>
      </c>
      <c r="H75" s="2" t="s">
        <v>146</v>
      </c>
      <c r="I75" s="2" t="s">
        <v>165</v>
      </c>
      <c r="J75" s="2" t="s">
        <v>30</v>
      </c>
      <c r="K75" s="2" t="s">
        <v>30</v>
      </c>
      <c r="L75" s="2" t="s">
        <v>148</v>
      </c>
      <c r="M75" s="2" t="s">
        <v>31</v>
      </c>
      <c r="N75" s="2" t="s">
        <v>460</v>
      </c>
      <c r="O75" s="2" t="s">
        <v>150</v>
      </c>
      <c r="P75" s="2" t="s">
        <v>223</v>
      </c>
      <c r="Q75" s="2" t="s">
        <v>173</v>
      </c>
      <c r="R75" s="2" t="s">
        <v>153</v>
      </c>
      <c r="S75" s="2" t="s">
        <v>34</v>
      </c>
      <c r="T75" s="125">
        <v>2.6909999999999998</v>
      </c>
      <c r="U75" s="2" t="s">
        <v>467</v>
      </c>
      <c r="V75" s="137">
        <v>6.4000000000000001E-2</v>
      </c>
      <c r="W75" s="137">
        <v>5.3670000000000002E-2</v>
      </c>
      <c r="X75" s="3" t="s">
        <v>155</v>
      </c>
      <c r="Y75" s="3" t="s">
        <v>150</v>
      </c>
      <c r="Z75" s="125">
        <v>409000</v>
      </c>
      <c r="AA75" s="135">
        <v>1</v>
      </c>
      <c r="AB75" s="145">
        <v>103.48</v>
      </c>
      <c r="AD75" s="125">
        <v>423.233</v>
      </c>
      <c r="AG75" s="2" t="s">
        <v>36</v>
      </c>
      <c r="AH75" s="137">
        <v>1.181E-3</v>
      </c>
      <c r="AI75" s="137">
        <v>8.6823853063696197E-3</v>
      </c>
      <c r="AJ75" s="137">
        <v>9.1019870348842396E-4</v>
      </c>
    </row>
    <row r="76" spans="1:36" x14ac:dyDescent="0.25">
      <c r="A76" s="2">
        <v>1182</v>
      </c>
      <c r="B76" s="2">
        <v>1182</v>
      </c>
      <c r="C76" s="2" t="s">
        <v>468</v>
      </c>
      <c r="D76" s="2" t="s">
        <v>469</v>
      </c>
      <c r="E76" s="3" t="s">
        <v>143</v>
      </c>
      <c r="F76" s="2" t="s">
        <v>470</v>
      </c>
      <c r="G76" s="2" t="s">
        <v>471</v>
      </c>
      <c r="H76" s="2" t="s">
        <v>146</v>
      </c>
      <c r="I76" s="2" t="s">
        <v>147</v>
      </c>
      <c r="J76" s="2" t="s">
        <v>30</v>
      </c>
      <c r="K76" s="2" t="s">
        <v>30</v>
      </c>
      <c r="L76" s="2" t="s">
        <v>148</v>
      </c>
      <c r="M76" s="2" t="s">
        <v>31</v>
      </c>
      <c r="N76" s="2" t="s">
        <v>171</v>
      </c>
      <c r="O76" s="2" t="s">
        <v>150</v>
      </c>
      <c r="P76" s="2" t="s">
        <v>472</v>
      </c>
      <c r="Q76" s="2" t="s">
        <v>173</v>
      </c>
      <c r="R76" s="2" t="s">
        <v>153</v>
      </c>
      <c r="S76" s="2" t="s">
        <v>34</v>
      </c>
      <c r="T76" s="125">
        <v>3.0939999999999999</v>
      </c>
      <c r="U76" s="2" t="s">
        <v>473</v>
      </c>
      <c r="V76" s="137">
        <v>2.07E-2</v>
      </c>
      <c r="W76" s="137">
        <v>3.3739999999999999E-2</v>
      </c>
      <c r="X76" s="3" t="s">
        <v>155</v>
      </c>
      <c r="Y76" s="3" t="s">
        <v>150</v>
      </c>
      <c r="Z76" s="125">
        <v>306725.43</v>
      </c>
      <c r="AA76" s="135">
        <v>1</v>
      </c>
      <c r="AB76" s="145">
        <v>110.69</v>
      </c>
      <c r="AD76" s="125">
        <v>339.51400000000001</v>
      </c>
      <c r="AG76" s="2" t="s">
        <v>36</v>
      </c>
      <c r="AH76" s="137">
        <v>7.3499999999999998E-4</v>
      </c>
      <c r="AI76" s="137">
        <v>6.9649419065023598E-3</v>
      </c>
      <c r="AJ76" s="137">
        <v>7.3015431468122401E-4</v>
      </c>
    </row>
    <row r="77" spans="1:36" x14ac:dyDescent="0.25">
      <c r="A77" s="2">
        <v>1182</v>
      </c>
      <c r="B77" s="2">
        <v>1182</v>
      </c>
      <c r="C77" s="2" t="s">
        <v>474</v>
      </c>
      <c r="D77" s="2" t="s">
        <v>475</v>
      </c>
      <c r="E77" s="3" t="s">
        <v>143</v>
      </c>
      <c r="F77" s="2" t="s">
        <v>476</v>
      </c>
      <c r="G77" s="2" t="s">
        <v>477</v>
      </c>
      <c r="H77" s="2" t="s">
        <v>146</v>
      </c>
      <c r="I77" s="2" t="s">
        <v>147</v>
      </c>
      <c r="J77" s="2" t="s">
        <v>30</v>
      </c>
      <c r="K77" s="2" t="s">
        <v>30</v>
      </c>
      <c r="L77" s="2" t="s">
        <v>148</v>
      </c>
      <c r="M77" s="2" t="s">
        <v>31</v>
      </c>
      <c r="N77" s="2" t="s">
        <v>478</v>
      </c>
      <c r="O77" s="2" t="s">
        <v>150</v>
      </c>
      <c r="P77" s="2" t="s">
        <v>299</v>
      </c>
      <c r="Q77" s="2" t="s">
        <v>152</v>
      </c>
      <c r="R77" s="2" t="s">
        <v>153</v>
      </c>
      <c r="S77" s="2" t="s">
        <v>34</v>
      </c>
      <c r="T77" s="125">
        <v>11.851000000000001</v>
      </c>
      <c r="U77" s="2" t="s">
        <v>479</v>
      </c>
      <c r="V77" s="137">
        <v>2.07E-2</v>
      </c>
      <c r="W77" s="137">
        <v>2.666E-2</v>
      </c>
      <c r="X77" s="3" t="s">
        <v>155</v>
      </c>
      <c r="Y77" s="3" t="s">
        <v>150</v>
      </c>
      <c r="Z77" s="125">
        <v>273989.37</v>
      </c>
      <c r="AA77" s="135">
        <v>1</v>
      </c>
      <c r="AB77" s="145">
        <v>108.47</v>
      </c>
      <c r="AD77" s="125">
        <v>297.19600000000003</v>
      </c>
      <c r="AG77" s="2" t="s">
        <v>36</v>
      </c>
      <c r="AH77" s="137">
        <v>4.1999999999999998E-5</v>
      </c>
      <c r="AI77" s="137">
        <v>6.0968102800572303E-3</v>
      </c>
      <c r="AJ77" s="137">
        <v>6.39145651397419E-4</v>
      </c>
    </row>
    <row r="78" spans="1:36" x14ac:dyDescent="0.25">
      <c r="A78" s="2">
        <v>1182</v>
      </c>
      <c r="B78" s="2">
        <v>1182</v>
      </c>
      <c r="C78" s="2" t="s">
        <v>480</v>
      </c>
      <c r="D78" s="2" t="s">
        <v>481</v>
      </c>
      <c r="E78" s="3" t="s">
        <v>372</v>
      </c>
      <c r="F78" s="2" t="s">
        <v>482</v>
      </c>
      <c r="G78" s="2" t="s">
        <v>483</v>
      </c>
      <c r="H78" s="2" t="s">
        <v>146</v>
      </c>
      <c r="I78" s="2" t="s">
        <v>165</v>
      </c>
      <c r="J78" s="2" t="s">
        <v>30</v>
      </c>
      <c r="K78" s="2" t="s">
        <v>30</v>
      </c>
      <c r="L78" s="2" t="s">
        <v>148</v>
      </c>
      <c r="M78" s="2" t="s">
        <v>31</v>
      </c>
      <c r="N78" s="2" t="s">
        <v>375</v>
      </c>
      <c r="O78" s="2" t="s">
        <v>150</v>
      </c>
      <c r="P78" s="2" t="s">
        <v>484</v>
      </c>
      <c r="Q78" s="2" t="s">
        <v>152</v>
      </c>
      <c r="R78" s="2" t="s">
        <v>153</v>
      </c>
      <c r="S78" s="2" t="s">
        <v>34</v>
      </c>
      <c r="T78" s="125">
        <v>3.6110000000000002</v>
      </c>
      <c r="U78" s="2" t="s">
        <v>485</v>
      </c>
      <c r="V78" s="137">
        <v>0.06</v>
      </c>
      <c r="W78" s="137">
        <v>5.6349999999999997E-2</v>
      </c>
      <c r="X78" s="3" t="s">
        <v>155</v>
      </c>
      <c r="Y78" s="3" t="s">
        <v>150</v>
      </c>
      <c r="Z78" s="125">
        <v>520000</v>
      </c>
      <c r="AA78" s="135">
        <v>1</v>
      </c>
      <c r="AB78" s="145">
        <v>101.58</v>
      </c>
      <c r="AD78" s="125">
        <v>528.21600000000001</v>
      </c>
      <c r="AG78" s="2" t="s">
        <v>36</v>
      </c>
      <c r="AH78" s="137">
        <v>5.1999999999999995E-4</v>
      </c>
      <c r="AI78" s="137">
        <v>1.0836046975968201E-2</v>
      </c>
      <c r="AJ78" s="137">
        <v>1.1359730719656201E-3</v>
      </c>
    </row>
    <row r="79" spans="1:36" x14ac:dyDescent="0.25">
      <c r="A79" s="2">
        <v>1182</v>
      </c>
      <c r="B79" s="2">
        <v>1182</v>
      </c>
      <c r="C79" s="2" t="s">
        <v>480</v>
      </c>
      <c r="D79" s="2" t="s">
        <v>481</v>
      </c>
      <c r="E79" s="3" t="s">
        <v>372</v>
      </c>
      <c r="F79" s="2" t="s">
        <v>486</v>
      </c>
      <c r="G79" s="2" t="s">
        <v>487</v>
      </c>
      <c r="H79" s="2" t="s">
        <v>146</v>
      </c>
      <c r="I79" s="2" t="s">
        <v>488</v>
      </c>
      <c r="J79" s="2" t="s">
        <v>30</v>
      </c>
      <c r="K79" s="2" t="s">
        <v>30</v>
      </c>
      <c r="L79" s="2" t="s">
        <v>148</v>
      </c>
      <c r="M79" s="2" t="s">
        <v>31</v>
      </c>
      <c r="N79" s="2" t="s">
        <v>375</v>
      </c>
      <c r="O79" s="2" t="s">
        <v>150</v>
      </c>
      <c r="P79" s="2" t="s">
        <v>484</v>
      </c>
      <c r="Q79" s="2" t="s">
        <v>152</v>
      </c>
      <c r="R79" s="2" t="s">
        <v>153</v>
      </c>
      <c r="S79" s="2" t="s">
        <v>34</v>
      </c>
      <c r="T79" s="125">
        <v>4.5460000000000003</v>
      </c>
      <c r="U79" s="2" t="s">
        <v>489</v>
      </c>
      <c r="V79" s="137">
        <v>7.9500000000000001E-2</v>
      </c>
      <c r="W79" s="137">
        <v>7.0550000000000002E-2</v>
      </c>
      <c r="X79" s="3" t="s">
        <v>155</v>
      </c>
      <c r="Y79" s="3" t="s">
        <v>150</v>
      </c>
      <c r="Z79" s="125">
        <v>644000</v>
      </c>
      <c r="AA79" s="135">
        <v>1</v>
      </c>
      <c r="AB79" s="145">
        <v>103.03</v>
      </c>
      <c r="AD79" s="125">
        <v>663.51300000000003</v>
      </c>
      <c r="AG79" s="2" t="s">
        <v>36</v>
      </c>
      <c r="AH79" s="137">
        <v>0</v>
      </c>
      <c r="AI79" s="137">
        <v>1.3611591099805699E-2</v>
      </c>
      <c r="AJ79" s="137">
        <v>1.42694111517588E-3</v>
      </c>
    </row>
    <row r="80" spans="1:36" x14ac:dyDescent="0.25">
      <c r="A80" s="2">
        <v>1182</v>
      </c>
      <c r="B80" s="2">
        <v>1182</v>
      </c>
      <c r="C80" s="2" t="s">
        <v>480</v>
      </c>
      <c r="D80" s="2" t="s">
        <v>481</v>
      </c>
      <c r="E80" s="3" t="s">
        <v>372</v>
      </c>
      <c r="F80" s="2" t="s">
        <v>490</v>
      </c>
      <c r="G80" s="2" t="s">
        <v>491</v>
      </c>
      <c r="H80" s="2" t="s">
        <v>146</v>
      </c>
      <c r="I80" s="2" t="s">
        <v>165</v>
      </c>
      <c r="J80" s="2" t="s">
        <v>30</v>
      </c>
      <c r="K80" s="2" t="s">
        <v>30</v>
      </c>
      <c r="L80" s="2" t="s">
        <v>148</v>
      </c>
      <c r="M80" s="2" t="s">
        <v>31</v>
      </c>
      <c r="N80" s="2" t="s">
        <v>375</v>
      </c>
      <c r="O80" s="2" t="s">
        <v>150</v>
      </c>
      <c r="P80" s="2" t="s">
        <v>334</v>
      </c>
      <c r="Q80" s="2" t="s">
        <v>152</v>
      </c>
      <c r="R80" s="2" t="s">
        <v>153</v>
      </c>
      <c r="S80" s="2" t="s">
        <v>34</v>
      </c>
      <c r="T80" s="125">
        <v>2.722</v>
      </c>
      <c r="U80" s="2" t="s">
        <v>492</v>
      </c>
      <c r="V80" s="137">
        <v>6.7000000000000004E-2</v>
      </c>
      <c r="W80" s="137">
        <v>4.811E-2</v>
      </c>
      <c r="X80" s="3" t="s">
        <v>155</v>
      </c>
      <c r="Y80" s="3" t="s">
        <v>150</v>
      </c>
      <c r="Z80" s="125">
        <v>261000</v>
      </c>
      <c r="AA80" s="135">
        <v>1</v>
      </c>
      <c r="AB80" s="145">
        <v>107.03</v>
      </c>
      <c r="AD80" s="125">
        <v>279.34800000000001</v>
      </c>
      <c r="AG80" s="2" t="s">
        <v>36</v>
      </c>
      <c r="AH80" s="137">
        <v>2.8699999999999998E-4</v>
      </c>
      <c r="AI80" s="137">
        <v>5.7306694637361396E-3</v>
      </c>
      <c r="AJ80" s="137">
        <v>6.0076208691023196E-4</v>
      </c>
    </row>
    <row r="81" spans="1:36" x14ac:dyDescent="0.25">
      <c r="A81" s="2">
        <v>1182</v>
      </c>
      <c r="B81" s="2">
        <v>1182</v>
      </c>
      <c r="C81" s="2" t="s">
        <v>493</v>
      </c>
      <c r="D81" s="2" t="s">
        <v>494</v>
      </c>
      <c r="E81" s="3" t="s">
        <v>143</v>
      </c>
      <c r="F81" s="2" t="s">
        <v>495</v>
      </c>
      <c r="G81" s="2" t="s">
        <v>496</v>
      </c>
      <c r="H81" s="2" t="s">
        <v>146</v>
      </c>
      <c r="I81" s="2" t="s">
        <v>165</v>
      </c>
      <c r="J81" s="2" t="s">
        <v>30</v>
      </c>
      <c r="K81" s="2" t="s">
        <v>30</v>
      </c>
      <c r="L81" s="2" t="s">
        <v>148</v>
      </c>
      <c r="M81" s="2" t="s">
        <v>31</v>
      </c>
      <c r="N81" s="2" t="s">
        <v>497</v>
      </c>
      <c r="O81" s="2" t="s">
        <v>150</v>
      </c>
      <c r="P81" s="2" t="s">
        <v>85</v>
      </c>
      <c r="Q81" s="2" t="s">
        <v>85</v>
      </c>
      <c r="R81" s="2" t="s">
        <v>85</v>
      </c>
      <c r="S81" s="2" t="s">
        <v>34</v>
      </c>
      <c r="T81" s="125">
        <v>3.4409999999999998</v>
      </c>
      <c r="U81" s="2" t="s">
        <v>498</v>
      </c>
      <c r="V81" s="137">
        <v>5.8999999999999997E-2</v>
      </c>
      <c r="W81" s="137">
        <v>5.1290000000000002E-2</v>
      </c>
      <c r="X81" s="3" t="s">
        <v>155</v>
      </c>
      <c r="Y81" s="3" t="s">
        <v>150</v>
      </c>
      <c r="Z81" s="125">
        <v>620000</v>
      </c>
      <c r="AA81" s="135">
        <v>1</v>
      </c>
      <c r="AB81" s="145">
        <v>104.35</v>
      </c>
      <c r="AD81" s="125">
        <v>646.97</v>
      </c>
      <c r="AG81" s="2" t="s">
        <v>36</v>
      </c>
      <c r="AH81" s="137">
        <v>6.1700000000000004E-4</v>
      </c>
      <c r="AI81" s="137">
        <v>1.3272216881052699E-2</v>
      </c>
      <c r="AJ81" s="137">
        <v>1.3913635678767799E-3</v>
      </c>
    </row>
    <row r="82" spans="1:36" x14ac:dyDescent="0.25">
      <c r="A82" s="2">
        <v>1182</v>
      </c>
      <c r="B82" s="2">
        <v>1182</v>
      </c>
      <c r="C82" s="2" t="s">
        <v>499</v>
      </c>
      <c r="D82" s="2" t="s">
        <v>500</v>
      </c>
      <c r="E82" s="3" t="s">
        <v>143</v>
      </c>
      <c r="F82" s="2" t="s">
        <v>501</v>
      </c>
      <c r="G82" s="2" t="s">
        <v>502</v>
      </c>
      <c r="H82" s="2" t="s">
        <v>146</v>
      </c>
      <c r="I82" s="2" t="s">
        <v>165</v>
      </c>
      <c r="J82" s="2" t="s">
        <v>30</v>
      </c>
      <c r="K82" s="2" t="s">
        <v>30</v>
      </c>
      <c r="L82" s="2" t="s">
        <v>148</v>
      </c>
      <c r="M82" s="2" t="s">
        <v>31</v>
      </c>
      <c r="N82" s="2" t="s">
        <v>234</v>
      </c>
      <c r="O82" s="2" t="s">
        <v>150</v>
      </c>
      <c r="P82" s="2" t="s">
        <v>223</v>
      </c>
      <c r="Q82" s="2" t="s">
        <v>173</v>
      </c>
      <c r="R82" s="2" t="s">
        <v>153</v>
      </c>
      <c r="S82" s="2" t="s">
        <v>34</v>
      </c>
      <c r="T82" s="125">
        <v>2.8410000000000002</v>
      </c>
      <c r="U82" s="2" t="s">
        <v>485</v>
      </c>
      <c r="V82" s="137">
        <v>6.9500000000000006E-2</v>
      </c>
      <c r="W82" s="137">
        <v>5.5669999999999997E-2</v>
      </c>
      <c r="X82" s="3" t="s">
        <v>155</v>
      </c>
      <c r="Y82" s="3" t="s">
        <v>150</v>
      </c>
      <c r="Z82" s="125">
        <v>351500</v>
      </c>
      <c r="AA82" s="135">
        <v>1</v>
      </c>
      <c r="AB82" s="145">
        <v>104.11</v>
      </c>
      <c r="AD82" s="125">
        <v>365.947</v>
      </c>
      <c r="AG82" s="2" t="s">
        <v>36</v>
      </c>
      <c r="AH82" s="137">
        <v>4.3800000000000002E-4</v>
      </c>
      <c r="AI82" s="137">
        <v>7.5071847314321901E-3</v>
      </c>
      <c r="AJ82" s="137">
        <v>7.8699914462271E-4</v>
      </c>
    </row>
    <row r="83" spans="1:36" x14ac:dyDescent="0.25">
      <c r="A83" s="2">
        <v>1182</v>
      </c>
      <c r="B83" s="2">
        <v>1182</v>
      </c>
      <c r="C83" s="2" t="s">
        <v>499</v>
      </c>
      <c r="D83" s="2" t="s">
        <v>500</v>
      </c>
      <c r="E83" s="3" t="s">
        <v>143</v>
      </c>
      <c r="F83" s="2" t="s">
        <v>503</v>
      </c>
      <c r="G83" s="2" t="s">
        <v>504</v>
      </c>
      <c r="H83" s="2" t="s">
        <v>146</v>
      </c>
      <c r="I83" s="2" t="s">
        <v>165</v>
      </c>
      <c r="J83" s="2" t="s">
        <v>30</v>
      </c>
      <c r="K83" s="2" t="s">
        <v>30</v>
      </c>
      <c r="L83" s="2" t="s">
        <v>148</v>
      </c>
      <c r="M83" s="2" t="s">
        <v>31</v>
      </c>
      <c r="N83" s="2" t="s">
        <v>234</v>
      </c>
      <c r="O83" s="2" t="s">
        <v>150</v>
      </c>
      <c r="P83" s="2" t="s">
        <v>223</v>
      </c>
      <c r="Q83" s="2" t="s">
        <v>173</v>
      </c>
      <c r="R83" s="2" t="s">
        <v>153</v>
      </c>
      <c r="S83" s="2" t="s">
        <v>34</v>
      </c>
      <c r="T83" s="125">
        <v>5.43</v>
      </c>
      <c r="U83" s="2" t="s">
        <v>505</v>
      </c>
      <c r="V83" s="137">
        <v>6.6900000000000001E-2</v>
      </c>
      <c r="W83" s="137">
        <v>5.6989999999999999E-2</v>
      </c>
      <c r="X83" s="3" t="s">
        <v>155</v>
      </c>
      <c r="Y83" s="3" t="s">
        <v>150</v>
      </c>
      <c r="Z83" s="125">
        <v>171558</v>
      </c>
      <c r="AA83" s="135">
        <v>1</v>
      </c>
      <c r="AB83" s="145">
        <v>105.78</v>
      </c>
      <c r="AD83" s="125">
        <v>181.47399999999999</v>
      </c>
      <c r="AG83" s="2" t="s">
        <v>36</v>
      </c>
      <c r="AH83" s="137">
        <v>1.5699999999999999E-4</v>
      </c>
      <c r="AI83" s="137">
        <v>3.72283565194108E-3</v>
      </c>
      <c r="AJ83" s="137">
        <v>3.9027526009601898E-4</v>
      </c>
    </row>
    <row r="84" spans="1:36" x14ac:dyDescent="0.25">
      <c r="A84" s="2">
        <v>1182</v>
      </c>
      <c r="B84" s="2">
        <v>1182</v>
      </c>
      <c r="C84" s="2" t="s">
        <v>506</v>
      </c>
      <c r="D84" s="2" t="s">
        <v>507</v>
      </c>
      <c r="E84" s="3" t="s">
        <v>508</v>
      </c>
      <c r="F84" s="2" t="s">
        <v>509</v>
      </c>
      <c r="G84" s="2" t="s">
        <v>510</v>
      </c>
      <c r="H84" s="2" t="s">
        <v>146</v>
      </c>
      <c r="I84" s="2" t="s">
        <v>165</v>
      </c>
      <c r="J84" s="2" t="s">
        <v>30</v>
      </c>
      <c r="K84" s="2" t="s">
        <v>30</v>
      </c>
      <c r="L84" s="2" t="s">
        <v>148</v>
      </c>
      <c r="M84" s="2" t="s">
        <v>31</v>
      </c>
      <c r="N84" s="2" t="s">
        <v>222</v>
      </c>
      <c r="O84" s="2" t="s">
        <v>150</v>
      </c>
      <c r="P84" s="2" t="s">
        <v>189</v>
      </c>
      <c r="Q84" s="2" t="s">
        <v>152</v>
      </c>
      <c r="R84" s="2" t="s">
        <v>153</v>
      </c>
      <c r="S84" s="2" t="s">
        <v>34</v>
      </c>
      <c r="T84" s="125">
        <v>2.992</v>
      </c>
      <c r="U84" s="2" t="s">
        <v>511</v>
      </c>
      <c r="V84" s="137">
        <v>6.25E-2</v>
      </c>
      <c r="W84" s="137">
        <v>4.9709999999999997E-2</v>
      </c>
      <c r="X84" s="3" t="s">
        <v>155</v>
      </c>
      <c r="Y84" s="3" t="s">
        <v>150</v>
      </c>
      <c r="Z84" s="125">
        <v>576871</v>
      </c>
      <c r="AA84" s="135">
        <v>1</v>
      </c>
      <c r="AB84" s="145">
        <v>105.34</v>
      </c>
      <c r="AD84" s="125">
        <v>607.67600000000004</v>
      </c>
      <c r="AG84" s="2" t="s">
        <v>36</v>
      </c>
      <c r="AH84" s="137">
        <v>1.049E-3</v>
      </c>
      <c r="AI84" s="137">
        <v>1.24661212876828E-2</v>
      </c>
      <c r="AJ84" s="137">
        <v>1.30685831522061E-3</v>
      </c>
    </row>
    <row r="85" spans="1:36" x14ac:dyDescent="0.25">
      <c r="A85" s="2">
        <v>1182</v>
      </c>
      <c r="B85" s="2">
        <v>1182</v>
      </c>
      <c r="C85" s="2" t="s">
        <v>506</v>
      </c>
      <c r="D85" s="2" t="s">
        <v>507</v>
      </c>
      <c r="E85" s="3" t="s">
        <v>508</v>
      </c>
      <c r="F85" s="2" t="s">
        <v>512</v>
      </c>
      <c r="G85" s="2" t="s">
        <v>513</v>
      </c>
      <c r="H85" s="2" t="s">
        <v>146</v>
      </c>
      <c r="I85" s="2" t="s">
        <v>165</v>
      </c>
      <c r="J85" s="2" t="s">
        <v>30</v>
      </c>
      <c r="K85" s="2" t="s">
        <v>30</v>
      </c>
      <c r="L85" s="2" t="s">
        <v>148</v>
      </c>
      <c r="M85" s="2" t="s">
        <v>31</v>
      </c>
      <c r="N85" s="2" t="s">
        <v>222</v>
      </c>
      <c r="O85" s="2" t="s">
        <v>150</v>
      </c>
      <c r="P85" s="2" t="s">
        <v>151</v>
      </c>
      <c r="Q85" s="2" t="s">
        <v>152</v>
      </c>
      <c r="R85" s="2" t="s">
        <v>153</v>
      </c>
      <c r="S85" s="2" t="s">
        <v>34</v>
      </c>
      <c r="T85" s="125">
        <v>4.0259999999999998</v>
      </c>
      <c r="U85" s="2" t="s">
        <v>485</v>
      </c>
      <c r="V85" s="137">
        <v>2.9000000000000001E-2</v>
      </c>
      <c r="W85" s="137">
        <v>5.4109999999999998E-2</v>
      </c>
      <c r="X85" s="3" t="s">
        <v>155</v>
      </c>
      <c r="Y85" s="3" t="s">
        <v>150</v>
      </c>
      <c r="Z85" s="125">
        <v>598000</v>
      </c>
      <c r="AA85" s="135">
        <v>1</v>
      </c>
      <c r="AB85" s="145">
        <v>101.84</v>
      </c>
      <c r="AD85" s="125">
        <v>609.00300000000004</v>
      </c>
      <c r="AG85" s="2" t="s">
        <v>36</v>
      </c>
      <c r="AH85" s="137">
        <v>1.709E-3</v>
      </c>
      <c r="AI85" s="137">
        <v>1.24933498487644E-2</v>
      </c>
      <c r="AJ85" s="137">
        <v>1.3097127613341799E-3</v>
      </c>
    </row>
    <row r="86" spans="1:36" x14ac:dyDescent="0.25">
      <c r="A86" s="2">
        <v>1182</v>
      </c>
      <c r="B86" s="2">
        <v>1182</v>
      </c>
      <c r="C86" s="2" t="s">
        <v>514</v>
      </c>
      <c r="D86" s="2" t="s">
        <v>515</v>
      </c>
      <c r="E86" s="3" t="s">
        <v>508</v>
      </c>
      <c r="F86" s="2" t="s">
        <v>516</v>
      </c>
      <c r="G86" s="2" t="s">
        <v>517</v>
      </c>
      <c r="H86" s="2" t="s">
        <v>146</v>
      </c>
      <c r="I86" s="2" t="s">
        <v>165</v>
      </c>
      <c r="J86" s="2" t="s">
        <v>30</v>
      </c>
      <c r="K86" s="2" t="s">
        <v>83</v>
      </c>
      <c r="L86" s="2" t="s">
        <v>148</v>
      </c>
      <c r="M86" s="2" t="s">
        <v>31</v>
      </c>
      <c r="N86" s="2" t="s">
        <v>222</v>
      </c>
      <c r="O86" s="2" t="s">
        <v>150</v>
      </c>
      <c r="P86" s="2" t="s">
        <v>189</v>
      </c>
      <c r="Q86" s="2" t="s">
        <v>152</v>
      </c>
      <c r="R86" s="2" t="s">
        <v>153</v>
      </c>
      <c r="S86" s="2" t="s">
        <v>34</v>
      </c>
      <c r="T86" s="125">
        <v>1.464</v>
      </c>
      <c r="U86" s="2" t="s">
        <v>343</v>
      </c>
      <c r="V86" s="137">
        <v>3.49E-2</v>
      </c>
      <c r="W86" s="137">
        <v>5.1839999999999997E-2</v>
      </c>
      <c r="X86" s="3" t="s">
        <v>155</v>
      </c>
      <c r="Y86" s="3" t="s">
        <v>150</v>
      </c>
      <c r="Z86" s="125">
        <v>496624.19</v>
      </c>
      <c r="AA86" s="135">
        <v>1</v>
      </c>
      <c r="AB86" s="145">
        <v>97.7</v>
      </c>
      <c r="AD86" s="125">
        <v>485.202</v>
      </c>
      <c r="AG86" s="2" t="s">
        <v>36</v>
      </c>
      <c r="AH86" s="137">
        <v>7.8700000000000005E-4</v>
      </c>
      <c r="AI86" s="137">
        <v>9.9536361299933599E-3</v>
      </c>
      <c r="AJ86" s="137">
        <v>1.04346747821351E-3</v>
      </c>
    </row>
    <row r="87" spans="1:36" x14ac:dyDescent="0.25">
      <c r="A87" s="2">
        <v>1182</v>
      </c>
      <c r="B87" s="2">
        <v>1182</v>
      </c>
      <c r="C87" s="2" t="s">
        <v>514</v>
      </c>
      <c r="D87" s="2" t="s">
        <v>515</v>
      </c>
      <c r="E87" s="3" t="s">
        <v>508</v>
      </c>
      <c r="F87" s="2" t="s">
        <v>518</v>
      </c>
      <c r="G87" s="2" t="s">
        <v>519</v>
      </c>
      <c r="H87" s="2" t="s">
        <v>146</v>
      </c>
      <c r="I87" s="2" t="s">
        <v>165</v>
      </c>
      <c r="J87" s="2" t="s">
        <v>30</v>
      </c>
      <c r="K87" s="2" t="s">
        <v>83</v>
      </c>
      <c r="L87" s="2" t="s">
        <v>148</v>
      </c>
      <c r="M87" s="2" t="s">
        <v>31</v>
      </c>
      <c r="N87" s="2" t="s">
        <v>222</v>
      </c>
      <c r="O87" s="2" t="s">
        <v>150</v>
      </c>
      <c r="P87" s="2" t="s">
        <v>189</v>
      </c>
      <c r="Q87" s="2" t="s">
        <v>152</v>
      </c>
      <c r="R87" s="2" t="s">
        <v>153</v>
      </c>
      <c r="S87" s="2" t="s">
        <v>34</v>
      </c>
      <c r="T87" s="125">
        <v>3.5720000000000001</v>
      </c>
      <c r="U87" s="2" t="s">
        <v>520</v>
      </c>
      <c r="V87" s="137">
        <v>6.7400000000000002E-2</v>
      </c>
      <c r="W87" s="137">
        <v>5.586E-2</v>
      </c>
      <c r="X87" s="3" t="s">
        <v>155</v>
      </c>
      <c r="Y87" s="3" t="s">
        <v>150</v>
      </c>
      <c r="Z87" s="125">
        <v>381000</v>
      </c>
      <c r="AA87" s="135">
        <v>1</v>
      </c>
      <c r="AB87" s="145">
        <v>104.35</v>
      </c>
      <c r="AD87" s="125">
        <v>397.57400000000001</v>
      </c>
      <c r="AG87" s="2" t="s">
        <v>36</v>
      </c>
      <c r="AH87" s="137">
        <v>6.7400000000000001E-4</v>
      </c>
      <c r="AI87" s="137">
        <v>8.1559913414210906E-3</v>
      </c>
      <c r="AJ87" s="137">
        <v>8.55015353808149E-4</v>
      </c>
    </row>
    <row r="88" spans="1:36" x14ac:dyDescent="0.25">
      <c r="A88" s="2">
        <v>1182</v>
      </c>
      <c r="B88" s="2">
        <v>1182</v>
      </c>
      <c r="C88" s="2" t="s">
        <v>521</v>
      </c>
      <c r="D88" s="2" t="s">
        <v>522</v>
      </c>
      <c r="E88" s="3" t="s">
        <v>143</v>
      </c>
      <c r="F88" s="2" t="s">
        <v>523</v>
      </c>
      <c r="G88" s="2" t="s">
        <v>524</v>
      </c>
      <c r="H88" s="2" t="s">
        <v>146</v>
      </c>
      <c r="I88" s="2" t="s">
        <v>147</v>
      </c>
      <c r="J88" s="2" t="s">
        <v>30</v>
      </c>
      <c r="K88" s="2" t="s">
        <v>30</v>
      </c>
      <c r="L88" s="2" t="s">
        <v>148</v>
      </c>
      <c r="M88" s="2" t="s">
        <v>31</v>
      </c>
      <c r="N88" s="2" t="s">
        <v>195</v>
      </c>
      <c r="O88" s="2" t="s">
        <v>150</v>
      </c>
      <c r="P88" s="2" t="s">
        <v>109</v>
      </c>
      <c r="Q88" s="2" t="s">
        <v>173</v>
      </c>
      <c r="R88" s="2" t="s">
        <v>153</v>
      </c>
      <c r="S88" s="2" t="s">
        <v>34</v>
      </c>
      <c r="T88" s="125">
        <v>1.47</v>
      </c>
      <c r="U88" s="2" t="s">
        <v>525</v>
      </c>
      <c r="V88" s="137">
        <v>1.77E-2</v>
      </c>
      <c r="W88" s="137">
        <v>2.5729999999999999E-2</v>
      </c>
      <c r="X88" s="3" t="s">
        <v>155</v>
      </c>
      <c r="Y88" s="3" t="s">
        <v>150</v>
      </c>
      <c r="Z88" s="125">
        <v>180000</v>
      </c>
      <c r="AA88" s="135">
        <v>1</v>
      </c>
      <c r="AB88" s="145">
        <v>116.62</v>
      </c>
      <c r="AD88" s="125">
        <v>209.916</v>
      </c>
      <c r="AG88" s="2" t="s">
        <v>36</v>
      </c>
      <c r="AH88" s="137">
        <v>7.3999999999999996E-5</v>
      </c>
      <c r="AI88" s="137">
        <v>4.3063058237678099E-3</v>
      </c>
      <c r="AJ88" s="137">
        <v>4.5144206796980001E-4</v>
      </c>
    </row>
    <row r="89" spans="1:36" x14ac:dyDescent="0.25">
      <c r="A89" s="2">
        <v>1182</v>
      </c>
      <c r="B89" s="2">
        <v>1182</v>
      </c>
      <c r="C89" s="2" t="s">
        <v>521</v>
      </c>
      <c r="D89" s="2" t="s">
        <v>522</v>
      </c>
      <c r="E89" s="3" t="s">
        <v>143</v>
      </c>
      <c r="F89" s="2" t="s">
        <v>526</v>
      </c>
      <c r="G89" s="2" t="s">
        <v>527</v>
      </c>
      <c r="H89" s="2" t="s">
        <v>146</v>
      </c>
      <c r="I89" s="2" t="s">
        <v>147</v>
      </c>
      <c r="J89" s="2" t="s">
        <v>30</v>
      </c>
      <c r="K89" s="2" t="s">
        <v>30</v>
      </c>
      <c r="L89" s="2" t="s">
        <v>148</v>
      </c>
      <c r="M89" s="2" t="s">
        <v>31</v>
      </c>
      <c r="N89" s="2" t="s">
        <v>195</v>
      </c>
      <c r="O89" s="2" t="s">
        <v>150</v>
      </c>
      <c r="P89" s="2" t="s">
        <v>528</v>
      </c>
      <c r="Q89" s="2" t="s">
        <v>152</v>
      </c>
      <c r="R89" s="2" t="s">
        <v>153</v>
      </c>
      <c r="S89" s="2" t="s">
        <v>34</v>
      </c>
      <c r="T89" s="125">
        <v>5.97</v>
      </c>
      <c r="U89" s="2" t="s">
        <v>529</v>
      </c>
      <c r="V89" s="137">
        <v>8.9999999999999993E-3</v>
      </c>
      <c r="W89" s="137">
        <v>2.4170000000000001E-2</v>
      </c>
      <c r="X89" s="3" t="s">
        <v>155</v>
      </c>
      <c r="Y89" s="3" t="s">
        <v>150</v>
      </c>
      <c r="Z89" s="125">
        <v>587755.1</v>
      </c>
      <c r="AA89" s="135">
        <v>1</v>
      </c>
      <c r="AB89" s="145">
        <v>106.24</v>
      </c>
      <c r="AC89" s="125">
        <v>3.073</v>
      </c>
      <c r="AD89" s="125">
        <v>627.505</v>
      </c>
      <c r="AG89" s="2" t="s">
        <v>36</v>
      </c>
      <c r="AH89" s="137">
        <v>2.1800000000000001E-4</v>
      </c>
      <c r="AI89" s="137">
        <v>1.2872893530147599E-2</v>
      </c>
      <c r="AJ89" s="137">
        <v>1.34950138560299E-3</v>
      </c>
    </row>
    <row r="90" spans="1:36" x14ac:dyDescent="0.25">
      <c r="A90" s="2">
        <v>1182</v>
      </c>
      <c r="B90" s="2">
        <v>1182</v>
      </c>
      <c r="C90" s="2" t="s">
        <v>521</v>
      </c>
      <c r="D90" s="2" t="s">
        <v>522</v>
      </c>
      <c r="E90" s="3" t="s">
        <v>143</v>
      </c>
      <c r="F90" s="2" t="s">
        <v>530</v>
      </c>
      <c r="G90" s="2" t="s">
        <v>531</v>
      </c>
      <c r="H90" s="2" t="s">
        <v>146</v>
      </c>
      <c r="I90" s="2" t="s">
        <v>147</v>
      </c>
      <c r="J90" s="2" t="s">
        <v>30</v>
      </c>
      <c r="K90" s="2" t="s">
        <v>30</v>
      </c>
      <c r="L90" s="2" t="s">
        <v>148</v>
      </c>
      <c r="M90" s="2" t="s">
        <v>31</v>
      </c>
      <c r="N90" s="2" t="s">
        <v>195</v>
      </c>
      <c r="O90" s="2" t="s">
        <v>150</v>
      </c>
      <c r="P90" s="2" t="s">
        <v>528</v>
      </c>
      <c r="Q90" s="2" t="s">
        <v>152</v>
      </c>
      <c r="R90" s="2" t="s">
        <v>153</v>
      </c>
      <c r="S90" s="2" t="s">
        <v>34</v>
      </c>
      <c r="T90" s="125">
        <v>9.4939999999999998</v>
      </c>
      <c r="U90" s="2" t="s">
        <v>532</v>
      </c>
      <c r="V90" s="137">
        <v>1.6899999999999998E-2</v>
      </c>
      <c r="W90" s="137">
        <v>2.7279999999999999E-2</v>
      </c>
      <c r="X90" s="3" t="s">
        <v>155</v>
      </c>
      <c r="Y90" s="3" t="s">
        <v>150</v>
      </c>
      <c r="Z90" s="125">
        <v>532888</v>
      </c>
      <c r="AA90" s="135">
        <v>1</v>
      </c>
      <c r="AB90" s="145">
        <v>105.51</v>
      </c>
      <c r="AC90" s="125">
        <v>5.2329999999999997</v>
      </c>
      <c r="AD90" s="125">
        <v>567.48299999999995</v>
      </c>
      <c r="AG90" s="2" t="s">
        <v>36</v>
      </c>
      <c r="AH90" s="137">
        <v>1.22E-4</v>
      </c>
      <c r="AI90" s="137">
        <v>1.16415804782239E-2</v>
      </c>
      <c r="AJ90" s="137">
        <v>1.22041939904026E-3</v>
      </c>
    </row>
    <row r="91" spans="1:36" x14ac:dyDescent="0.25">
      <c r="A91" s="2">
        <v>1182</v>
      </c>
      <c r="B91" s="2">
        <v>1182</v>
      </c>
      <c r="C91" s="2" t="s">
        <v>521</v>
      </c>
      <c r="D91" s="2" t="s">
        <v>522</v>
      </c>
      <c r="E91" s="3" t="s">
        <v>143</v>
      </c>
      <c r="F91" s="2" t="s">
        <v>533</v>
      </c>
      <c r="G91" s="2" t="s">
        <v>534</v>
      </c>
      <c r="H91" s="2" t="s">
        <v>146</v>
      </c>
      <c r="I91" s="2" t="s">
        <v>147</v>
      </c>
      <c r="J91" s="2" t="s">
        <v>30</v>
      </c>
      <c r="K91" s="2" t="s">
        <v>30</v>
      </c>
      <c r="L91" s="2" t="s">
        <v>148</v>
      </c>
      <c r="M91" s="2" t="s">
        <v>31</v>
      </c>
      <c r="N91" s="2" t="s">
        <v>195</v>
      </c>
      <c r="O91" s="2" t="s">
        <v>150</v>
      </c>
      <c r="P91" s="2" t="s">
        <v>109</v>
      </c>
      <c r="Q91" s="2" t="s">
        <v>173</v>
      </c>
      <c r="R91" s="2" t="s">
        <v>153</v>
      </c>
      <c r="S91" s="2" t="s">
        <v>34</v>
      </c>
      <c r="T91" s="125">
        <v>11.696999999999999</v>
      </c>
      <c r="U91" s="2" t="s">
        <v>535</v>
      </c>
      <c r="V91" s="137">
        <v>3.6700000000000003E-2</v>
      </c>
      <c r="W91" s="137">
        <v>2.9229999999999999E-2</v>
      </c>
      <c r="X91" s="3" t="s">
        <v>155</v>
      </c>
      <c r="Y91" s="3" t="s">
        <v>150</v>
      </c>
      <c r="Z91" s="125">
        <v>600000</v>
      </c>
      <c r="AA91" s="135">
        <v>1</v>
      </c>
      <c r="AB91" s="145">
        <v>113.25</v>
      </c>
      <c r="AC91" s="125">
        <v>11.428000000000001</v>
      </c>
      <c r="AD91" s="125">
        <v>690.928</v>
      </c>
      <c r="AG91" s="2" t="s">
        <v>36</v>
      </c>
      <c r="AH91" s="137">
        <v>1.18E-4</v>
      </c>
      <c r="AI91" s="137">
        <v>1.41739825450854E-2</v>
      </c>
      <c r="AJ91" s="137">
        <v>1.4858981812681899E-3</v>
      </c>
    </row>
    <row r="92" spans="1:36" x14ac:dyDescent="0.25">
      <c r="A92" s="2">
        <v>1182</v>
      </c>
      <c r="B92" s="2">
        <v>1182</v>
      </c>
      <c r="C92" s="2" t="s">
        <v>536</v>
      </c>
      <c r="D92" s="2" t="s">
        <v>537</v>
      </c>
      <c r="E92" s="3" t="s">
        <v>143</v>
      </c>
      <c r="F92" s="2" t="s">
        <v>538</v>
      </c>
      <c r="G92" s="2" t="s">
        <v>539</v>
      </c>
      <c r="H92" s="2" t="s">
        <v>146</v>
      </c>
      <c r="I92" s="2" t="s">
        <v>147</v>
      </c>
      <c r="J92" s="2" t="s">
        <v>30</v>
      </c>
      <c r="K92" s="2" t="s">
        <v>30</v>
      </c>
      <c r="L92" s="2" t="s">
        <v>148</v>
      </c>
      <c r="M92" s="2" t="s">
        <v>31</v>
      </c>
      <c r="N92" s="2" t="s">
        <v>298</v>
      </c>
      <c r="O92" s="2" t="s">
        <v>150</v>
      </c>
      <c r="P92" s="2" t="s">
        <v>151</v>
      </c>
      <c r="Q92" s="2" t="s">
        <v>152</v>
      </c>
      <c r="R92" s="2" t="s">
        <v>153</v>
      </c>
      <c r="S92" s="2" t="s">
        <v>34</v>
      </c>
      <c r="T92" s="125">
        <v>9.8170000000000002</v>
      </c>
      <c r="U92" s="2" t="s">
        <v>540</v>
      </c>
      <c r="V92" s="137">
        <v>3.1899999999999998E-2</v>
      </c>
      <c r="W92" s="137">
        <v>3.014E-2</v>
      </c>
      <c r="X92" s="3" t="s">
        <v>155</v>
      </c>
      <c r="Y92" s="3" t="s">
        <v>150</v>
      </c>
      <c r="Z92" s="125">
        <v>540000</v>
      </c>
      <c r="AA92" s="135">
        <v>1</v>
      </c>
      <c r="AB92" s="145">
        <v>102.94</v>
      </c>
      <c r="AD92" s="125">
        <v>555.87599999999998</v>
      </c>
      <c r="AG92" s="2" t="s">
        <v>36</v>
      </c>
      <c r="AH92" s="137">
        <v>5.6899999999999995E-4</v>
      </c>
      <c r="AI92" s="137">
        <v>1.14034759431999E-2</v>
      </c>
      <c r="AJ92" s="137">
        <v>1.1954582355550799E-3</v>
      </c>
    </row>
    <row r="93" spans="1:36" x14ac:dyDescent="0.25">
      <c r="A93" s="2">
        <v>1182</v>
      </c>
      <c r="B93" s="2">
        <v>1182</v>
      </c>
      <c r="C93" s="2" t="s">
        <v>536</v>
      </c>
      <c r="D93" s="2" t="s">
        <v>537</v>
      </c>
      <c r="E93" s="3" t="s">
        <v>143</v>
      </c>
      <c r="F93" s="2" t="s">
        <v>541</v>
      </c>
      <c r="G93" s="2" t="s">
        <v>542</v>
      </c>
      <c r="H93" s="2" t="s">
        <v>146</v>
      </c>
      <c r="I93" s="2" t="s">
        <v>147</v>
      </c>
      <c r="J93" s="2" t="s">
        <v>30</v>
      </c>
      <c r="K93" s="2" t="s">
        <v>30</v>
      </c>
      <c r="L93" s="2" t="s">
        <v>148</v>
      </c>
      <c r="M93" s="2" t="s">
        <v>31</v>
      </c>
      <c r="N93" s="2" t="s">
        <v>298</v>
      </c>
      <c r="O93" s="2" t="s">
        <v>150</v>
      </c>
      <c r="P93" s="2" t="s">
        <v>151</v>
      </c>
      <c r="Q93" s="2" t="s">
        <v>152</v>
      </c>
      <c r="R93" s="2" t="s">
        <v>153</v>
      </c>
      <c r="S93" s="2" t="s">
        <v>34</v>
      </c>
      <c r="T93" s="125">
        <v>3.7290000000000001</v>
      </c>
      <c r="U93" s="2" t="s">
        <v>543</v>
      </c>
      <c r="V93" s="137">
        <v>3.7100000000000001E-2</v>
      </c>
      <c r="W93" s="137">
        <v>2.5749999999999999E-2</v>
      </c>
      <c r="X93" s="3" t="s">
        <v>155</v>
      </c>
      <c r="Y93" s="3" t="s">
        <v>150</v>
      </c>
      <c r="Z93" s="125">
        <v>500000</v>
      </c>
      <c r="AA93" s="135">
        <v>1</v>
      </c>
      <c r="AB93" s="145">
        <v>110.25</v>
      </c>
      <c r="AD93" s="125">
        <v>551.25</v>
      </c>
      <c r="AG93" s="2" t="s">
        <v>36</v>
      </c>
      <c r="AH93" s="137">
        <v>1.302E-3</v>
      </c>
      <c r="AI93" s="137">
        <v>1.13085762178776E-2</v>
      </c>
      <c r="AJ93" s="137">
        <v>1.1855096322736401E-3</v>
      </c>
    </row>
    <row r="94" spans="1:36" x14ac:dyDescent="0.25">
      <c r="A94" s="2">
        <v>1182</v>
      </c>
      <c r="B94" s="2">
        <v>1182</v>
      </c>
      <c r="C94" s="2" t="s">
        <v>536</v>
      </c>
      <c r="D94" s="2" t="s">
        <v>537</v>
      </c>
      <c r="E94" s="3" t="s">
        <v>143</v>
      </c>
      <c r="F94" s="2" t="s">
        <v>544</v>
      </c>
      <c r="G94" s="2" t="s">
        <v>545</v>
      </c>
      <c r="H94" s="2" t="s">
        <v>146</v>
      </c>
      <c r="I94" s="2" t="s">
        <v>147</v>
      </c>
      <c r="J94" s="2" t="s">
        <v>30</v>
      </c>
      <c r="K94" s="2" t="s">
        <v>30</v>
      </c>
      <c r="L94" s="2" t="s">
        <v>148</v>
      </c>
      <c r="M94" s="2" t="s">
        <v>31</v>
      </c>
      <c r="N94" s="2" t="s">
        <v>298</v>
      </c>
      <c r="O94" s="2" t="s">
        <v>150</v>
      </c>
      <c r="P94" s="2" t="s">
        <v>151</v>
      </c>
      <c r="Q94" s="2" t="s">
        <v>152</v>
      </c>
      <c r="R94" s="2" t="s">
        <v>153</v>
      </c>
      <c r="S94" s="2" t="s">
        <v>34</v>
      </c>
      <c r="T94" s="125">
        <v>6.2679999999999998</v>
      </c>
      <c r="U94" s="2" t="s">
        <v>546</v>
      </c>
      <c r="V94" s="137">
        <v>3.4500000000000003E-2</v>
      </c>
      <c r="W94" s="137">
        <v>2.657E-2</v>
      </c>
      <c r="X94" s="3" t="s">
        <v>155</v>
      </c>
      <c r="Y94" s="3" t="s">
        <v>150</v>
      </c>
      <c r="Z94" s="125">
        <v>620000</v>
      </c>
      <c r="AA94" s="135">
        <v>1</v>
      </c>
      <c r="AB94" s="145">
        <v>107.34</v>
      </c>
      <c r="AD94" s="125">
        <v>665.50800000000004</v>
      </c>
      <c r="AG94" s="2" t="s">
        <v>36</v>
      </c>
      <c r="AH94" s="137">
        <v>4.2099999999999999E-4</v>
      </c>
      <c r="AI94" s="137">
        <v>1.3652513272757001E-2</v>
      </c>
      <c r="AJ94" s="137">
        <v>1.4312311008710401E-3</v>
      </c>
    </row>
    <row r="95" spans="1:36" x14ac:dyDescent="0.25">
      <c r="A95" s="2">
        <v>1182</v>
      </c>
      <c r="B95" s="2">
        <v>1182</v>
      </c>
      <c r="C95" s="2" t="s">
        <v>547</v>
      </c>
      <c r="D95" s="2" t="s">
        <v>548</v>
      </c>
      <c r="E95" s="3" t="s">
        <v>143</v>
      </c>
      <c r="F95" s="2" t="s">
        <v>549</v>
      </c>
      <c r="G95" s="2" t="s">
        <v>550</v>
      </c>
      <c r="H95" s="2" t="s">
        <v>146</v>
      </c>
      <c r="I95" s="2" t="s">
        <v>165</v>
      </c>
      <c r="J95" s="2" t="s">
        <v>30</v>
      </c>
      <c r="K95" s="2" t="s">
        <v>30</v>
      </c>
      <c r="L95" s="2" t="s">
        <v>148</v>
      </c>
      <c r="M95" s="2" t="s">
        <v>31</v>
      </c>
      <c r="N95" s="2" t="s">
        <v>222</v>
      </c>
      <c r="O95" s="2" t="s">
        <v>150</v>
      </c>
      <c r="P95" s="2" t="s">
        <v>180</v>
      </c>
      <c r="Q95" s="2" t="s">
        <v>173</v>
      </c>
      <c r="R95" s="2" t="s">
        <v>153</v>
      </c>
      <c r="S95" s="2" t="s">
        <v>34</v>
      </c>
      <c r="T95" s="125">
        <v>5.3339999999999996</v>
      </c>
      <c r="U95" s="2" t="s">
        <v>335</v>
      </c>
      <c r="V95" s="137">
        <v>5.5899999999999998E-2</v>
      </c>
      <c r="W95" s="137">
        <v>4.7629999999999999E-2</v>
      </c>
      <c r="X95" s="3" t="s">
        <v>155</v>
      </c>
      <c r="Y95" s="3" t="s">
        <v>150</v>
      </c>
      <c r="Z95" s="125">
        <v>1025000</v>
      </c>
      <c r="AA95" s="135">
        <v>1</v>
      </c>
      <c r="AB95" s="145">
        <v>106.13</v>
      </c>
      <c r="AD95" s="125">
        <v>1087.8320000000001</v>
      </c>
      <c r="AG95" s="2" t="s">
        <v>36</v>
      </c>
      <c r="AH95" s="137">
        <v>2.3860000000000001E-3</v>
      </c>
      <c r="AI95" s="137">
        <v>2.23162571220578E-2</v>
      </c>
      <c r="AJ95" s="137">
        <v>2.33947556834523E-3</v>
      </c>
    </row>
    <row r="96" spans="1:36" x14ac:dyDescent="0.25">
      <c r="A96" s="2">
        <v>1182</v>
      </c>
      <c r="B96" s="2">
        <v>1182</v>
      </c>
      <c r="C96" s="2" t="s">
        <v>547</v>
      </c>
      <c r="D96" s="2" t="s">
        <v>548</v>
      </c>
      <c r="E96" s="3" t="s">
        <v>143</v>
      </c>
      <c r="F96" s="2" t="s">
        <v>551</v>
      </c>
      <c r="G96" s="2" t="s">
        <v>552</v>
      </c>
      <c r="H96" s="2" t="s">
        <v>146</v>
      </c>
      <c r="I96" s="2" t="s">
        <v>165</v>
      </c>
      <c r="J96" s="2" t="s">
        <v>30</v>
      </c>
      <c r="K96" s="2" t="s">
        <v>30</v>
      </c>
      <c r="L96" s="2" t="s">
        <v>148</v>
      </c>
      <c r="M96" s="2" t="s">
        <v>31</v>
      </c>
      <c r="N96" s="2" t="s">
        <v>222</v>
      </c>
      <c r="O96" s="2" t="s">
        <v>150</v>
      </c>
      <c r="P96" s="2" t="s">
        <v>180</v>
      </c>
      <c r="Q96" s="2" t="s">
        <v>173</v>
      </c>
      <c r="R96" s="2" t="s">
        <v>153</v>
      </c>
      <c r="S96" s="2" t="s">
        <v>34</v>
      </c>
      <c r="T96" s="125">
        <v>1.1319999999999999</v>
      </c>
      <c r="U96" s="2" t="s">
        <v>553</v>
      </c>
      <c r="V96" s="137">
        <v>2.6499999999999999E-2</v>
      </c>
      <c r="W96" s="137">
        <v>4.7169999999999997E-2</v>
      </c>
      <c r="X96" s="3" t="s">
        <v>155</v>
      </c>
      <c r="Y96" s="3" t="s">
        <v>150</v>
      </c>
      <c r="Z96" s="125">
        <v>168571.42</v>
      </c>
      <c r="AA96" s="135">
        <v>1</v>
      </c>
      <c r="AB96" s="145">
        <v>98.66</v>
      </c>
      <c r="AD96" s="125">
        <v>166.31299999999999</v>
      </c>
      <c r="AG96" s="2" t="s">
        <v>36</v>
      </c>
      <c r="AH96" s="137">
        <v>4.1100000000000002E-4</v>
      </c>
      <c r="AI96" s="137">
        <v>3.4118064296769801E-3</v>
      </c>
      <c r="AJ96" s="137">
        <v>3.5766919795269202E-4</v>
      </c>
    </row>
    <row r="97" spans="1:36" x14ac:dyDescent="0.25">
      <c r="A97" s="2">
        <v>1182</v>
      </c>
      <c r="B97" s="2">
        <v>1182</v>
      </c>
      <c r="C97" s="2" t="s">
        <v>554</v>
      </c>
      <c r="D97" s="2" t="s">
        <v>555</v>
      </c>
      <c r="E97" s="3" t="s">
        <v>143</v>
      </c>
      <c r="F97" s="2" t="s">
        <v>556</v>
      </c>
      <c r="G97" s="2" t="s">
        <v>557</v>
      </c>
      <c r="H97" s="2" t="s">
        <v>146</v>
      </c>
      <c r="I97" s="2" t="s">
        <v>165</v>
      </c>
      <c r="J97" s="2" t="s">
        <v>30</v>
      </c>
      <c r="K97" s="2" t="s">
        <v>30</v>
      </c>
      <c r="L97" s="2" t="s">
        <v>148</v>
      </c>
      <c r="M97" s="2" t="s">
        <v>31</v>
      </c>
      <c r="N97" s="2" t="s">
        <v>558</v>
      </c>
      <c r="O97" s="2" t="s">
        <v>150</v>
      </c>
      <c r="P97" s="2" t="s">
        <v>180</v>
      </c>
      <c r="Q97" s="2" t="s">
        <v>173</v>
      </c>
      <c r="R97" s="2" t="s">
        <v>153</v>
      </c>
      <c r="S97" s="2" t="s">
        <v>34</v>
      </c>
      <c r="T97" s="125">
        <v>3.5139999999999998</v>
      </c>
      <c r="U97" s="2" t="s">
        <v>559</v>
      </c>
      <c r="V97" s="137">
        <v>6.3299999999999995E-2</v>
      </c>
      <c r="W97" s="137">
        <v>4.7239999999999997E-2</v>
      </c>
      <c r="X97" s="3" t="s">
        <v>155</v>
      </c>
      <c r="Y97" s="3" t="s">
        <v>150</v>
      </c>
      <c r="Z97" s="125">
        <v>450000</v>
      </c>
      <c r="AA97" s="135">
        <v>1</v>
      </c>
      <c r="AB97" s="145">
        <v>108.04</v>
      </c>
      <c r="AD97" s="125">
        <v>486.18</v>
      </c>
      <c r="AG97" s="2" t="s">
        <v>36</v>
      </c>
      <c r="AH97" s="137">
        <v>6.8499999999999995E-4</v>
      </c>
      <c r="AI97" s="137">
        <v>9.9737026496285706E-3</v>
      </c>
      <c r="AJ97" s="137">
        <v>1.04557110751709E-3</v>
      </c>
    </row>
    <row r="98" spans="1:36" x14ac:dyDescent="0.25">
      <c r="A98" s="2">
        <v>1182</v>
      </c>
      <c r="B98" s="2">
        <v>1182</v>
      </c>
      <c r="C98" s="2" t="s">
        <v>560</v>
      </c>
      <c r="D98" s="2" t="s">
        <v>561</v>
      </c>
      <c r="E98" s="3" t="s">
        <v>143</v>
      </c>
      <c r="F98" s="2" t="s">
        <v>562</v>
      </c>
      <c r="G98" s="2" t="s">
        <v>563</v>
      </c>
      <c r="H98" s="2" t="s">
        <v>146</v>
      </c>
      <c r="I98" s="2" t="s">
        <v>147</v>
      </c>
      <c r="J98" s="2" t="s">
        <v>30</v>
      </c>
      <c r="K98" s="2" t="s">
        <v>30</v>
      </c>
      <c r="L98" s="2" t="s">
        <v>148</v>
      </c>
      <c r="M98" s="2" t="s">
        <v>31</v>
      </c>
      <c r="N98" s="2" t="s">
        <v>213</v>
      </c>
      <c r="O98" s="2" t="s">
        <v>150</v>
      </c>
      <c r="P98" s="2" t="s">
        <v>85</v>
      </c>
      <c r="Q98" s="2" t="s">
        <v>85</v>
      </c>
      <c r="R98" s="2" t="s">
        <v>85</v>
      </c>
      <c r="S98" s="2" t="s">
        <v>34</v>
      </c>
      <c r="T98" s="125">
        <v>6.3710000000000004</v>
      </c>
      <c r="U98" s="2" t="s">
        <v>564</v>
      </c>
      <c r="V98" s="137">
        <v>4.1000000000000002E-2</v>
      </c>
      <c r="W98" s="137">
        <v>3.5310000000000001E-2</v>
      </c>
      <c r="X98" s="3" t="s">
        <v>155</v>
      </c>
      <c r="Y98" s="3" t="s">
        <v>150</v>
      </c>
      <c r="Z98" s="125">
        <v>697000</v>
      </c>
      <c r="AA98" s="135">
        <v>1</v>
      </c>
      <c r="AB98" s="145">
        <v>104.62</v>
      </c>
      <c r="AD98" s="125">
        <v>729.20100000000002</v>
      </c>
      <c r="AG98" s="2" t="s">
        <v>36</v>
      </c>
      <c r="AH98" s="137">
        <v>2.4889999999999999E-3</v>
      </c>
      <c r="AI98" s="137">
        <v>1.4959146684958E-2</v>
      </c>
      <c r="AJ98" s="137">
        <v>1.5682091311880601E-3</v>
      </c>
    </row>
    <row r="99" spans="1:36" x14ac:dyDescent="0.25">
      <c r="A99" s="2">
        <v>1182</v>
      </c>
      <c r="B99" s="2">
        <v>1182</v>
      </c>
      <c r="C99" s="2" t="s">
        <v>565</v>
      </c>
      <c r="D99" s="2" t="s">
        <v>566</v>
      </c>
      <c r="E99" s="3" t="s">
        <v>143</v>
      </c>
      <c r="F99" s="2" t="s">
        <v>567</v>
      </c>
      <c r="G99" s="2" t="s">
        <v>568</v>
      </c>
      <c r="H99" s="2" t="s">
        <v>146</v>
      </c>
      <c r="I99" s="2" t="s">
        <v>165</v>
      </c>
      <c r="J99" s="2" t="s">
        <v>30</v>
      </c>
      <c r="K99" s="2" t="s">
        <v>30</v>
      </c>
      <c r="L99" s="2" t="s">
        <v>148</v>
      </c>
      <c r="M99" s="2" t="s">
        <v>31</v>
      </c>
      <c r="N99" s="2" t="s">
        <v>569</v>
      </c>
      <c r="O99" s="2" t="s">
        <v>150</v>
      </c>
      <c r="P99" s="2" t="s">
        <v>151</v>
      </c>
      <c r="Q99" s="2" t="s">
        <v>152</v>
      </c>
      <c r="R99" s="2" t="s">
        <v>153</v>
      </c>
      <c r="S99" s="2" t="s">
        <v>34</v>
      </c>
      <c r="T99" s="125">
        <v>3.18</v>
      </c>
      <c r="U99" s="2" t="s">
        <v>570</v>
      </c>
      <c r="V99" s="137">
        <v>5.04E-2</v>
      </c>
      <c r="W99" s="137">
        <v>4.478E-2</v>
      </c>
      <c r="X99" s="3" t="s">
        <v>155</v>
      </c>
      <c r="Y99" s="3" t="s">
        <v>150</v>
      </c>
      <c r="Z99" s="125">
        <v>680000</v>
      </c>
      <c r="AA99" s="135">
        <v>1</v>
      </c>
      <c r="AB99" s="145">
        <v>104.07</v>
      </c>
      <c r="AD99" s="125">
        <v>707.67600000000004</v>
      </c>
      <c r="AG99" s="2" t="s">
        <v>36</v>
      </c>
      <c r="AH99" s="137">
        <v>1.3730000000000001E-3</v>
      </c>
      <c r="AI99" s="137">
        <v>1.45175655030617E-2</v>
      </c>
      <c r="AJ99" s="137">
        <v>1.52191694245601E-3</v>
      </c>
    </row>
    <row r="100" spans="1:36" x14ac:dyDescent="0.25">
      <c r="A100" s="2">
        <v>1182</v>
      </c>
      <c r="B100" s="2">
        <v>1182</v>
      </c>
      <c r="C100" s="2" t="s">
        <v>571</v>
      </c>
      <c r="D100" s="2" t="s">
        <v>572</v>
      </c>
      <c r="E100" s="3" t="s">
        <v>143</v>
      </c>
      <c r="F100" s="2" t="s">
        <v>573</v>
      </c>
      <c r="G100" s="2" t="s">
        <v>574</v>
      </c>
      <c r="H100" s="2" t="s">
        <v>146</v>
      </c>
      <c r="I100" s="2" t="s">
        <v>165</v>
      </c>
      <c r="J100" s="2" t="s">
        <v>30</v>
      </c>
      <c r="K100" s="2" t="s">
        <v>30</v>
      </c>
      <c r="L100" s="2" t="s">
        <v>148</v>
      </c>
      <c r="M100" s="2" t="s">
        <v>31</v>
      </c>
      <c r="N100" s="2" t="s">
        <v>171</v>
      </c>
      <c r="O100" s="2" t="s">
        <v>150</v>
      </c>
      <c r="P100" s="2" t="s">
        <v>180</v>
      </c>
      <c r="Q100" s="2" t="s">
        <v>173</v>
      </c>
      <c r="R100" s="2" t="s">
        <v>153</v>
      </c>
      <c r="S100" s="2" t="s">
        <v>34</v>
      </c>
      <c r="T100" s="125">
        <v>3.4670000000000001</v>
      </c>
      <c r="U100" s="2" t="s">
        <v>73</v>
      </c>
      <c r="V100" s="137">
        <v>5.8200000000000002E-2</v>
      </c>
      <c r="W100" s="137">
        <v>4.4850000000000001E-2</v>
      </c>
      <c r="X100" s="3" t="s">
        <v>155</v>
      </c>
      <c r="Y100" s="3" t="s">
        <v>150</v>
      </c>
      <c r="Z100" s="125">
        <v>238813.85</v>
      </c>
      <c r="AA100" s="135">
        <v>1</v>
      </c>
      <c r="AB100" s="145">
        <v>105.79</v>
      </c>
      <c r="AD100" s="125">
        <v>252.64099999999999</v>
      </c>
      <c r="AG100" s="2" t="s">
        <v>36</v>
      </c>
      <c r="AH100" s="137">
        <v>1.436E-3</v>
      </c>
      <c r="AI100" s="137">
        <v>5.1827881149654502E-3</v>
      </c>
      <c r="AJ100" s="137">
        <v>5.4332615476486499E-4</v>
      </c>
    </row>
    <row r="101" spans="1:36" x14ac:dyDescent="0.25">
      <c r="A101" s="2">
        <v>1182</v>
      </c>
      <c r="B101" s="2">
        <v>1182</v>
      </c>
      <c r="C101" s="2" t="s">
        <v>575</v>
      </c>
      <c r="D101" s="2" t="s">
        <v>576</v>
      </c>
      <c r="E101" s="3" t="s">
        <v>508</v>
      </c>
      <c r="F101" s="2" t="s">
        <v>577</v>
      </c>
      <c r="G101" s="2" t="s">
        <v>578</v>
      </c>
      <c r="H101" s="2" t="s">
        <v>146</v>
      </c>
      <c r="I101" s="2" t="s">
        <v>488</v>
      </c>
      <c r="J101" s="2" t="s">
        <v>30</v>
      </c>
      <c r="K101" s="2" t="s">
        <v>579</v>
      </c>
      <c r="L101" s="2" t="s">
        <v>148</v>
      </c>
      <c r="M101" s="2" t="s">
        <v>31</v>
      </c>
      <c r="N101" s="2" t="s">
        <v>222</v>
      </c>
      <c r="O101" s="2" t="s">
        <v>150</v>
      </c>
      <c r="P101" s="2" t="s">
        <v>284</v>
      </c>
      <c r="Q101" s="2" t="s">
        <v>173</v>
      </c>
      <c r="R101" s="2" t="s">
        <v>153</v>
      </c>
      <c r="S101" s="2" t="s">
        <v>34</v>
      </c>
      <c r="T101" s="125">
        <v>2.1030000000000002</v>
      </c>
      <c r="U101" s="2" t="s">
        <v>580</v>
      </c>
      <c r="V101" s="137">
        <v>4.2999999999999997E-2</v>
      </c>
      <c r="W101" s="137">
        <v>7.3800000000000004E-2</v>
      </c>
      <c r="X101" s="3" t="s">
        <v>155</v>
      </c>
      <c r="Y101" s="3" t="s">
        <v>150</v>
      </c>
      <c r="Z101" s="125">
        <v>0.69</v>
      </c>
      <c r="AA101" s="135">
        <v>1</v>
      </c>
      <c r="AB101" s="145">
        <v>85.4</v>
      </c>
      <c r="AD101" s="125">
        <v>1E-3</v>
      </c>
      <c r="AG101" s="2" t="s">
        <v>36</v>
      </c>
      <c r="AH101" s="137">
        <v>0</v>
      </c>
      <c r="AI101" s="137">
        <v>1.2088329473281799E-8</v>
      </c>
      <c r="AJ101" s="137">
        <v>1.2672533440608802E-9</v>
      </c>
    </row>
    <row r="102" spans="1:36" x14ac:dyDescent="0.25">
      <c r="A102" s="2">
        <v>1182</v>
      </c>
      <c r="B102" s="2">
        <v>1182</v>
      </c>
      <c r="C102" s="2" t="s">
        <v>581</v>
      </c>
      <c r="D102" s="2" t="s">
        <v>582</v>
      </c>
      <c r="E102" s="3" t="s">
        <v>143</v>
      </c>
      <c r="F102" s="2" t="s">
        <v>583</v>
      </c>
      <c r="G102" s="2" t="s">
        <v>584</v>
      </c>
      <c r="H102" s="2" t="s">
        <v>146</v>
      </c>
      <c r="I102" s="2" t="s">
        <v>488</v>
      </c>
      <c r="J102" s="2" t="s">
        <v>82</v>
      </c>
      <c r="K102" s="2" t="s">
        <v>83</v>
      </c>
      <c r="L102" s="2" t="s">
        <v>148</v>
      </c>
      <c r="M102" s="2" t="s">
        <v>585</v>
      </c>
      <c r="N102" s="2" t="s">
        <v>586</v>
      </c>
      <c r="O102" s="2" t="s">
        <v>150</v>
      </c>
      <c r="P102" s="2" t="s">
        <v>587</v>
      </c>
      <c r="Q102" s="2" t="s">
        <v>588</v>
      </c>
      <c r="R102" s="2" t="s">
        <v>153</v>
      </c>
      <c r="S102" s="2" t="s">
        <v>589</v>
      </c>
      <c r="T102" s="125">
        <v>3.778</v>
      </c>
      <c r="U102" s="2" t="s">
        <v>590</v>
      </c>
      <c r="V102" s="137">
        <v>4.3749999999999997E-2</v>
      </c>
      <c r="W102" s="137">
        <v>3.7679999999999998E-2</v>
      </c>
      <c r="X102" s="3" t="s">
        <v>155</v>
      </c>
      <c r="Y102" s="3" t="s">
        <v>150</v>
      </c>
      <c r="Z102" s="125">
        <v>124000</v>
      </c>
      <c r="AA102" s="135">
        <v>3.7454999999999998</v>
      </c>
      <c r="AB102" s="145">
        <v>103.566</v>
      </c>
      <c r="AD102" s="125">
        <v>481.00200000000001</v>
      </c>
      <c r="AG102" s="2" t="s">
        <v>36</v>
      </c>
      <c r="AH102" s="137">
        <v>8.2999999999999998E-5</v>
      </c>
      <c r="AI102" s="137">
        <v>9.8674819153628003E-3</v>
      </c>
      <c r="AJ102" s="137">
        <v>1.0344356912460201E-3</v>
      </c>
    </row>
    <row r="103" spans="1:36" x14ac:dyDescent="0.25">
      <c r="A103" s="2">
        <v>1182</v>
      </c>
      <c r="B103" s="2">
        <v>14769</v>
      </c>
      <c r="C103" s="2" t="s">
        <v>167</v>
      </c>
      <c r="D103" s="2" t="s">
        <v>168</v>
      </c>
      <c r="E103" s="3" t="s">
        <v>143</v>
      </c>
      <c r="F103" s="2" t="s">
        <v>169</v>
      </c>
      <c r="G103" s="2" t="s">
        <v>170</v>
      </c>
      <c r="H103" s="2" t="s">
        <v>146</v>
      </c>
      <c r="I103" s="2" t="s">
        <v>165</v>
      </c>
      <c r="J103" s="2" t="s">
        <v>30</v>
      </c>
      <c r="K103" s="2" t="s">
        <v>30</v>
      </c>
      <c r="L103" s="2" t="s">
        <v>148</v>
      </c>
      <c r="M103" s="2" t="s">
        <v>31</v>
      </c>
      <c r="N103" s="2" t="s">
        <v>171</v>
      </c>
      <c r="O103" s="2" t="s">
        <v>150</v>
      </c>
      <c r="P103" s="2" t="s">
        <v>172</v>
      </c>
      <c r="Q103" s="2" t="s">
        <v>173</v>
      </c>
      <c r="R103" s="2" t="s">
        <v>153</v>
      </c>
      <c r="S103" s="2" t="s">
        <v>34</v>
      </c>
      <c r="T103" s="125">
        <v>1.794</v>
      </c>
      <c r="U103" s="2" t="s">
        <v>174</v>
      </c>
      <c r="V103" s="137">
        <v>2.5499999999999998E-2</v>
      </c>
      <c r="W103" s="137">
        <v>4.6210000000000001E-2</v>
      </c>
      <c r="X103" s="3" t="s">
        <v>155</v>
      </c>
      <c r="Y103" s="3" t="s">
        <v>150</v>
      </c>
      <c r="Z103" s="125">
        <v>6121.5</v>
      </c>
      <c r="AA103" s="135">
        <v>1</v>
      </c>
      <c r="AB103" s="145">
        <v>96.5</v>
      </c>
      <c r="AD103" s="125">
        <v>5.907</v>
      </c>
      <c r="AG103" s="2" t="s">
        <v>36</v>
      </c>
      <c r="AH103" s="137">
        <v>1.1E-5</v>
      </c>
      <c r="AI103" s="137">
        <v>7.3999007351795302E-3</v>
      </c>
      <c r="AJ103" s="137">
        <v>1.85990953334936E-4</v>
      </c>
    </row>
    <row r="104" spans="1:36" x14ac:dyDescent="0.25">
      <c r="A104" s="2">
        <v>1182</v>
      </c>
      <c r="B104" s="2">
        <v>14769</v>
      </c>
      <c r="C104" s="2" t="s">
        <v>175</v>
      </c>
      <c r="D104" s="2" t="s">
        <v>176</v>
      </c>
      <c r="E104" s="3" t="s">
        <v>143</v>
      </c>
      <c r="F104" s="2" t="s">
        <v>177</v>
      </c>
      <c r="G104" s="2" t="s">
        <v>178</v>
      </c>
      <c r="H104" s="2" t="s">
        <v>146</v>
      </c>
      <c r="I104" s="2" t="s">
        <v>165</v>
      </c>
      <c r="J104" s="2" t="s">
        <v>30</v>
      </c>
      <c r="K104" s="2" t="s">
        <v>30</v>
      </c>
      <c r="L104" s="2" t="s">
        <v>148</v>
      </c>
      <c r="M104" s="2" t="s">
        <v>31</v>
      </c>
      <c r="N104" s="2" t="s">
        <v>179</v>
      </c>
      <c r="O104" s="2" t="s">
        <v>150</v>
      </c>
      <c r="P104" s="2" t="s">
        <v>180</v>
      </c>
      <c r="Q104" s="2" t="s">
        <v>173</v>
      </c>
      <c r="R104" s="2" t="s">
        <v>153</v>
      </c>
      <c r="S104" s="2" t="s">
        <v>34</v>
      </c>
      <c r="T104" s="125">
        <v>5.7190000000000003</v>
      </c>
      <c r="U104" s="2" t="s">
        <v>181</v>
      </c>
      <c r="V104" s="137">
        <v>5.1299999999999998E-2</v>
      </c>
      <c r="W104" s="137">
        <v>4.5629999999999997E-2</v>
      </c>
      <c r="X104" s="3" t="s">
        <v>155</v>
      </c>
      <c r="Y104" s="3" t="s">
        <v>150</v>
      </c>
      <c r="Z104" s="125">
        <v>13000</v>
      </c>
      <c r="AA104" s="135">
        <v>1</v>
      </c>
      <c r="AB104" s="145">
        <v>104.92</v>
      </c>
      <c r="AD104" s="125">
        <v>13.64</v>
      </c>
      <c r="AG104" s="2" t="s">
        <v>36</v>
      </c>
      <c r="AH104" s="137">
        <v>3.8000000000000002E-5</v>
      </c>
      <c r="AI104" s="137">
        <v>1.7086077071860401E-2</v>
      </c>
      <c r="AJ104" s="137">
        <v>4.2944572867603599E-4</v>
      </c>
    </row>
    <row r="105" spans="1:36" x14ac:dyDescent="0.25">
      <c r="A105" s="2">
        <v>1182</v>
      </c>
      <c r="B105" s="2">
        <v>14769</v>
      </c>
      <c r="C105" s="2" t="s">
        <v>209</v>
      </c>
      <c r="D105" s="2" t="s">
        <v>210</v>
      </c>
      <c r="E105" s="3" t="s">
        <v>143</v>
      </c>
      <c r="F105" s="2" t="s">
        <v>215</v>
      </c>
      <c r="G105" s="2" t="s">
        <v>216</v>
      </c>
      <c r="H105" s="2" t="s">
        <v>146</v>
      </c>
      <c r="I105" s="2" t="s">
        <v>165</v>
      </c>
      <c r="J105" s="2" t="s">
        <v>30</v>
      </c>
      <c r="K105" s="2" t="s">
        <v>30</v>
      </c>
      <c r="L105" s="2" t="s">
        <v>148</v>
      </c>
      <c r="M105" s="2" t="s">
        <v>31</v>
      </c>
      <c r="N105" s="2" t="s">
        <v>213</v>
      </c>
      <c r="O105" s="2" t="s">
        <v>150</v>
      </c>
      <c r="P105" s="2" t="s">
        <v>161</v>
      </c>
      <c r="Q105" s="2" t="s">
        <v>152</v>
      </c>
      <c r="R105" s="2" t="s">
        <v>153</v>
      </c>
      <c r="S105" s="2" t="s">
        <v>34</v>
      </c>
      <c r="T105" s="125">
        <v>4.8570000000000002</v>
      </c>
      <c r="U105" s="2" t="s">
        <v>217</v>
      </c>
      <c r="V105" s="137">
        <v>2.07E-2</v>
      </c>
      <c r="W105" s="137">
        <v>4.6010000000000002E-2</v>
      </c>
      <c r="X105" s="3" t="s">
        <v>155</v>
      </c>
      <c r="Y105" s="3" t="s">
        <v>150</v>
      </c>
      <c r="Z105" s="125">
        <v>12811.64</v>
      </c>
      <c r="AA105" s="135">
        <v>1</v>
      </c>
      <c r="AB105" s="145">
        <v>88.72</v>
      </c>
      <c r="AD105" s="125">
        <v>11.366</v>
      </c>
      <c r="AG105" s="2" t="s">
        <v>36</v>
      </c>
      <c r="AH105" s="137">
        <v>1.9000000000000001E-5</v>
      </c>
      <c r="AI105" s="137">
        <v>1.42385900653236E-2</v>
      </c>
      <c r="AJ105" s="137">
        <v>3.5787627904317201E-4</v>
      </c>
    </row>
    <row r="106" spans="1:36" x14ac:dyDescent="0.25">
      <c r="A106" s="2">
        <v>1182</v>
      </c>
      <c r="B106" s="2">
        <v>14769</v>
      </c>
      <c r="C106" s="2" t="s">
        <v>218</v>
      </c>
      <c r="D106" s="2" t="s">
        <v>219</v>
      </c>
      <c r="E106" s="3" t="s">
        <v>143</v>
      </c>
      <c r="F106" s="2" t="s">
        <v>220</v>
      </c>
      <c r="G106" s="2" t="s">
        <v>221</v>
      </c>
      <c r="H106" s="2" t="s">
        <v>146</v>
      </c>
      <c r="I106" s="2" t="s">
        <v>165</v>
      </c>
      <c r="J106" s="2" t="s">
        <v>30</v>
      </c>
      <c r="K106" s="2" t="s">
        <v>30</v>
      </c>
      <c r="L106" s="2" t="s">
        <v>148</v>
      </c>
      <c r="M106" s="2" t="s">
        <v>31</v>
      </c>
      <c r="N106" s="2" t="s">
        <v>222</v>
      </c>
      <c r="O106" s="2" t="s">
        <v>150</v>
      </c>
      <c r="P106" s="2" t="s">
        <v>223</v>
      </c>
      <c r="Q106" s="2" t="s">
        <v>173</v>
      </c>
      <c r="R106" s="2" t="s">
        <v>153</v>
      </c>
      <c r="S106" s="2" t="s">
        <v>34</v>
      </c>
      <c r="T106" s="125">
        <v>3.9079999999999999</v>
      </c>
      <c r="U106" s="2" t="s">
        <v>224</v>
      </c>
      <c r="V106" s="137">
        <v>6.0699999999999997E-2</v>
      </c>
      <c r="W106" s="137">
        <v>5.008E-2</v>
      </c>
      <c r="X106" s="3" t="s">
        <v>155</v>
      </c>
      <c r="Y106" s="3" t="s">
        <v>150</v>
      </c>
      <c r="Z106" s="125">
        <v>18669.34</v>
      </c>
      <c r="AA106" s="135">
        <v>1</v>
      </c>
      <c r="AB106" s="145">
        <v>104.82</v>
      </c>
      <c r="AD106" s="125">
        <v>19.568999999999999</v>
      </c>
      <c r="AG106" s="2" t="s">
        <v>36</v>
      </c>
      <c r="AH106" s="137">
        <v>4.8000000000000001E-5</v>
      </c>
      <c r="AI106" s="137">
        <v>2.4513981115207702E-2</v>
      </c>
      <c r="AJ106" s="137">
        <v>6.16140524152786E-4</v>
      </c>
    </row>
    <row r="107" spans="1:36" x14ac:dyDescent="0.25">
      <c r="A107" s="2">
        <v>1182</v>
      </c>
      <c r="B107" s="2">
        <v>14769</v>
      </c>
      <c r="C107" s="2" t="s">
        <v>230</v>
      </c>
      <c r="D107" s="2" t="s">
        <v>231</v>
      </c>
      <c r="E107" s="3" t="s">
        <v>143</v>
      </c>
      <c r="F107" s="2" t="s">
        <v>237</v>
      </c>
      <c r="G107" s="2" t="s">
        <v>238</v>
      </c>
      <c r="H107" s="2" t="s">
        <v>146</v>
      </c>
      <c r="I107" s="2" t="s">
        <v>165</v>
      </c>
      <c r="J107" s="2" t="s">
        <v>30</v>
      </c>
      <c r="K107" s="2" t="s">
        <v>83</v>
      </c>
      <c r="L107" s="2" t="s">
        <v>148</v>
      </c>
      <c r="M107" s="2" t="s">
        <v>31</v>
      </c>
      <c r="N107" s="2" t="s">
        <v>234</v>
      </c>
      <c r="O107" s="2" t="s">
        <v>150</v>
      </c>
      <c r="P107" s="2" t="s">
        <v>235</v>
      </c>
      <c r="Q107" s="2" t="s">
        <v>152</v>
      </c>
      <c r="R107" s="2" t="s">
        <v>153</v>
      </c>
      <c r="S107" s="2" t="s">
        <v>34</v>
      </c>
      <c r="T107" s="125">
        <v>2.5739999999999998</v>
      </c>
      <c r="U107" s="2" t="s">
        <v>239</v>
      </c>
      <c r="V107" s="137">
        <v>1.4999999999999999E-2</v>
      </c>
      <c r="W107" s="137">
        <v>4.546E-2</v>
      </c>
      <c r="X107" s="3" t="s">
        <v>155</v>
      </c>
      <c r="Y107" s="3" t="s">
        <v>150</v>
      </c>
      <c r="Z107" s="125">
        <v>31783</v>
      </c>
      <c r="AA107" s="135">
        <v>1</v>
      </c>
      <c r="AB107" s="145">
        <v>93.1</v>
      </c>
      <c r="AD107" s="125">
        <v>29.59</v>
      </c>
      <c r="AG107" s="2" t="s">
        <v>36</v>
      </c>
      <c r="AH107" s="137">
        <v>2.6999999999999999E-5</v>
      </c>
      <c r="AI107" s="137">
        <v>3.7066817152428898E-2</v>
      </c>
      <c r="AJ107" s="137">
        <v>9.3164664040655304E-4</v>
      </c>
    </row>
    <row r="108" spans="1:36" x14ac:dyDescent="0.25">
      <c r="A108" s="2">
        <v>1182</v>
      </c>
      <c r="B108" s="2">
        <v>14769</v>
      </c>
      <c r="C108" s="2" t="s">
        <v>240</v>
      </c>
      <c r="D108" s="2" t="s">
        <v>241</v>
      </c>
      <c r="E108" s="3" t="s">
        <v>143</v>
      </c>
      <c r="F108" s="2" t="s">
        <v>242</v>
      </c>
      <c r="G108" s="2" t="s">
        <v>243</v>
      </c>
      <c r="H108" s="2" t="s">
        <v>146</v>
      </c>
      <c r="I108" s="2" t="s">
        <v>165</v>
      </c>
      <c r="J108" s="2" t="s">
        <v>30</v>
      </c>
      <c r="K108" s="2" t="s">
        <v>30</v>
      </c>
      <c r="L108" s="2" t="s">
        <v>148</v>
      </c>
      <c r="M108" s="2" t="s">
        <v>31</v>
      </c>
      <c r="N108" s="2" t="s">
        <v>234</v>
      </c>
      <c r="O108" s="2" t="s">
        <v>150</v>
      </c>
      <c r="P108" s="2" t="s">
        <v>235</v>
      </c>
      <c r="Q108" s="2" t="s">
        <v>152</v>
      </c>
      <c r="R108" s="2" t="s">
        <v>153</v>
      </c>
      <c r="S108" s="2" t="s">
        <v>34</v>
      </c>
      <c r="T108" s="125">
        <v>2.2010000000000001</v>
      </c>
      <c r="U108" s="2" t="s">
        <v>244</v>
      </c>
      <c r="V108" s="137">
        <v>2.0500000000000001E-2</v>
      </c>
      <c r="W108" s="137">
        <v>4.6739999999999997E-2</v>
      </c>
      <c r="X108" s="3" t="s">
        <v>155</v>
      </c>
      <c r="Y108" s="3" t="s">
        <v>150</v>
      </c>
      <c r="Z108" s="125">
        <v>20000</v>
      </c>
      <c r="AA108" s="135">
        <v>1</v>
      </c>
      <c r="AB108" s="145">
        <v>95.33</v>
      </c>
      <c r="AD108" s="125">
        <v>19.065999999999999</v>
      </c>
      <c r="AG108" s="2" t="s">
        <v>36</v>
      </c>
      <c r="AH108" s="137">
        <v>2.3E-5</v>
      </c>
      <c r="AI108" s="137">
        <v>2.3883628951882101E-2</v>
      </c>
      <c r="AJ108" s="137">
        <v>6.0029709543808502E-4</v>
      </c>
    </row>
    <row r="109" spans="1:36" x14ac:dyDescent="0.25">
      <c r="A109" s="2">
        <v>1182</v>
      </c>
      <c r="B109" s="2">
        <v>14769</v>
      </c>
      <c r="C109" s="2" t="s">
        <v>245</v>
      </c>
      <c r="D109" s="2" t="s">
        <v>246</v>
      </c>
      <c r="E109" s="3" t="s">
        <v>143</v>
      </c>
      <c r="F109" s="2" t="s">
        <v>253</v>
      </c>
      <c r="G109" s="2" t="s">
        <v>254</v>
      </c>
      <c r="H109" s="2" t="s">
        <v>146</v>
      </c>
      <c r="I109" s="2" t="s">
        <v>147</v>
      </c>
      <c r="J109" s="2" t="s">
        <v>30</v>
      </c>
      <c r="K109" s="2" t="s">
        <v>30</v>
      </c>
      <c r="L109" s="2" t="s">
        <v>148</v>
      </c>
      <c r="M109" s="2" t="s">
        <v>31</v>
      </c>
      <c r="N109" s="2" t="s">
        <v>222</v>
      </c>
      <c r="O109" s="2" t="s">
        <v>150</v>
      </c>
      <c r="P109" s="2" t="s">
        <v>161</v>
      </c>
      <c r="Q109" s="2" t="s">
        <v>152</v>
      </c>
      <c r="R109" s="2" t="s">
        <v>153</v>
      </c>
      <c r="S109" s="2" t="s">
        <v>34</v>
      </c>
      <c r="T109" s="125">
        <v>6.2389999999999999</v>
      </c>
      <c r="U109" s="2" t="s">
        <v>255</v>
      </c>
      <c r="V109" s="137">
        <v>4.02E-2</v>
      </c>
      <c r="W109" s="137">
        <v>2.759E-2</v>
      </c>
      <c r="X109" s="3" t="s">
        <v>155</v>
      </c>
      <c r="Y109" s="3" t="s">
        <v>150</v>
      </c>
      <c r="Z109" s="125">
        <v>15000</v>
      </c>
      <c r="AA109" s="135">
        <v>1</v>
      </c>
      <c r="AB109" s="145">
        <v>112.72</v>
      </c>
      <c r="AD109" s="125">
        <v>16.908000000000001</v>
      </c>
      <c r="AG109" s="2" t="s">
        <v>36</v>
      </c>
      <c r="AH109" s="137">
        <v>1.9000000000000001E-5</v>
      </c>
      <c r="AI109" s="137">
        <v>2.11803418818012E-2</v>
      </c>
      <c r="AJ109" s="137">
        <v>5.32352003024606E-4</v>
      </c>
    </row>
    <row r="110" spans="1:36" x14ac:dyDescent="0.25">
      <c r="A110" s="2">
        <v>1182</v>
      </c>
      <c r="B110" s="2">
        <v>14769</v>
      </c>
      <c r="C110" s="2" t="s">
        <v>259</v>
      </c>
      <c r="D110" s="2" t="s">
        <v>260</v>
      </c>
      <c r="E110" s="3" t="s">
        <v>143</v>
      </c>
      <c r="F110" s="2" t="s">
        <v>261</v>
      </c>
      <c r="G110" s="2" t="s">
        <v>262</v>
      </c>
      <c r="H110" s="2" t="s">
        <v>146</v>
      </c>
      <c r="I110" s="2" t="s">
        <v>147</v>
      </c>
      <c r="J110" s="2" t="s">
        <v>30</v>
      </c>
      <c r="K110" s="2" t="s">
        <v>30</v>
      </c>
      <c r="L110" s="2" t="s">
        <v>148</v>
      </c>
      <c r="M110" s="2" t="s">
        <v>31</v>
      </c>
      <c r="N110" s="2" t="s">
        <v>195</v>
      </c>
      <c r="O110" s="2" t="s">
        <v>150</v>
      </c>
      <c r="P110" s="2" t="s">
        <v>235</v>
      </c>
      <c r="Q110" s="2" t="s">
        <v>152</v>
      </c>
      <c r="R110" s="2" t="s">
        <v>153</v>
      </c>
      <c r="S110" s="2" t="s">
        <v>34</v>
      </c>
      <c r="T110" s="125">
        <v>5.1769999999999996</v>
      </c>
      <c r="U110" s="2" t="s">
        <v>263</v>
      </c>
      <c r="V110" s="137">
        <v>3.6799999999999999E-2</v>
      </c>
      <c r="W110" s="137">
        <v>2.8209999999999999E-2</v>
      </c>
      <c r="X110" s="3" t="s">
        <v>155</v>
      </c>
      <c r="Y110" s="3" t="s">
        <v>150</v>
      </c>
      <c r="Z110" s="125">
        <v>28130</v>
      </c>
      <c r="AA110" s="135">
        <v>1</v>
      </c>
      <c r="AB110" s="145">
        <v>110.69</v>
      </c>
      <c r="AD110" s="125">
        <v>31.137</v>
      </c>
      <c r="AG110" s="2" t="s">
        <v>36</v>
      </c>
      <c r="AH110" s="137">
        <v>4.3000000000000002E-5</v>
      </c>
      <c r="AI110" s="137">
        <v>3.9004871047244302E-2</v>
      </c>
      <c r="AJ110" s="137">
        <v>9.8035817106230405E-4</v>
      </c>
    </row>
    <row r="111" spans="1:36" x14ac:dyDescent="0.25">
      <c r="A111" s="2">
        <v>1182</v>
      </c>
      <c r="B111" s="2">
        <v>14769</v>
      </c>
      <c r="C111" s="2" t="s">
        <v>280</v>
      </c>
      <c r="D111" s="2" t="s">
        <v>281</v>
      </c>
      <c r="E111" s="3" t="s">
        <v>143</v>
      </c>
      <c r="F111" s="2" t="s">
        <v>288</v>
      </c>
      <c r="G111" s="2" t="s">
        <v>289</v>
      </c>
      <c r="H111" s="2" t="s">
        <v>146</v>
      </c>
      <c r="I111" s="2" t="s">
        <v>147</v>
      </c>
      <c r="J111" s="2" t="s">
        <v>30</v>
      </c>
      <c r="K111" s="2" t="s">
        <v>30</v>
      </c>
      <c r="L111" s="2" t="s">
        <v>148</v>
      </c>
      <c r="M111" s="2" t="s">
        <v>31</v>
      </c>
      <c r="N111" s="2" t="s">
        <v>195</v>
      </c>
      <c r="O111" s="2" t="s">
        <v>150</v>
      </c>
      <c r="P111" s="2" t="s">
        <v>151</v>
      </c>
      <c r="Q111" s="2" t="s">
        <v>152</v>
      </c>
      <c r="R111" s="2" t="s">
        <v>153</v>
      </c>
      <c r="S111" s="2" t="s">
        <v>34</v>
      </c>
      <c r="T111" s="125">
        <v>4.4950000000000001</v>
      </c>
      <c r="U111" s="2" t="s">
        <v>290</v>
      </c>
      <c r="V111" s="137">
        <v>1.8700000000000001E-2</v>
      </c>
      <c r="W111" s="137">
        <v>2.6079999999999999E-2</v>
      </c>
      <c r="X111" s="3" t="s">
        <v>155</v>
      </c>
      <c r="Y111" s="3" t="s">
        <v>150</v>
      </c>
      <c r="Z111" s="125">
        <v>28636.36</v>
      </c>
      <c r="AA111" s="135">
        <v>1</v>
      </c>
      <c r="AB111" s="145">
        <v>109.95</v>
      </c>
      <c r="AD111" s="125">
        <v>31.486000000000001</v>
      </c>
      <c r="AG111" s="2" t="s">
        <v>36</v>
      </c>
      <c r="AH111" s="137">
        <v>2.9E-5</v>
      </c>
      <c r="AI111" s="137">
        <v>3.9441531855207303E-2</v>
      </c>
      <c r="AJ111" s="137">
        <v>9.9133331287345593E-4</v>
      </c>
    </row>
    <row r="112" spans="1:36" x14ac:dyDescent="0.25">
      <c r="A112" s="2">
        <v>1182</v>
      </c>
      <c r="B112" s="2">
        <v>14769</v>
      </c>
      <c r="C112" s="2" t="s">
        <v>280</v>
      </c>
      <c r="D112" s="2" t="s">
        <v>281</v>
      </c>
      <c r="E112" s="3" t="s">
        <v>143</v>
      </c>
      <c r="F112" s="2" t="s">
        <v>291</v>
      </c>
      <c r="G112" s="2" t="s">
        <v>292</v>
      </c>
      <c r="H112" s="2" t="s">
        <v>146</v>
      </c>
      <c r="I112" s="2" t="s">
        <v>147</v>
      </c>
      <c r="J112" s="2" t="s">
        <v>30</v>
      </c>
      <c r="K112" s="2" t="s">
        <v>30</v>
      </c>
      <c r="L112" s="2" t="s">
        <v>148</v>
      </c>
      <c r="M112" s="2" t="s">
        <v>31</v>
      </c>
      <c r="N112" s="2" t="s">
        <v>195</v>
      </c>
      <c r="O112" s="2" t="s">
        <v>150</v>
      </c>
      <c r="P112" s="2" t="s">
        <v>284</v>
      </c>
      <c r="Q112" s="2" t="s">
        <v>173</v>
      </c>
      <c r="R112" s="2" t="s">
        <v>153</v>
      </c>
      <c r="S112" s="2" t="s">
        <v>34</v>
      </c>
      <c r="T112" s="125">
        <v>6.7759999999999998</v>
      </c>
      <c r="U112" s="2" t="s">
        <v>293</v>
      </c>
      <c r="V112" s="137">
        <v>3.0599999999999999E-2</v>
      </c>
      <c r="W112" s="137">
        <v>2.7029999999999998E-2</v>
      </c>
      <c r="X112" s="3" t="s">
        <v>155</v>
      </c>
      <c r="Y112" s="3" t="s">
        <v>150</v>
      </c>
      <c r="Z112" s="125">
        <v>63967</v>
      </c>
      <c r="AA112" s="135">
        <v>1</v>
      </c>
      <c r="AB112" s="145">
        <v>104.26</v>
      </c>
      <c r="AD112" s="125">
        <v>66.691999999999993</v>
      </c>
      <c r="AG112" s="2" t="s">
        <v>36</v>
      </c>
      <c r="AH112" s="137">
        <v>5.8999999999999998E-5</v>
      </c>
      <c r="AI112" s="137">
        <v>8.3543839480429594E-2</v>
      </c>
      <c r="AJ112" s="137">
        <v>2.09981172806218E-3</v>
      </c>
    </row>
    <row r="113" spans="1:36" x14ac:dyDescent="0.25">
      <c r="A113" s="2">
        <v>1182</v>
      </c>
      <c r="B113" s="2">
        <v>14769</v>
      </c>
      <c r="C113" s="2" t="s">
        <v>272</v>
      </c>
      <c r="D113" s="2" t="s">
        <v>273</v>
      </c>
      <c r="E113" s="3" t="s">
        <v>143</v>
      </c>
      <c r="F113" s="2" t="s">
        <v>301</v>
      </c>
      <c r="G113" s="2" t="s">
        <v>302</v>
      </c>
      <c r="H113" s="2" t="s">
        <v>146</v>
      </c>
      <c r="I113" s="2" t="s">
        <v>165</v>
      </c>
      <c r="J113" s="2" t="s">
        <v>30</v>
      </c>
      <c r="K113" s="2" t="s">
        <v>30</v>
      </c>
      <c r="L113" s="2" t="s">
        <v>148</v>
      </c>
      <c r="M113" s="2" t="s">
        <v>31</v>
      </c>
      <c r="N113" s="2" t="s">
        <v>160</v>
      </c>
      <c r="O113" s="2" t="s">
        <v>150</v>
      </c>
      <c r="P113" s="2" t="s">
        <v>161</v>
      </c>
      <c r="Q113" s="2" t="s">
        <v>152</v>
      </c>
      <c r="R113" s="2" t="s">
        <v>153</v>
      </c>
      <c r="S113" s="2" t="s">
        <v>34</v>
      </c>
      <c r="T113" s="125">
        <v>3.6509999999999998</v>
      </c>
      <c r="U113" s="2" t="s">
        <v>303</v>
      </c>
      <c r="V113" s="137">
        <v>5.7500000000000002E-2</v>
      </c>
      <c r="W113" s="137">
        <v>4.548E-2</v>
      </c>
      <c r="X113" s="3" t="s">
        <v>155</v>
      </c>
      <c r="Y113" s="3" t="s">
        <v>150</v>
      </c>
      <c r="Z113" s="125">
        <v>7993</v>
      </c>
      <c r="AA113" s="135">
        <v>1</v>
      </c>
      <c r="AB113" s="145">
        <v>106.13</v>
      </c>
      <c r="AD113" s="125">
        <v>8.4830000000000005</v>
      </c>
      <c r="AG113" s="2" t="s">
        <v>36</v>
      </c>
      <c r="AH113" s="137">
        <v>1.5E-5</v>
      </c>
      <c r="AI113" s="137">
        <v>1.0626462256645999E-2</v>
      </c>
      <c r="AJ113" s="137">
        <v>2.6708815650664999E-4</v>
      </c>
    </row>
    <row r="114" spans="1:36" x14ac:dyDescent="0.25">
      <c r="A114" s="2">
        <v>1182</v>
      </c>
      <c r="B114" s="2">
        <v>14769</v>
      </c>
      <c r="C114" s="2" t="s">
        <v>304</v>
      </c>
      <c r="D114" s="2" t="s">
        <v>305</v>
      </c>
      <c r="E114" s="3" t="s">
        <v>143</v>
      </c>
      <c r="F114" s="2" t="s">
        <v>311</v>
      </c>
      <c r="G114" s="2" t="s">
        <v>312</v>
      </c>
      <c r="H114" s="2" t="s">
        <v>146</v>
      </c>
      <c r="I114" s="2" t="s">
        <v>147</v>
      </c>
      <c r="J114" s="2" t="s">
        <v>30</v>
      </c>
      <c r="K114" s="2" t="s">
        <v>30</v>
      </c>
      <c r="L114" s="2" t="s">
        <v>148</v>
      </c>
      <c r="M114" s="2" t="s">
        <v>31</v>
      </c>
      <c r="N114" s="2" t="s">
        <v>195</v>
      </c>
      <c r="O114" s="2" t="s">
        <v>150</v>
      </c>
      <c r="P114" s="2" t="s">
        <v>189</v>
      </c>
      <c r="Q114" s="2" t="s">
        <v>152</v>
      </c>
      <c r="R114" s="2" t="s">
        <v>153</v>
      </c>
      <c r="S114" s="2" t="s">
        <v>34</v>
      </c>
      <c r="T114" s="125">
        <v>3.9870000000000001</v>
      </c>
      <c r="U114" s="2" t="s">
        <v>313</v>
      </c>
      <c r="V114" s="137">
        <v>5.8999999999999999E-3</v>
      </c>
      <c r="W114" s="137">
        <v>2.513E-2</v>
      </c>
      <c r="X114" s="3" t="s">
        <v>155</v>
      </c>
      <c r="Y114" s="3" t="s">
        <v>150</v>
      </c>
      <c r="Z114" s="125">
        <v>8614</v>
      </c>
      <c r="AA114" s="135">
        <v>1</v>
      </c>
      <c r="AB114" s="145">
        <v>106.15</v>
      </c>
      <c r="AD114" s="125">
        <v>9.1440000000000001</v>
      </c>
      <c r="AG114" s="2" t="s">
        <v>36</v>
      </c>
      <c r="AH114" s="137">
        <v>6.0000000000000002E-6</v>
      </c>
      <c r="AI114" s="137">
        <v>1.14542219106624E-2</v>
      </c>
      <c r="AJ114" s="137">
        <v>2.8789327439840699E-4</v>
      </c>
    </row>
    <row r="115" spans="1:36" x14ac:dyDescent="0.25">
      <c r="A115" s="2">
        <v>1182</v>
      </c>
      <c r="B115" s="2">
        <v>14769</v>
      </c>
      <c r="C115" s="2" t="s">
        <v>327</v>
      </c>
      <c r="D115" s="2" t="s">
        <v>328</v>
      </c>
      <c r="E115" s="3" t="s">
        <v>143</v>
      </c>
      <c r="F115" s="2" t="s">
        <v>332</v>
      </c>
      <c r="G115" s="2" t="s">
        <v>333</v>
      </c>
      <c r="H115" s="2" t="s">
        <v>146</v>
      </c>
      <c r="I115" s="2" t="s">
        <v>147</v>
      </c>
      <c r="J115" s="2" t="s">
        <v>30</v>
      </c>
      <c r="K115" s="2" t="s">
        <v>30</v>
      </c>
      <c r="L115" s="2" t="s">
        <v>148</v>
      </c>
      <c r="M115" s="2" t="s">
        <v>31</v>
      </c>
      <c r="N115" s="2" t="s">
        <v>160</v>
      </c>
      <c r="O115" s="2" t="s">
        <v>150</v>
      </c>
      <c r="P115" s="2" t="s">
        <v>334</v>
      </c>
      <c r="Q115" s="2" t="s">
        <v>152</v>
      </c>
      <c r="R115" s="2" t="s">
        <v>153</v>
      </c>
      <c r="S115" s="2" t="s">
        <v>34</v>
      </c>
      <c r="T115" s="125">
        <v>5.3330000000000002</v>
      </c>
      <c r="U115" s="2" t="s">
        <v>335</v>
      </c>
      <c r="V115" s="137">
        <v>3.3000000000000002E-2</v>
      </c>
      <c r="W115" s="137">
        <v>2.844E-2</v>
      </c>
      <c r="X115" s="3" t="s">
        <v>155</v>
      </c>
      <c r="Y115" s="3" t="s">
        <v>150</v>
      </c>
      <c r="Z115" s="125">
        <v>7234.24</v>
      </c>
      <c r="AA115" s="135">
        <v>1</v>
      </c>
      <c r="AB115" s="145">
        <v>112.78</v>
      </c>
      <c r="AD115" s="125">
        <v>8.1590000000000007</v>
      </c>
      <c r="AG115" s="2" t="s">
        <v>36</v>
      </c>
      <c r="AH115" s="137">
        <v>6.0000000000000002E-6</v>
      </c>
      <c r="AI115" s="137">
        <v>1.0220349083626099E-2</v>
      </c>
      <c r="AJ115" s="137">
        <v>2.5688080658197397E-4</v>
      </c>
    </row>
    <row r="116" spans="1:36" x14ac:dyDescent="0.25">
      <c r="A116" s="2">
        <v>1182</v>
      </c>
      <c r="B116" s="2">
        <v>14769</v>
      </c>
      <c r="C116" s="2" t="s">
        <v>327</v>
      </c>
      <c r="D116" s="2" t="s">
        <v>328</v>
      </c>
      <c r="E116" s="3" t="s">
        <v>143</v>
      </c>
      <c r="F116" s="2" t="s">
        <v>336</v>
      </c>
      <c r="G116" s="2" t="s">
        <v>337</v>
      </c>
      <c r="H116" s="2" t="s">
        <v>146</v>
      </c>
      <c r="I116" s="2" t="s">
        <v>147</v>
      </c>
      <c r="J116" s="2" t="s">
        <v>30</v>
      </c>
      <c r="K116" s="2" t="s">
        <v>30</v>
      </c>
      <c r="L116" s="2" t="s">
        <v>148</v>
      </c>
      <c r="M116" s="2" t="s">
        <v>31</v>
      </c>
      <c r="N116" s="2" t="s">
        <v>160</v>
      </c>
      <c r="O116" s="2" t="s">
        <v>150</v>
      </c>
      <c r="P116" s="2" t="s">
        <v>223</v>
      </c>
      <c r="Q116" s="2" t="s">
        <v>173</v>
      </c>
      <c r="R116" s="2" t="s">
        <v>153</v>
      </c>
      <c r="S116" s="2" t="s">
        <v>34</v>
      </c>
      <c r="T116" s="125">
        <v>7.5019999999999998</v>
      </c>
      <c r="U116" s="2" t="s">
        <v>338</v>
      </c>
      <c r="V116" s="137">
        <v>3.3399999999999999E-2</v>
      </c>
      <c r="W116" s="137">
        <v>3.1140000000000001E-2</v>
      </c>
      <c r="X116" s="3" t="s">
        <v>155</v>
      </c>
      <c r="Y116" s="3" t="s">
        <v>150</v>
      </c>
      <c r="Z116" s="125">
        <v>26000</v>
      </c>
      <c r="AA116" s="135">
        <v>1</v>
      </c>
      <c r="AB116" s="145">
        <v>101.51</v>
      </c>
      <c r="AD116" s="125">
        <v>26.393000000000001</v>
      </c>
      <c r="AG116" s="2" t="s">
        <v>36</v>
      </c>
      <c r="AH116" s="137">
        <v>1.73E-4</v>
      </c>
      <c r="AI116" s="137">
        <v>3.3061526564326198E-2</v>
      </c>
      <c r="AJ116" s="137">
        <v>8.3097666637255803E-4</v>
      </c>
    </row>
    <row r="117" spans="1:36" x14ac:dyDescent="0.25">
      <c r="A117" s="2">
        <v>1182</v>
      </c>
      <c r="B117" s="2">
        <v>14769</v>
      </c>
      <c r="C117" s="2" t="s">
        <v>354</v>
      </c>
      <c r="D117" s="2" t="s">
        <v>355</v>
      </c>
      <c r="E117" s="3" t="s">
        <v>143</v>
      </c>
      <c r="F117" s="2" t="s">
        <v>359</v>
      </c>
      <c r="G117" s="2" t="s">
        <v>360</v>
      </c>
      <c r="H117" s="2" t="s">
        <v>146</v>
      </c>
      <c r="I117" s="2" t="s">
        <v>147</v>
      </c>
      <c r="J117" s="2" t="s">
        <v>30</v>
      </c>
      <c r="K117" s="2" t="s">
        <v>30</v>
      </c>
      <c r="L117" s="2" t="s">
        <v>148</v>
      </c>
      <c r="M117" s="2" t="s">
        <v>31</v>
      </c>
      <c r="N117" s="2" t="s">
        <v>160</v>
      </c>
      <c r="O117" s="2" t="s">
        <v>150</v>
      </c>
      <c r="P117" s="2" t="s">
        <v>299</v>
      </c>
      <c r="Q117" s="2" t="s">
        <v>152</v>
      </c>
      <c r="R117" s="2" t="s">
        <v>153</v>
      </c>
      <c r="S117" s="2" t="s">
        <v>34</v>
      </c>
      <c r="T117" s="125">
        <v>6.7389999999999999</v>
      </c>
      <c r="U117" s="2" t="s">
        <v>361</v>
      </c>
      <c r="V117" s="137">
        <v>0.03</v>
      </c>
      <c r="W117" s="137">
        <v>2.384E-2</v>
      </c>
      <c r="X117" s="3" t="s">
        <v>155</v>
      </c>
      <c r="Y117" s="3" t="s">
        <v>150</v>
      </c>
      <c r="Z117" s="125">
        <v>21000</v>
      </c>
      <c r="AA117" s="135">
        <v>1</v>
      </c>
      <c r="AB117" s="145">
        <v>111.73</v>
      </c>
      <c r="AD117" s="125">
        <v>23.463000000000001</v>
      </c>
      <c r="AG117" s="2" t="s">
        <v>36</v>
      </c>
      <c r="AH117" s="137">
        <v>5.0000000000000004E-6</v>
      </c>
      <c r="AI117" s="137">
        <v>2.9392046112802599E-2</v>
      </c>
      <c r="AJ117" s="137">
        <v>7.3874702818590196E-4</v>
      </c>
    </row>
    <row r="118" spans="1:36" x14ac:dyDescent="0.25">
      <c r="A118" s="2">
        <v>1182</v>
      </c>
      <c r="B118" s="2">
        <v>14769</v>
      </c>
      <c r="C118" s="2" t="s">
        <v>354</v>
      </c>
      <c r="D118" s="2" t="s">
        <v>355</v>
      </c>
      <c r="E118" s="3" t="s">
        <v>143</v>
      </c>
      <c r="F118" s="2" t="s">
        <v>591</v>
      </c>
      <c r="G118" s="2" t="s">
        <v>592</v>
      </c>
      <c r="H118" s="2" t="s">
        <v>146</v>
      </c>
      <c r="I118" s="2" t="s">
        <v>147</v>
      </c>
      <c r="J118" s="2" t="s">
        <v>30</v>
      </c>
      <c r="K118" s="2" t="s">
        <v>30</v>
      </c>
      <c r="L118" s="2" t="s">
        <v>148</v>
      </c>
      <c r="M118" s="2" t="s">
        <v>31</v>
      </c>
      <c r="N118" s="2" t="s">
        <v>160</v>
      </c>
      <c r="O118" s="2" t="s">
        <v>150</v>
      </c>
      <c r="P118" s="2" t="s">
        <v>299</v>
      </c>
      <c r="Q118" s="2" t="s">
        <v>152</v>
      </c>
      <c r="R118" s="2" t="s">
        <v>153</v>
      </c>
      <c r="S118" s="2" t="s">
        <v>34</v>
      </c>
      <c r="T118" s="125">
        <v>9.7279999999999998</v>
      </c>
      <c r="U118" s="2" t="s">
        <v>593</v>
      </c>
      <c r="V118" s="137">
        <v>3.2000000000000001E-2</v>
      </c>
      <c r="W118" s="137">
        <v>2.572E-2</v>
      </c>
      <c r="X118" s="3" t="s">
        <v>155</v>
      </c>
      <c r="Y118" s="3" t="s">
        <v>150</v>
      </c>
      <c r="Z118" s="125">
        <v>21000</v>
      </c>
      <c r="AA118" s="135">
        <v>1</v>
      </c>
      <c r="AB118" s="145">
        <v>113.96</v>
      </c>
      <c r="AD118" s="125">
        <v>23.931999999999999</v>
      </c>
      <c r="AG118" s="2" t="s">
        <v>36</v>
      </c>
      <c r="AH118" s="137">
        <v>3.9999999999999998E-6</v>
      </c>
      <c r="AI118" s="137">
        <v>2.9978676944553698E-2</v>
      </c>
      <c r="AJ118" s="137">
        <v>7.5349155403262697E-4</v>
      </c>
    </row>
    <row r="119" spans="1:36" x14ac:dyDescent="0.25">
      <c r="A119" s="2">
        <v>1182</v>
      </c>
      <c r="B119" s="2">
        <v>14769</v>
      </c>
      <c r="C119" s="2" t="s">
        <v>400</v>
      </c>
      <c r="D119" s="2" t="s">
        <v>401</v>
      </c>
      <c r="E119" s="3" t="s">
        <v>143</v>
      </c>
      <c r="F119" s="2" t="s">
        <v>402</v>
      </c>
      <c r="G119" s="2" t="s">
        <v>403</v>
      </c>
      <c r="H119" s="2" t="s">
        <v>146</v>
      </c>
      <c r="I119" s="2" t="s">
        <v>147</v>
      </c>
      <c r="J119" s="2" t="s">
        <v>30</v>
      </c>
      <c r="K119" s="2" t="s">
        <v>30</v>
      </c>
      <c r="L119" s="2" t="s">
        <v>148</v>
      </c>
      <c r="M119" s="2" t="s">
        <v>31</v>
      </c>
      <c r="N119" s="2" t="s">
        <v>195</v>
      </c>
      <c r="O119" s="2" t="s">
        <v>150</v>
      </c>
      <c r="P119" s="2" t="s">
        <v>189</v>
      </c>
      <c r="Q119" s="2" t="s">
        <v>152</v>
      </c>
      <c r="R119" s="2" t="s">
        <v>153</v>
      </c>
      <c r="S119" s="2" t="s">
        <v>34</v>
      </c>
      <c r="T119" s="125">
        <v>4.9470000000000001</v>
      </c>
      <c r="U119" s="2" t="s">
        <v>404</v>
      </c>
      <c r="V119" s="137">
        <v>3.5000000000000001E-3</v>
      </c>
      <c r="W119" s="137">
        <v>2.5430000000000001E-2</v>
      </c>
      <c r="X119" s="3" t="s">
        <v>155</v>
      </c>
      <c r="Y119" s="3" t="s">
        <v>150</v>
      </c>
      <c r="Z119" s="125">
        <v>8422.11</v>
      </c>
      <c r="AA119" s="135">
        <v>1</v>
      </c>
      <c r="AB119" s="145">
        <v>103.5</v>
      </c>
      <c r="AD119" s="125">
        <v>8.7170000000000005</v>
      </c>
      <c r="AG119" s="2" t="s">
        <v>36</v>
      </c>
      <c r="AH119" s="137">
        <v>3.0000000000000001E-6</v>
      </c>
      <c r="AI119" s="137">
        <v>1.0919480724328801E-2</v>
      </c>
      <c r="AJ119" s="137">
        <v>2.7445295585996801E-4</v>
      </c>
    </row>
    <row r="120" spans="1:36" x14ac:dyDescent="0.25">
      <c r="A120" s="2">
        <v>1182</v>
      </c>
      <c r="B120" s="2">
        <v>14769</v>
      </c>
      <c r="C120" s="2" t="s">
        <v>408</v>
      </c>
      <c r="D120" s="2" t="s">
        <v>409</v>
      </c>
      <c r="E120" s="3" t="s">
        <v>143</v>
      </c>
      <c r="F120" s="2" t="s">
        <v>410</v>
      </c>
      <c r="G120" s="2" t="s">
        <v>411</v>
      </c>
      <c r="H120" s="2" t="s">
        <v>146</v>
      </c>
      <c r="I120" s="2" t="s">
        <v>165</v>
      </c>
      <c r="J120" s="2" t="s">
        <v>30</v>
      </c>
      <c r="K120" s="2" t="s">
        <v>30</v>
      </c>
      <c r="L120" s="2" t="s">
        <v>148</v>
      </c>
      <c r="M120" s="2" t="s">
        <v>31</v>
      </c>
      <c r="N120" s="2" t="s">
        <v>179</v>
      </c>
      <c r="O120" s="2" t="s">
        <v>150</v>
      </c>
      <c r="P120" s="2" t="s">
        <v>172</v>
      </c>
      <c r="Q120" s="2" t="s">
        <v>173</v>
      </c>
      <c r="R120" s="2" t="s">
        <v>153</v>
      </c>
      <c r="S120" s="2" t="s">
        <v>34</v>
      </c>
      <c r="T120" s="125">
        <v>7.0730000000000004</v>
      </c>
      <c r="U120" s="2" t="s">
        <v>412</v>
      </c>
      <c r="V120" s="137">
        <v>4.7800000000000002E-2</v>
      </c>
      <c r="W120" s="137">
        <v>4.7E-2</v>
      </c>
      <c r="X120" s="3" t="s">
        <v>155</v>
      </c>
      <c r="Y120" s="3" t="s">
        <v>150</v>
      </c>
      <c r="Z120" s="125">
        <v>14000</v>
      </c>
      <c r="AA120" s="135">
        <v>1</v>
      </c>
      <c r="AB120" s="145">
        <v>101.2</v>
      </c>
      <c r="AD120" s="125">
        <v>14.167999999999999</v>
      </c>
      <c r="AG120" s="2" t="s">
        <v>36</v>
      </c>
      <c r="AH120" s="137">
        <v>5.1999999999999997E-5</v>
      </c>
      <c r="AI120" s="137">
        <v>1.77479940727088E-2</v>
      </c>
      <c r="AJ120" s="137">
        <v>4.4608251590091199E-4</v>
      </c>
    </row>
    <row r="121" spans="1:36" x14ac:dyDescent="0.25">
      <c r="A121" s="2">
        <v>1182</v>
      </c>
      <c r="B121" s="2">
        <v>14769</v>
      </c>
      <c r="C121" s="2" t="s">
        <v>408</v>
      </c>
      <c r="D121" s="2" t="s">
        <v>409</v>
      </c>
      <c r="E121" s="3" t="s">
        <v>143</v>
      </c>
      <c r="F121" s="2" t="s">
        <v>413</v>
      </c>
      <c r="G121" s="2" t="s">
        <v>414</v>
      </c>
      <c r="H121" s="2" t="s">
        <v>146</v>
      </c>
      <c r="I121" s="2" t="s">
        <v>165</v>
      </c>
      <c r="J121" s="2" t="s">
        <v>30</v>
      </c>
      <c r="K121" s="2" t="s">
        <v>30</v>
      </c>
      <c r="L121" s="2" t="s">
        <v>148</v>
      </c>
      <c r="M121" s="2" t="s">
        <v>31</v>
      </c>
      <c r="N121" s="2" t="s">
        <v>179</v>
      </c>
      <c r="O121" s="2" t="s">
        <v>150</v>
      </c>
      <c r="P121" s="2" t="s">
        <v>172</v>
      </c>
      <c r="Q121" s="2" t="s">
        <v>173</v>
      </c>
      <c r="R121" s="2" t="s">
        <v>153</v>
      </c>
      <c r="S121" s="2" t="s">
        <v>34</v>
      </c>
      <c r="T121" s="125">
        <v>7.7309999999999999</v>
      </c>
      <c r="U121" s="2" t="s">
        <v>415</v>
      </c>
      <c r="V121" s="137">
        <v>4.7800000000000002E-2</v>
      </c>
      <c r="W121" s="137">
        <v>4.7780000000000003E-2</v>
      </c>
      <c r="X121" s="3" t="s">
        <v>155</v>
      </c>
      <c r="Y121" s="3" t="s">
        <v>150</v>
      </c>
      <c r="Z121" s="125">
        <v>14000</v>
      </c>
      <c r="AA121" s="135">
        <v>1</v>
      </c>
      <c r="AB121" s="145">
        <v>100.7</v>
      </c>
      <c r="AD121" s="125">
        <v>14.098000000000001</v>
      </c>
      <c r="AG121" s="2" t="s">
        <v>36</v>
      </c>
      <c r="AH121" s="137">
        <v>5.1999999999999997E-5</v>
      </c>
      <c r="AI121" s="137">
        <v>1.7660306354958199E-2</v>
      </c>
      <c r="AJ121" s="137">
        <v>4.4387855090140098E-4</v>
      </c>
    </row>
    <row r="122" spans="1:36" x14ac:dyDescent="0.25">
      <c r="A122" s="2">
        <v>1182</v>
      </c>
      <c r="B122" s="2">
        <v>14769</v>
      </c>
      <c r="C122" s="2" t="s">
        <v>442</v>
      </c>
      <c r="D122" s="2" t="s">
        <v>443</v>
      </c>
      <c r="E122" s="3" t="s">
        <v>143</v>
      </c>
      <c r="F122" s="2" t="s">
        <v>447</v>
      </c>
      <c r="G122" s="2" t="s">
        <v>448</v>
      </c>
      <c r="H122" s="2" t="s">
        <v>146</v>
      </c>
      <c r="I122" s="2" t="s">
        <v>147</v>
      </c>
      <c r="J122" s="2" t="s">
        <v>30</v>
      </c>
      <c r="K122" s="2" t="s">
        <v>30</v>
      </c>
      <c r="L122" s="2" t="s">
        <v>148</v>
      </c>
      <c r="M122" s="2" t="s">
        <v>31</v>
      </c>
      <c r="N122" s="2" t="s">
        <v>195</v>
      </c>
      <c r="O122" s="2" t="s">
        <v>150</v>
      </c>
      <c r="P122" s="2" t="s">
        <v>189</v>
      </c>
      <c r="Q122" s="2" t="s">
        <v>152</v>
      </c>
      <c r="R122" s="2" t="s">
        <v>153</v>
      </c>
      <c r="S122" s="2" t="s">
        <v>34</v>
      </c>
      <c r="T122" s="125">
        <v>5.32</v>
      </c>
      <c r="U122" s="2" t="s">
        <v>449</v>
      </c>
      <c r="V122" s="137">
        <v>3.61E-2</v>
      </c>
      <c r="W122" s="137">
        <v>2.6009999999999998E-2</v>
      </c>
      <c r="X122" s="3" t="s">
        <v>155</v>
      </c>
      <c r="Y122" s="3" t="s">
        <v>150</v>
      </c>
      <c r="Z122" s="125">
        <v>24362.240000000002</v>
      </c>
      <c r="AA122" s="135">
        <v>1</v>
      </c>
      <c r="AB122" s="145">
        <v>114.15</v>
      </c>
      <c r="AC122" s="125">
        <v>1.038</v>
      </c>
      <c r="AD122" s="125">
        <v>28.847999999999999</v>
      </c>
      <c r="AG122" s="2" t="s">
        <v>36</v>
      </c>
      <c r="AH122" s="137">
        <v>1.0000000000000001E-5</v>
      </c>
      <c r="AI122" s="137">
        <v>3.6136906393120699E-2</v>
      </c>
      <c r="AJ122" s="137">
        <v>9.0827403112033703E-4</v>
      </c>
    </row>
    <row r="123" spans="1:36" x14ac:dyDescent="0.25">
      <c r="A123" s="2">
        <v>1182</v>
      </c>
      <c r="B123" s="2">
        <v>14769</v>
      </c>
      <c r="C123" s="2" t="s">
        <v>480</v>
      </c>
      <c r="D123" s="2" t="s">
        <v>481</v>
      </c>
      <c r="E123" s="3" t="s">
        <v>372</v>
      </c>
      <c r="F123" s="2" t="s">
        <v>482</v>
      </c>
      <c r="G123" s="2" t="s">
        <v>483</v>
      </c>
      <c r="H123" s="2" t="s">
        <v>146</v>
      </c>
      <c r="I123" s="2" t="s">
        <v>165</v>
      </c>
      <c r="J123" s="2" t="s">
        <v>30</v>
      </c>
      <c r="K123" s="2" t="s">
        <v>30</v>
      </c>
      <c r="L123" s="2" t="s">
        <v>148</v>
      </c>
      <c r="M123" s="2" t="s">
        <v>31</v>
      </c>
      <c r="N123" s="2" t="s">
        <v>375</v>
      </c>
      <c r="O123" s="2" t="s">
        <v>150</v>
      </c>
      <c r="P123" s="2" t="s">
        <v>484</v>
      </c>
      <c r="Q123" s="2" t="s">
        <v>152</v>
      </c>
      <c r="R123" s="2" t="s">
        <v>153</v>
      </c>
      <c r="S123" s="2" t="s">
        <v>34</v>
      </c>
      <c r="T123" s="125">
        <v>3.6110000000000002</v>
      </c>
      <c r="U123" s="2" t="s">
        <v>485</v>
      </c>
      <c r="V123" s="137">
        <v>0.06</v>
      </c>
      <c r="W123" s="137">
        <v>5.6349999999999997E-2</v>
      </c>
      <c r="X123" s="3" t="s">
        <v>155</v>
      </c>
      <c r="Y123" s="3" t="s">
        <v>150</v>
      </c>
      <c r="Z123" s="125">
        <v>27000</v>
      </c>
      <c r="AA123" s="135">
        <v>1</v>
      </c>
      <c r="AB123" s="145">
        <v>101.58</v>
      </c>
      <c r="AD123" s="125">
        <v>27.427</v>
      </c>
      <c r="AG123" s="2" t="s">
        <v>36</v>
      </c>
      <c r="AH123" s="137">
        <v>2.6999999999999999E-5</v>
      </c>
      <c r="AI123" s="137">
        <v>3.4356799423669801E-2</v>
      </c>
      <c r="AJ123" s="137">
        <v>8.63532377936755E-4</v>
      </c>
    </row>
    <row r="124" spans="1:36" x14ac:dyDescent="0.25">
      <c r="A124" s="2">
        <v>1182</v>
      </c>
      <c r="B124" s="2">
        <v>14769</v>
      </c>
      <c r="C124" s="2" t="s">
        <v>480</v>
      </c>
      <c r="D124" s="2" t="s">
        <v>481</v>
      </c>
      <c r="E124" s="3" t="s">
        <v>372</v>
      </c>
      <c r="F124" s="2" t="s">
        <v>486</v>
      </c>
      <c r="G124" s="2" t="s">
        <v>487</v>
      </c>
      <c r="H124" s="2" t="s">
        <v>146</v>
      </c>
      <c r="I124" s="2" t="s">
        <v>488</v>
      </c>
      <c r="J124" s="2" t="s">
        <v>30</v>
      </c>
      <c r="K124" s="2" t="s">
        <v>30</v>
      </c>
      <c r="L124" s="2" t="s">
        <v>148</v>
      </c>
      <c r="M124" s="2" t="s">
        <v>31</v>
      </c>
      <c r="N124" s="2" t="s">
        <v>375</v>
      </c>
      <c r="O124" s="2" t="s">
        <v>150</v>
      </c>
      <c r="P124" s="2" t="s">
        <v>484</v>
      </c>
      <c r="Q124" s="2" t="s">
        <v>152</v>
      </c>
      <c r="R124" s="2" t="s">
        <v>153</v>
      </c>
      <c r="S124" s="2" t="s">
        <v>34</v>
      </c>
      <c r="T124" s="125">
        <v>4.5460000000000003</v>
      </c>
      <c r="U124" s="2" t="s">
        <v>489</v>
      </c>
      <c r="V124" s="137">
        <v>7.9500000000000001E-2</v>
      </c>
      <c r="W124" s="137">
        <v>7.0550000000000002E-2</v>
      </c>
      <c r="X124" s="3" t="s">
        <v>155</v>
      </c>
      <c r="Y124" s="3" t="s">
        <v>150</v>
      </c>
      <c r="Z124" s="125">
        <v>87600</v>
      </c>
      <c r="AA124" s="135">
        <v>1</v>
      </c>
      <c r="AB124" s="145">
        <v>103.03</v>
      </c>
      <c r="AD124" s="125">
        <v>90.254000000000005</v>
      </c>
      <c r="AG124" s="2" t="s">
        <v>36</v>
      </c>
      <c r="AH124" s="137">
        <v>0</v>
      </c>
      <c r="AI124" s="137">
        <v>0.113059883291685</v>
      </c>
      <c r="AJ124" s="137">
        <v>2.8416753453716398E-3</v>
      </c>
    </row>
    <row r="125" spans="1:36" x14ac:dyDescent="0.25">
      <c r="A125" s="2">
        <v>1182</v>
      </c>
      <c r="B125" s="2">
        <v>14769</v>
      </c>
      <c r="C125" s="2" t="s">
        <v>480</v>
      </c>
      <c r="D125" s="2" t="s">
        <v>481</v>
      </c>
      <c r="E125" s="3" t="s">
        <v>372</v>
      </c>
      <c r="F125" s="2" t="s">
        <v>490</v>
      </c>
      <c r="G125" s="2" t="s">
        <v>491</v>
      </c>
      <c r="H125" s="2" t="s">
        <v>146</v>
      </c>
      <c r="I125" s="2" t="s">
        <v>165</v>
      </c>
      <c r="J125" s="2" t="s">
        <v>30</v>
      </c>
      <c r="K125" s="2" t="s">
        <v>30</v>
      </c>
      <c r="L125" s="2" t="s">
        <v>148</v>
      </c>
      <c r="M125" s="2" t="s">
        <v>31</v>
      </c>
      <c r="N125" s="2" t="s">
        <v>375</v>
      </c>
      <c r="O125" s="2" t="s">
        <v>150</v>
      </c>
      <c r="P125" s="2" t="s">
        <v>334</v>
      </c>
      <c r="Q125" s="2" t="s">
        <v>152</v>
      </c>
      <c r="R125" s="2" t="s">
        <v>153</v>
      </c>
      <c r="S125" s="2" t="s">
        <v>34</v>
      </c>
      <c r="T125" s="125">
        <v>2.722</v>
      </c>
      <c r="U125" s="2" t="s">
        <v>492</v>
      </c>
      <c r="V125" s="137">
        <v>6.7000000000000004E-2</v>
      </c>
      <c r="W125" s="137">
        <v>4.811E-2</v>
      </c>
      <c r="X125" s="3" t="s">
        <v>155</v>
      </c>
      <c r="Y125" s="3" t="s">
        <v>150</v>
      </c>
      <c r="Z125" s="125">
        <v>7000</v>
      </c>
      <c r="AA125" s="135">
        <v>1</v>
      </c>
      <c r="AB125" s="145">
        <v>107.03</v>
      </c>
      <c r="AD125" s="125">
        <v>7.492</v>
      </c>
      <c r="AG125" s="2" t="s">
        <v>36</v>
      </c>
      <c r="AH125" s="137">
        <v>7.9999999999999996E-6</v>
      </c>
      <c r="AI125" s="137">
        <v>9.3852164308400095E-3</v>
      </c>
      <c r="AJ125" s="137">
        <v>2.35890373897602E-4</v>
      </c>
    </row>
    <row r="126" spans="1:36" x14ac:dyDescent="0.25">
      <c r="A126" s="2">
        <v>1182</v>
      </c>
      <c r="B126" s="2">
        <v>14769</v>
      </c>
      <c r="C126" s="2" t="s">
        <v>506</v>
      </c>
      <c r="D126" s="2" t="s">
        <v>507</v>
      </c>
      <c r="E126" s="3" t="s">
        <v>508</v>
      </c>
      <c r="F126" s="2" t="s">
        <v>509</v>
      </c>
      <c r="G126" s="2" t="s">
        <v>510</v>
      </c>
      <c r="H126" s="2" t="s">
        <v>146</v>
      </c>
      <c r="I126" s="2" t="s">
        <v>165</v>
      </c>
      <c r="J126" s="2" t="s">
        <v>30</v>
      </c>
      <c r="K126" s="2" t="s">
        <v>30</v>
      </c>
      <c r="L126" s="2" t="s">
        <v>148</v>
      </c>
      <c r="M126" s="2" t="s">
        <v>31</v>
      </c>
      <c r="N126" s="2" t="s">
        <v>222</v>
      </c>
      <c r="O126" s="2" t="s">
        <v>150</v>
      </c>
      <c r="P126" s="2" t="s">
        <v>189</v>
      </c>
      <c r="Q126" s="2" t="s">
        <v>152</v>
      </c>
      <c r="R126" s="2" t="s">
        <v>153</v>
      </c>
      <c r="S126" s="2" t="s">
        <v>34</v>
      </c>
      <c r="T126" s="125">
        <v>2.992</v>
      </c>
      <c r="U126" s="2" t="s">
        <v>511</v>
      </c>
      <c r="V126" s="137">
        <v>6.25E-2</v>
      </c>
      <c r="W126" s="137">
        <v>4.9709999999999997E-2</v>
      </c>
      <c r="X126" s="3" t="s">
        <v>155</v>
      </c>
      <c r="Y126" s="3" t="s">
        <v>150</v>
      </c>
      <c r="Z126" s="125">
        <v>12832</v>
      </c>
      <c r="AA126" s="135">
        <v>1</v>
      </c>
      <c r="AB126" s="145">
        <v>105.34</v>
      </c>
      <c r="AD126" s="125">
        <v>13.516999999999999</v>
      </c>
      <c r="AG126" s="2" t="s">
        <v>36</v>
      </c>
      <c r="AH126" s="137">
        <v>2.3E-5</v>
      </c>
      <c r="AI126" s="137">
        <v>1.6932784911197599E-2</v>
      </c>
      <c r="AJ126" s="137">
        <v>4.2559284522249201E-4</v>
      </c>
    </row>
    <row r="127" spans="1:36" x14ac:dyDescent="0.25">
      <c r="A127" s="2">
        <v>1182</v>
      </c>
      <c r="B127" s="2">
        <v>14769</v>
      </c>
      <c r="C127" s="2" t="s">
        <v>514</v>
      </c>
      <c r="D127" s="2" t="s">
        <v>515</v>
      </c>
      <c r="E127" s="3" t="s">
        <v>508</v>
      </c>
      <c r="F127" s="2" t="s">
        <v>516</v>
      </c>
      <c r="G127" s="2" t="s">
        <v>517</v>
      </c>
      <c r="H127" s="2" t="s">
        <v>146</v>
      </c>
      <c r="I127" s="2" t="s">
        <v>165</v>
      </c>
      <c r="J127" s="2" t="s">
        <v>30</v>
      </c>
      <c r="K127" s="2" t="s">
        <v>83</v>
      </c>
      <c r="L127" s="2" t="s">
        <v>148</v>
      </c>
      <c r="M127" s="2" t="s">
        <v>31</v>
      </c>
      <c r="N127" s="2" t="s">
        <v>222</v>
      </c>
      <c r="O127" s="2" t="s">
        <v>150</v>
      </c>
      <c r="P127" s="2" t="s">
        <v>189</v>
      </c>
      <c r="Q127" s="2" t="s">
        <v>152</v>
      </c>
      <c r="R127" s="2" t="s">
        <v>153</v>
      </c>
      <c r="S127" s="2" t="s">
        <v>34</v>
      </c>
      <c r="T127" s="125">
        <v>1.464</v>
      </c>
      <c r="U127" s="2" t="s">
        <v>343</v>
      </c>
      <c r="V127" s="137">
        <v>3.49E-2</v>
      </c>
      <c r="W127" s="137">
        <v>5.1839999999999997E-2</v>
      </c>
      <c r="X127" s="3" t="s">
        <v>155</v>
      </c>
      <c r="Y127" s="3" t="s">
        <v>150</v>
      </c>
      <c r="Z127" s="125">
        <v>12845.75</v>
      </c>
      <c r="AA127" s="135">
        <v>1</v>
      </c>
      <c r="AB127" s="145">
        <v>97.7</v>
      </c>
      <c r="AD127" s="125">
        <v>12.55</v>
      </c>
      <c r="AG127" s="2" t="s">
        <v>36</v>
      </c>
      <c r="AH127" s="137">
        <v>2.0000000000000002E-5</v>
      </c>
      <c r="AI127" s="137">
        <v>1.5721528096960102E-2</v>
      </c>
      <c r="AJ127" s="137">
        <v>3.9514881392049302E-4</v>
      </c>
    </row>
    <row r="128" spans="1:36" x14ac:dyDescent="0.25">
      <c r="A128" s="2">
        <v>1182</v>
      </c>
      <c r="B128" s="2">
        <v>14769</v>
      </c>
      <c r="C128" s="2" t="s">
        <v>514</v>
      </c>
      <c r="D128" s="2" t="s">
        <v>515</v>
      </c>
      <c r="E128" s="3" t="s">
        <v>508</v>
      </c>
      <c r="F128" s="2" t="s">
        <v>518</v>
      </c>
      <c r="G128" s="2" t="s">
        <v>519</v>
      </c>
      <c r="H128" s="2" t="s">
        <v>146</v>
      </c>
      <c r="I128" s="2" t="s">
        <v>165</v>
      </c>
      <c r="J128" s="2" t="s">
        <v>30</v>
      </c>
      <c r="K128" s="2" t="s">
        <v>83</v>
      </c>
      <c r="L128" s="2" t="s">
        <v>148</v>
      </c>
      <c r="M128" s="2" t="s">
        <v>31</v>
      </c>
      <c r="N128" s="2" t="s">
        <v>222</v>
      </c>
      <c r="O128" s="2" t="s">
        <v>150</v>
      </c>
      <c r="P128" s="2" t="s">
        <v>189</v>
      </c>
      <c r="Q128" s="2" t="s">
        <v>152</v>
      </c>
      <c r="R128" s="2" t="s">
        <v>153</v>
      </c>
      <c r="S128" s="2" t="s">
        <v>34</v>
      </c>
      <c r="T128" s="125">
        <v>3.5720000000000001</v>
      </c>
      <c r="U128" s="2" t="s">
        <v>520</v>
      </c>
      <c r="V128" s="137">
        <v>6.7400000000000002E-2</v>
      </c>
      <c r="W128" s="137">
        <v>5.586E-2</v>
      </c>
      <c r="X128" s="3" t="s">
        <v>155</v>
      </c>
      <c r="Y128" s="3" t="s">
        <v>150</v>
      </c>
      <c r="Z128" s="125">
        <v>14000</v>
      </c>
      <c r="AA128" s="135">
        <v>1</v>
      </c>
      <c r="AB128" s="145">
        <v>104.35</v>
      </c>
      <c r="AD128" s="125">
        <v>14.609</v>
      </c>
      <c r="AG128" s="2" t="s">
        <v>36</v>
      </c>
      <c r="AH128" s="137">
        <v>2.5000000000000001E-5</v>
      </c>
      <c r="AI128" s="137">
        <v>1.83004266945371E-2</v>
      </c>
      <c r="AJ128" s="137">
        <v>4.5996749539782702E-4</v>
      </c>
    </row>
    <row r="129" spans="1:36" x14ac:dyDescent="0.25">
      <c r="A129" s="2">
        <v>1182</v>
      </c>
      <c r="B129" s="2">
        <v>14769</v>
      </c>
      <c r="C129" s="2" t="s">
        <v>521</v>
      </c>
      <c r="D129" s="2" t="s">
        <v>522</v>
      </c>
      <c r="E129" s="3" t="s">
        <v>143</v>
      </c>
      <c r="F129" s="2" t="s">
        <v>533</v>
      </c>
      <c r="G129" s="2" t="s">
        <v>534</v>
      </c>
      <c r="H129" s="2" t="s">
        <v>146</v>
      </c>
      <c r="I129" s="2" t="s">
        <v>147</v>
      </c>
      <c r="J129" s="2" t="s">
        <v>30</v>
      </c>
      <c r="K129" s="2" t="s">
        <v>30</v>
      </c>
      <c r="L129" s="2" t="s">
        <v>148</v>
      </c>
      <c r="M129" s="2" t="s">
        <v>31</v>
      </c>
      <c r="N129" s="2" t="s">
        <v>195</v>
      </c>
      <c r="O129" s="2" t="s">
        <v>150</v>
      </c>
      <c r="P129" s="2" t="s">
        <v>109</v>
      </c>
      <c r="Q129" s="2" t="s">
        <v>173</v>
      </c>
      <c r="R129" s="2" t="s">
        <v>153</v>
      </c>
      <c r="S129" s="2" t="s">
        <v>34</v>
      </c>
      <c r="T129" s="125">
        <v>11.696999999999999</v>
      </c>
      <c r="U129" s="2" t="s">
        <v>535</v>
      </c>
      <c r="V129" s="137">
        <v>3.6700000000000003E-2</v>
      </c>
      <c r="W129" s="137">
        <v>2.9229999999999999E-2</v>
      </c>
      <c r="X129" s="3" t="s">
        <v>155</v>
      </c>
      <c r="Y129" s="3" t="s">
        <v>150</v>
      </c>
      <c r="Z129" s="125">
        <v>21000</v>
      </c>
      <c r="AA129" s="135">
        <v>1</v>
      </c>
      <c r="AB129" s="145">
        <v>113.25</v>
      </c>
      <c r="AC129" s="125">
        <v>0.4</v>
      </c>
      <c r="AD129" s="125">
        <v>24.181999999999999</v>
      </c>
      <c r="AG129" s="2" t="s">
        <v>36</v>
      </c>
      <c r="AH129" s="137">
        <v>3.9999999999999998E-6</v>
      </c>
      <c r="AI129" s="137">
        <v>3.0292937198154801E-2</v>
      </c>
      <c r="AJ129" s="137">
        <v>7.6139024973873005E-4</v>
      </c>
    </row>
    <row r="130" spans="1:36" x14ac:dyDescent="0.25">
      <c r="A130" s="2">
        <v>1182</v>
      </c>
      <c r="B130" s="2">
        <v>14769</v>
      </c>
      <c r="C130" s="2" t="s">
        <v>547</v>
      </c>
      <c r="D130" s="2" t="s">
        <v>548</v>
      </c>
      <c r="E130" s="3" t="s">
        <v>143</v>
      </c>
      <c r="F130" s="2" t="s">
        <v>549</v>
      </c>
      <c r="G130" s="2" t="s">
        <v>550</v>
      </c>
      <c r="H130" s="2" t="s">
        <v>146</v>
      </c>
      <c r="I130" s="2" t="s">
        <v>165</v>
      </c>
      <c r="J130" s="2" t="s">
        <v>30</v>
      </c>
      <c r="K130" s="2" t="s">
        <v>30</v>
      </c>
      <c r="L130" s="2" t="s">
        <v>148</v>
      </c>
      <c r="M130" s="2" t="s">
        <v>31</v>
      </c>
      <c r="N130" s="2" t="s">
        <v>222</v>
      </c>
      <c r="O130" s="2" t="s">
        <v>150</v>
      </c>
      <c r="P130" s="2" t="s">
        <v>180</v>
      </c>
      <c r="Q130" s="2" t="s">
        <v>173</v>
      </c>
      <c r="R130" s="2" t="s">
        <v>153</v>
      </c>
      <c r="S130" s="2" t="s">
        <v>34</v>
      </c>
      <c r="T130" s="125">
        <v>5.3339999999999996</v>
      </c>
      <c r="U130" s="2" t="s">
        <v>335</v>
      </c>
      <c r="V130" s="137">
        <v>5.5899999999999998E-2</v>
      </c>
      <c r="W130" s="137">
        <v>4.7629999999999999E-2</v>
      </c>
      <c r="X130" s="3" t="s">
        <v>155</v>
      </c>
      <c r="Y130" s="3" t="s">
        <v>150</v>
      </c>
      <c r="Z130" s="125">
        <v>19000</v>
      </c>
      <c r="AA130" s="135">
        <v>1</v>
      </c>
      <c r="AB130" s="145">
        <v>106.13</v>
      </c>
      <c r="AD130" s="125">
        <v>20.164999999999999</v>
      </c>
      <c r="AG130" s="2" t="s">
        <v>36</v>
      </c>
      <c r="AH130" s="137">
        <v>4.3999999999999999E-5</v>
      </c>
      <c r="AI130" s="137">
        <v>2.5259950316060899E-2</v>
      </c>
      <c r="AJ130" s="137">
        <v>6.3488990036611502E-4</v>
      </c>
    </row>
    <row r="131" spans="1:36" x14ac:dyDescent="0.25">
      <c r="A131" s="2">
        <v>1182</v>
      </c>
      <c r="B131" s="2">
        <v>14769</v>
      </c>
      <c r="C131" s="2" t="s">
        <v>565</v>
      </c>
      <c r="D131" s="2" t="s">
        <v>566</v>
      </c>
      <c r="E131" s="3" t="s">
        <v>143</v>
      </c>
      <c r="F131" s="2" t="s">
        <v>567</v>
      </c>
      <c r="G131" s="2" t="s">
        <v>568</v>
      </c>
      <c r="H131" s="2" t="s">
        <v>146</v>
      </c>
      <c r="I131" s="2" t="s">
        <v>165</v>
      </c>
      <c r="J131" s="2" t="s">
        <v>30</v>
      </c>
      <c r="K131" s="2" t="s">
        <v>30</v>
      </c>
      <c r="L131" s="2" t="s">
        <v>148</v>
      </c>
      <c r="M131" s="2" t="s">
        <v>31</v>
      </c>
      <c r="N131" s="2" t="s">
        <v>569</v>
      </c>
      <c r="O131" s="2" t="s">
        <v>150</v>
      </c>
      <c r="P131" s="2" t="s">
        <v>151</v>
      </c>
      <c r="Q131" s="2" t="s">
        <v>152</v>
      </c>
      <c r="R131" s="2" t="s">
        <v>153</v>
      </c>
      <c r="S131" s="2" t="s">
        <v>34</v>
      </c>
      <c r="T131" s="125">
        <v>3.18</v>
      </c>
      <c r="U131" s="2" t="s">
        <v>570</v>
      </c>
      <c r="V131" s="137">
        <v>5.04E-2</v>
      </c>
      <c r="W131" s="137">
        <v>4.478E-2</v>
      </c>
      <c r="X131" s="3" t="s">
        <v>155</v>
      </c>
      <c r="Y131" s="3" t="s">
        <v>150</v>
      </c>
      <c r="Z131" s="125">
        <v>170391</v>
      </c>
      <c r="AA131" s="135">
        <v>1</v>
      </c>
      <c r="AB131" s="145">
        <v>104.07</v>
      </c>
      <c r="AD131" s="125">
        <v>177.32599999999999</v>
      </c>
      <c r="AG131" s="2" t="s">
        <v>36</v>
      </c>
      <c r="AH131" s="137">
        <v>3.4400000000000001E-4</v>
      </c>
      <c r="AI131" s="137">
        <v>0.222132923862596</v>
      </c>
      <c r="AJ131" s="137">
        <v>5.5831443900143897E-3</v>
      </c>
    </row>
    <row r="132" spans="1:36" x14ac:dyDescent="0.25">
      <c r="A132" s="2">
        <v>12904</v>
      </c>
      <c r="B132" s="2">
        <v>12905</v>
      </c>
      <c r="C132" s="2" t="s">
        <v>156</v>
      </c>
      <c r="D132" s="2" t="s">
        <v>157</v>
      </c>
      <c r="E132" s="3" t="s">
        <v>143</v>
      </c>
      <c r="F132" s="2" t="s">
        <v>158</v>
      </c>
      <c r="G132" s="2" t="s">
        <v>159</v>
      </c>
      <c r="H132" s="2" t="s">
        <v>146</v>
      </c>
      <c r="I132" s="2" t="s">
        <v>147</v>
      </c>
      <c r="J132" s="2" t="s">
        <v>30</v>
      </c>
      <c r="K132" s="2" t="s">
        <v>30</v>
      </c>
      <c r="L132" s="2" t="s">
        <v>148</v>
      </c>
      <c r="M132" s="2" t="s">
        <v>31</v>
      </c>
      <c r="N132" s="2" t="s">
        <v>160</v>
      </c>
      <c r="O132" s="2" t="s">
        <v>150</v>
      </c>
      <c r="P132" s="2" t="s">
        <v>161</v>
      </c>
      <c r="Q132" s="2" t="s">
        <v>152</v>
      </c>
      <c r="R132" s="2" t="s">
        <v>153</v>
      </c>
      <c r="S132" s="2" t="s">
        <v>34</v>
      </c>
      <c r="T132" s="125">
        <v>2.1619999999999999</v>
      </c>
      <c r="U132" s="2" t="s">
        <v>162</v>
      </c>
      <c r="V132" s="137">
        <v>2.75E-2</v>
      </c>
      <c r="W132" s="137">
        <v>2.4850000000000001E-2</v>
      </c>
      <c r="X132" s="3" t="s">
        <v>155</v>
      </c>
      <c r="Y132" s="3" t="s">
        <v>150</v>
      </c>
      <c r="Z132" s="125">
        <v>11637.26</v>
      </c>
      <c r="AA132" s="135">
        <v>1</v>
      </c>
      <c r="AB132" s="145">
        <v>118.88</v>
      </c>
      <c r="AD132" s="125">
        <v>13.834</v>
      </c>
      <c r="AG132" s="2" t="s">
        <v>36</v>
      </c>
      <c r="AH132" s="137">
        <v>2.5999999999999998E-5</v>
      </c>
      <c r="AI132" s="137">
        <v>2.3854974648677401E-3</v>
      </c>
      <c r="AJ132" s="137">
        <v>2.5964223740289599E-4</v>
      </c>
    </row>
    <row r="133" spans="1:36" x14ac:dyDescent="0.25">
      <c r="A133" s="2">
        <v>12904</v>
      </c>
      <c r="B133" s="2">
        <v>12905</v>
      </c>
      <c r="C133" s="2" t="s">
        <v>156</v>
      </c>
      <c r="D133" s="2" t="s">
        <v>157</v>
      </c>
      <c r="E133" s="3" t="s">
        <v>143</v>
      </c>
      <c r="F133" s="2" t="s">
        <v>163</v>
      </c>
      <c r="G133" s="2" t="s">
        <v>164</v>
      </c>
      <c r="H133" s="2" t="s">
        <v>146</v>
      </c>
      <c r="I133" s="2" t="s">
        <v>165</v>
      </c>
      <c r="J133" s="2" t="s">
        <v>30</v>
      </c>
      <c r="K133" s="2" t="s">
        <v>30</v>
      </c>
      <c r="L133" s="2" t="s">
        <v>148</v>
      </c>
      <c r="M133" s="2" t="s">
        <v>31</v>
      </c>
      <c r="N133" s="2" t="s">
        <v>160</v>
      </c>
      <c r="O133" s="2" t="s">
        <v>150</v>
      </c>
      <c r="P133" s="2" t="s">
        <v>161</v>
      </c>
      <c r="Q133" s="2" t="s">
        <v>152</v>
      </c>
      <c r="R133" s="2" t="s">
        <v>153</v>
      </c>
      <c r="S133" s="2" t="s">
        <v>34</v>
      </c>
      <c r="T133" s="125">
        <v>2.5609999999999999</v>
      </c>
      <c r="U133" s="2" t="s">
        <v>166</v>
      </c>
      <c r="V133" s="137">
        <v>2.5000000000000001E-2</v>
      </c>
      <c r="W133" s="137">
        <v>4.5289999999999997E-2</v>
      </c>
      <c r="X133" s="3" t="s">
        <v>155</v>
      </c>
      <c r="Y133" s="3" t="s">
        <v>150</v>
      </c>
      <c r="Z133" s="125">
        <v>12141.48</v>
      </c>
      <c r="AA133" s="135">
        <v>1</v>
      </c>
      <c r="AB133" s="145">
        <v>95.89</v>
      </c>
      <c r="AD133" s="125">
        <v>11.641999999999999</v>
      </c>
      <c r="AG133" s="2" t="s">
        <v>36</v>
      </c>
      <c r="AH133" s="137">
        <v>1.8E-5</v>
      </c>
      <c r="AI133" s="137">
        <v>2.00754076559076E-3</v>
      </c>
      <c r="AJ133" s="137">
        <v>2.18504686645897E-4</v>
      </c>
    </row>
    <row r="134" spans="1:36" x14ac:dyDescent="0.25">
      <c r="A134" s="2">
        <v>12904</v>
      </c>
      <c r="B134" s="2">
        <v>12905</v>
      </c>
      <c r="C134" s="2" t="s">
        <v>167</v>
      </c>
      <c r="D134" s="2" t="s">
        <v>168</v>
      </c>
      <c r="E134" s="3" t="s">
        <v>143</v>
      </c>
      <c r="F134" s="2" t="s">
        <v>169</v>
      </c>
      <c r="G134" s="2" t="s">
        <v>170</v>
      </c>
      <c r="H134" s="2" t="s">
        <v>146</v>
      </c>
      <c r="I134" s="2" t="s">
        <v>165</v>
      </c>
      <c r="J134" s="2" t="s">
        <v>30</v>
      </c>
      <c r="K134" s="2" t="s">
        <v>30</v>
      </c>
      <c r="L134" s="2" t="s">
        <v>148</v>
      </c>
      <c r="M134" s="2" t="s">
        <v>31</v>
      </c>
      <c r="N134" s="2" t="s">
        <v>171</v>
      </c>
      <c r="O134" s="2" t="s">
        <v>150</v>
      </c>
      <c r="P134" s="2" t="s">
        <v>172</v>
      </c>
      <c r="Q134" s="2" t="s">
        <v>173</v>
      </c>
      <c r="R134" s="2" t="s">
        <v>153</v>
      </c>
      <c r="S134" s="2" t="s">
        <v>34</v>
      </c>
      <c r="T134" s="125">
        <v>1.794</v>
      </c>
      <c r="U134" s="2" t="s">
        <v>174</v>
      </c>
      <c r="V134" s="137">
        <v>2.5499999999999998E-2</v>
      </c>
      <c r="W134" s="137">
        <v>4.6210000000000001E-2</v>
      </c>
      <c r="X134" s="3" t="s">
        <v>155</v>
      </c>
      <c r="Y134" s="3" t="s">
        <v>150</v>
      </c>
      <c r="Z134" s="125">
        <v>19119.099999999999</v>
      </c>
      <c r="AA134" s="135">
        <v>1</v>
      </c>
      <c r="AB134" s="145">
        <v>96.5</v>
      </c>
      <c r="AD134" s="125">
        <v>18.45</v>
      </c>
      <c r="AG134" s="2" t="s">
        <v>36</v>
      </c>
      <c r="AH134" s="137">
        <v>3.6000000000000001E-5</v>
      </c>
      <c r="AI134" s="137">
        <v>3.18137001583526E-3</v>
      </c>
      <c r="AJ134" s="137">
        <v>3.4626657168287998E-4</v>
      </c>
    </row>
    <row r="135" spans="1:36" x14ac:dyDescent="0.25">
      <c r="A135" s="2">
        <v>12904</v>
      </c>
      <c r="B135" s="2">
        <v>12905</v>
      </c>
      <c r="C135" s="2" t="s">
        <v>175</v>
      </c>
      <c r="D135" s="2" t="s">
        <v>176</v>
      </c>
      <c r="E135" s="3" t="s">
        <v>143</v>
      </c>
      <c r="F135" s="2" t="s">
        <v>177</v>
      </c>
      <c r="G135" s="2" t="s">
        <v>178</v>
      </c>
      <c r="H135" s="2" t="s">
        <v>146</v>
      </c>
      <c r="I135" s="2" t="s">
        <v>165</v>
      </c>
      <c r="J135" s="2" t="s">
        <v>30</v>
      </c>
      <c r="K135" s="2" t="s">
        <v>30</v>
      </c>
      <c r="L135" s="2" t="s">
        <v>148</v>
      </c>
      <c r="M135" s="2" t="s">
        <v>31</v>
      </c>
      <c r="N135" s="2" t="s">
        <v>179</v>
      </c>
      <c r="O135" s="2" t="s">
        <v>150</v>
      </c>
      <c r="P135" s="2" t="s">
        <v>180</v>
      </c>
      <c r="Q135" s="2" t="s">
        <v>173</v>
      </c>
      <c r="R135" s="2" t="s">
        <v>153</v>
      </c>
      <c r="S135" s="2" t="s">
        <v>34</v>
      </c>
      <c r="T135" s="125">
        <v>5.7190000000000003</v>
      </c>
      <c r="U135" s="2" t="s">
        <v>181</v>
      </c>
      <c r="V135" s="137">
        <v>5.1299999999999998E-2</v>
      </c>
      <c r="W135" s="137">
        <v>4.5629999999999997E-2</v>
      </c>
      <c r="X135" s="3" t="s">
        <v>155</v>
      </c>
      <c r="Y135" s="3" t="s">
        <v>150</v>
      </c>
      <c r="Z135" s="125">
        <v>84000</v>
      </c>
      <c r="AA135" s="135">
        <v>1</v>
      </c>
      <c r="AB135" s="145">
        <v>104.92</v>
      </c>
      <c r="AD135" s="125">
        <v>88.132999999999996</v>
      </c>
      <c r="AG135" s="2" t="s">
        <v>36</v>
      </c>
      <c r="AH135" s="137">
        <v>2.4699999999999999E-4</v>
      </c>
      <c r="AI135" s="137">
        <v>1.51969695568575E-2</v>
      </c>
      <c r="AJ135" s="137">
        <v>1.6540680657168201E-3</v>
      </c>
    </row>
    <row r="136" spans="1:36" x14ac:dyDescent="0.25">
      <c r="A136" s="2">
        <v>12904</v>
      </c>
      <c r="B136" s="2">
        <v>12905</v>
      </c>
      <c r="C136" s="2" t="s">
        <v>175</v>
      </c>
      <c r="D136" s="2" t="s">
        <v>176</v>
      </c>
      <c r="E136" s="3" t="s">
        <v>143</v>
      </c>
      <c r="F136" s="2" t="s">
        <v>182</v>
      </c>
      <c r="G136" s="2" t="s">
        <v>183</v>
      </c>
      <c r="H136" s="2" t="s">
        <v>146</v>
      </c>
      <c r="I136" s="2" t="s">
        <v>165</v>
      </c>
      <c r="J136" s="2" t="s">
        <v>30</v>
      </c>
      <c r="K136" s="2" t="s">
        <v>30</v>
      </c>
      <c r="L136" s="2" t="s">
        <v>148</v>
      </c>
      <c r="M136" s="2" t="s">
        <v>31</v>
      </c>
      <c r="N136" s="2" t="s">
        <v>179</v>
      </c>
      <c r="O136" s="2" t="s">
        <v>150</v>
      </c>
      <c r="P136" s="2" t="s">
        <v>180</v>
      </c>
      <c r="Q136" s="2" t="s">
        <v>173</v>
      </c>
      <c r="R136" s="2" t="s">
        <v>153</v>
      </c>
      <c r="S136" s="2" t="s">
        <v>34</v>
      </c>
      <c r="T136" s="125">
        <v>2.8730000000000002</v>
      </c>
      <c r="U136" s="2" t="s">
        <v>184</v>
      </c>
      <c r="V136" s="137">
        <v>2.18E-2</v>
      </c>
      <c r="W136" s="137">
        <v>4.3610000000000003E-2</v>
      </c>
      <c r="X136" s="3" t="s">
        <v>155</v>
      </c>
      <c r="Y136" s="3" t="s">
        <v>150</v>
      </c>
      <c r="Z136" s="125">
        <v>72602</v>
      </c>
      <c r="AA136" s="135">
        <v>1</v>
      </c>
      <c r="AB136" s="145">
        <v>94.23</v>
      </c>
      <c r="AD136" s="125">
        <v>68.412999999999997</v>
      </c>
      <c r="AG136" s="2" t="s">
        <v>36</v>
      </c>
      <c r="AH136" s="137">
        <v>4.4200000000000001E-4</v>
      </c>
      <c r="AI136" s="137">
        <v>1.17966094419287E-2</v>
      </c>
      <c r="AJ136" s="137">
        <v>1.2839661807984E-3</v>
      </c>
    </row>
    <row r="137" spans="1:36" x14ac:dyDescent="0.25">
      <c r="A137" s="2">
        <v>12904</v>
      </c>
      <c r="B137" s="2">
        <v>12905</v>
      </c>
      <c r="C137" s="2" t="s">
        <v>185</v>
      </c>
      <c r="D137" s="2" t="s">
        <v>186</v>
      </c>
      <c r="E137" s="3" t="s">
        <v>143</v>
      </c>
      <c r="F137" s="2" t="s">
        <v>187</v>
      </c>
      <c r="G137" s="2" t="s">
        <v>188</v>
      </c>
      <c r="H137" s="2" t="s">
        <v>146</v>
      </c>
      <c r="I137" s="2" t="s">
        <v>165</v>
      </c>
      <c r="J137" s="2" t="s">
        <v>30</v>
      </c>
      <c r="K137" s="2" t="s">
        <v>30</v>
      </c>
      <c r="L137" s="2" t="s">
        <v>148</v>
      </c>
      <c r="M137" s="2" t="s">
        <v>31</v>
      </c>
      <c r="N137" s="2" t="s">
        <v>149</v>
      </c>
      <c r="O137" s="2" t="s">
        <v>150</v>
      </c>
      <c r="P137" s="2" t="s">
        <v>189</v>
      </c>
      <c r="Q137" s="2" t="s">
        <v>152</v>
      </c>
      <c r="R137" s="2" t="s">
        <v>153</v>
      </c>
      <c r="S137" s="2" t="s">
        <v>34</v>
      </c>
      <c r="T137" s="125">
        <v>7.1239999999999997</v>
      </c>
      <c r="U137" s="2" t="s">
        <v>190</v>
      </c>
      <c r="V137" s="137">
        <v>2.4E-2</v>
      </c>
      <c r="W137" s="137">
        <v>4.3560000000000001E-2</v>
      </c>
      <c r="X137" s="3" t="s">
        <v>155</v>
      </c>
      <c r="Y137" s="3" t="s">
        <v>150</v>
      </c>
      <c r="Z137" s="125">
        <v>78297.87</v>
      </c>
      <c r="AA137" s="135">
        <v>1</v>
      </c>
      <c r="AB137" s="145">
        <v>87.37</v>
      </c>
      <c r="AD137" s="125">
        <v>68.409000000000006</v>
      </c>
      <c r="AG137" s="2" t="s">
        <v>36</v>
      </c>
      <c r="AH137" s="137">
        <v>5.1E-5</v>
      </c>
      <c r="AI137" s="137">
        <v>1.17959170247785E-2</v>
      </c>
      <c r="AJ137" s="137">
        <v>1.2838908167534899E-3</v>
      </c>
    </row>
    <row r="138" spans="1:36" x14ac:dyDescent="0.25">
      <c r="A138" s="2">
        <v>12904</v>
      </c>
      <c r="B138" s="2">
        <v>12905</v>
      </c>
      <c r="C138" s="2" t="s">
        <v>196</v>
      </c>
      <c r="D138" s="2" t="s">
        <v>197</v>
      </c>
      <c r="E138" s="3" t="s">
        <v>143</v>
      </c>
      <c r="F138" s="2" t="s">
        <v>198</v>
      </c>
      <c r="G138" s="2" t="s">
        <v>199</v>
      </c>
      <c r="H138" s="2" t="s">
        <v>146</v>
      </c>
      <c r="I138" s="2" t="s">
        <v>165</v>
      </c>
      <c r="J138" s="2" t="s">
        <v>30</v>
      </c>
      <c r="K138" s="2" t="s">
        <v>30</v>
      </c>
      <c r="L138" s="2" t="s">
        <v>148</v>
      </c>
      <c r="M138" s="2" t="s">
        <v>31</v>
      </c>
      <c r="N138" s="2" t="s">
        <v>171</v>
      </c>
      <c r="O138" s="2" t="s">
        <v>150</v>
      </c>
      <c r="P138" s="2" t="s">
        <v>85</v>
      </c>
      <c r="Q138" s="2" t="s">
        <v>85</v>
      </c>
      <c r="R138" s="2" t="s">
        <v>85</v>
      </c>
      <c r="S138" s="2" t="s">
        <v>34</v>
      </c>
      <c r="T138" s="125">
        <v>4.7560000000000002</v>
      </c>
      <c r="U138" s="2" t="s">
        <v>200</v>
      </c>
      <c r="V138" s="137">
        <v>5.4199999999999998E-2</v>
      </c>
      <c r="W138" s="137">
        <v>5.2970000000000003E-2</v>
      </c>
      <c r="X138" s="3" t="s">
        <v>155</v>
      </c>
      <c r="Y138" s="3" t="s">
        <v>150</v>
      </c>
      <c r="Z138" s="125">
        <v>96279</v>
      </c>
      <c r="AA138" s="135">
        <v>1</v>
      </c>
      <c r="AB138" s="145">
        <v>101.29</v>
      </c>
      <c r="AD138" s="125">
        <v>97.521000000000001</v>
      </c>
      <c r="AG138" s="2" t="s">
        <v>36</v>
      </c>
      <c r="AH138" s="137">
        <v>4.4700000000000002E-4</v>
      </c>
      <c r="AI138" s="137">
        <v>1.6815801318885E-2</v>
      </c>
      <c r="AJ138" s="137">
        <v>1.8302648996526699E-3</v>
      </c>
    </row>
    <row r="139" spans="1:36" x14ac:dyDescent="0.25">
      <c r="A139" s="2">
        <v>12904</v>
      </c>
      <c r="B139" s="2">
        <v>12905</v>
      </c>
      <c r="C139" s="2" t="s">
        <v>201</v>
      </c>
      <c r="D139" s="2" t="s">
        <v>202</v>
      </c>
      <c r="E139" s="3" t="s">
        <v>143</v>
      </c>
      <c r="F139" s="2" t="s">
        <v>203</v>
      </c>
      <c r="G139" s="2" t="s">
        <v>204</v>
      </c>
      <c r="H139" s="2" t="s">
        <v>146</v>
      </c>
      <c r="I139" s="2" t="s">
        <v>165</v>
      </c>
      <c r="J139" s="2" t="s">
        <v>30</v>
      </c>
      <c r="K139" s="2" t="s">
        <v>30</v>
      </c>
      <c r="L139" s="2" t="s">
        <v>148</v>
      </c>
      <c r="M139" s="2" t="s">
        <v>31</v>
      </c>
      <c r="N139" s="2" t="s">
        <v>195</v>
      </c>
      <c r="O139" s="2" t="s">
        <v>150</v>
      </c>
      <c r="P139" s="2" t="s">
        <v>151</v>
      </c>
      <c r="Q139" s="2" t="s">
        <v>152</v>
      </c>
      <c r="R139" s="2" t="s">
        <v>153</v>
      </c>
      <c r="S139" s="2" t="s">
        <v>34</v>
      </c>
      <c r="T139" s="125">
        <v>3.2090000000000001</v>
      </c>
      <c r="U139" s="2" t="s">
        <v>205</v>
      </c>
      <c r="V139" s="137">
        <v>2.41E-2</v>
      </c>
      <c r="W139" s="137">
        <v>4.478E-2</v>
      </c>
      <c r="X139" s="3" t="s">
        <v>155</v>
      </c>
      <c r="Y139" s="3" t="s">
        <v>150</v>
      </c>
      <c r="Z139" s="125">
        <v>10666.67</v>
      </c>
      <c r="AA139" s="135">
        <v>1</v>
      </c>
      <c r="AB139" s="145">
        <v>95.65</v>
      </c>
      <c r="AD139" s="125">
        <v>10.202999999999999</v>
      </c>
      <c r="AG139" s="2" t="s">
        <v>36</v>
      </c>
      <c r="AH139" s="137">
        <v>5.0000000000000004E-6</v>
      </c>
      <c r="AI139" s="137">
        <v>1.75927308771652E-3</v>
      </c>
      <c r="AJ139" s="137">
        <v>1.91482744133934E-4</v>
      </c>
    </row>
    <row r="140" spans="1:36" x14ac:dyDescent="0.25">
      <c r="A140" s="2">
        <v>12904</v>
      </c>
      <c r="B140" s="2">
        <v>12905</v>
      </c>
      <c r="C140" s="2" t="s">
        <v>201</v>
      </c>
      <c r="D140" s="2" t="s">
        <v>202</v>
      </c>
      <c r="E140" s="3" t="s">
        <v>143</v>
      </c>
      <c r="F140" s="2" t="s">
        <v>206</v>
      </c>
      <c r="G140" s="2" t="s">
        <v>207</v>
      </c>
      <c r="H140" s="2" t="s">
        <v>146</v>
      </c>
      <c r="I140" s="2" t="s">
        <v>165</v>
      </c>
      <c r="J140" s="2" t="s">
        <v>30</v>
      </c>
      <c r="K140" s="2" t="s">
        <v>30</v>
      </c>
      <c r="L140" s="2" t="s">
        <v>148</v>
      </c>
      <c r="M140" s="2" t="s">
        <v>31</v>
      </c>
      <c r="N140" s="2" t="s">
        <v>195</v>
      </c>
      <c r="O140" s="2" t="s">
        <v>150</v>
      </c>
      <c r="P140" s="2" t="s">
        <v>151</v>
      </c>
      <c r="Q140" s="2" t="s">
        <v>152</v>
      </c>
      <c r="R140" s="2" t="s">
        <v>153</v>
      </c>
      <c r="S140" s="2" t="s">
        <v>34</v>
      </c>
      <c r="T140" s="125">
        <v>5.4930000000000003</v>
      </c>
      <c r="U140" s="2" t="s">
        <v>208</v>
      </c>
      <c r="V140" s="137">
        <v>4.9399999999999999E-2</v>
      </c>
      <c r="W140" s="137">
        <v>4.648E-2</v>
      </c>
      <c r="X140" s="3" t="s">
        <v>155</v>
      </c>
      <c r="Y140" s="3" t="s">
        <v>150</v>
      </c>
      <c r="Z140" s="125">
        <v>52310</v>
      </c>
      <c r="AA140" s="135">
        <v>1</v>
      </c>
      <c r="AB140" s="145">
        <v>105.72</v>
      </c>
      <c r="AD140" s="125">
        <v>55.302</v>
      </c>
      <c r="AG140" s="2" t="s">
        <v>36</v>
      </c>
      <c r="AH140" s="137">
        <v>2.8E-5</v>
      </c>
      <c r="AI140" s="137">
        <v>9.5358914777848094E-3</v>
      </c>
      <c r="AJ140" s="137">
        <v>1.0379051897506501E-3</v>
      </c>
    </row>
    <row r="141" spans="1:36" x14ac:dyDescent="0.25">
      <c r="A141" s="2">
        <v>12904</v>
      </c>
      <c r="B141" s="2">
        <v>12905</v>
      </c>
      <c r="C141" s="2" t="s">
        <v>209</v>
      </c>
      <c r="D141" s="2" t="s">
        <v>210</v>
      </c>
      <c r="E141" s="3" t="s">
        <v>143</v>
      </c>
      <c r="F141" s="2" t="s">
        <v>211</v>
      </c>
      <c r="G141" s="2" t="s">
        <v>212</v>
      </c>
      <c r="H141" s="2" t="s">
        <v>146</v>
      </c>
      <c r="I141" s="2" t="s">
        <v>165</v>
      </c>
      <c r="J141" s="2" t="s">
        <v>30</v>
      </c>
      <c r="K141" s="2" t="s">
        <v>30</v>
      </c>
      <c r="L141" s="2" t="s">
        <v>148</v>
      </c>
      <c r="M141" s="2" t="s">
        <v>31</v>
      </c>
      <c r="N141" s="2" t="s">
        <v>213</v>
      </c>
      <c r="O141" s="2" t="s">
        <v>150</v>
      </c>
      <c r="P141" s="2" t="s">
        <v>161</v>
      </c>
      <c r="Q141" s="2" t="s">
        <v>152</v>
      </c>
      <c r="R141" s="2" t="s">
        <v>153</v>
      </c>
      <c r="S141" s="2" t="s">
        <v>34</v>
      </c>
      <c r="T141" s="125">
        <v>2.3180000000000001</v>
      </c>
      <c r="U141" s="2" t="s">
        <v>214</v>
      </c>
      <c r="V141" s="137">
        <v>0.04</v>
      </c>
      <c r="W141" s="137">
        <v>4.5150000000000003E-2</v>
      </c>
      <c r="X141" s="3" t="s">
        <v>155</v>
      </c>
      <c r="Y141" s="3" t="s">
        <v>150</v>
      </c>
      <c r="Z141" s="125">
        <v>18750</v>
      </c>
      <c r="AA141" s="135">
        <v>1</v>
      </c>
      <c r="AB141" s="145">
        <v>100.82</v>
      </c>
      <c r="AD141" s="125">
        <v>18.904</v>
      </c>
      <c r="AG141" s="2" t="s">
        <v>36</v>
      </c>
      <c r="AH141" s="137">
        <v>3.1999999999999999E-5</v>
      </c>
      <c r="AI141" s="137">
        <v>3.2596231285111099E-3</v>
      </c>
      <c r="AJ141" s="137">
        <v>3.5478379442494099E-4</v>
      </c>
    </row>
    <row r="142" spans="1:36" x14ac:dyDescent="0.25">
      <c r="A142" s="2">
        <v>12904</v>
      </c>
      <c r="B142" s="2">
        <v>12905</v>
      </c>
      <c r="C142" s="2" t="s">
        <v>209</v>
      </c>
      <c r="D142" s="2" t="s">
        <v>210</v>
      </c>
      <c r="E142" s="3" t="s">
        <v>143</v>
      </c>
      <c r="F142" s="2" t="s">
        <v>215</v>
      </c>
      <c r="G142" s="2" t="s">
        <v>216</v>
      </c>
      <c r="H142" s="2" t="s">
        <v>146</v>
      </c>
      <c r="I142" s="2" t="s">
        <v>165</v>
      </c>
      <c r="J142" s="2" t="s">
        <v>30</v>
      </c>
      <c r="K142" s="2" t="s">
        <v>30</v>
      </c>
      <c r="L142" s="2" t="s">
        <v>148</v>
      </c>
      <c r="M142" s="2" t="s">
        <v>31</v>
      </c>
      <c r="N142" s="2" t="s">
        <v>213</v>
      </c>
      <c r="O142" s="2" t="s">
        <v>150</v>
      </c>
      <c r="P142" s="2" t="s">
        <v>161</v>
      </c>
      <c r="Q142" s="2" t="s">
        <v>152</v>
      </c>
      <c r="R142" s="2" t="s">
        <v>153</v>
      </c>
      <c r="S142" s="2" t="s">
        <v>34</v>
      </c>
      <c r="T142" s="125">
        <v>4.8570000000000002</v>
      </c>
      <c r="U142" s="2" t="s">
        <v>217</v>
      </c>
      <c r="V142" s="137">
        <v>2.07E-2</v>
      </c>
      <c r="W142" s="137">
        <v>4.6010000000000002E-2</v>
      </c>
      <c r="X142" s="3" t="s">
        <v>155</v>
      </c>
      <c r="Y142" s="3" t="s">
        <v>150</v>
      </c>
      <c r="Z142" s="125">
        <v>81324.75</v>
      </c>
      <c r="AA142" s="135">
        <v>1</v>
      </c>
      <c r="AB142" s="145">
        <v>88.72</v>
      </c>
      <c r="AD142" s="125">
        <v>72.150999999999996</v>
      </c>
      <c r="AG142" s="2" t="s">
        <v>36</v>
      </c>
      <c r="AH142" s="137">
        <v>1.2300000000000001E-4</v>
      </c>
      <c r="AI142" s="137">
        <v>1.2441240788588799E-2</v>
      </c>
      <c r="AJ142" s="137">
        <v>1.35412912484334E-3</v>
      </c>
    </row>
    <row r="143" spans="1:36" x14ac:dyDescent="0.25">
      <c r="A143" s="2">
        <v>12904</v>
      </c>
      <c r="B143" s="2">
        <v>12905</v>
      </c>
      <c r="C143" s="2" t="s">
        <v>218</v>
      </c>
      <c r="D143" s="2" t="s">
        <v>219</v>
      </c>
      <c r="E143" s="3" t="s">
        <v>143</v>
      </c>
      <c r="F143" s="2" t="s">
        <v>220</v>
      </c>
      <c r="G143" s="2" t="s">
        <v>221</v>
      </c>
      <c r="H143" s="2" t="s">
        <v>146</v>
      </c>
      <c r="I143" s="2" t="s">
        <v>165</v>
      </c>
      <c r="J143" s="2" t="s">
        <v>30</v>
      </c>
      <c r="K143" s="2" t="s">
        <v>30</v>
      </c>
      <c r="L143" s="2" t="s">
        <v>148</v>
      </c>
      <c r="M143" s="2" t="s">
        <v>31</v>
      </c>
      <c r="N143" s="2" t="s">
        <v>222</v>
      </c>
      <c r="O143" s="2" t="s">
        <v>150</v>
      </c>
      <c r="P143" s="2" t="s">
        <v>223</v>
      </c>
      <c r="Q143" s="2" t="s">
        <v>173</v>
      </c>
      <c r="R143" s="2" t="s">
        <v>153</v>
      </c>
      <c r="S143" s="2" t="s">
        <v>34</v>
      </c>
      <c r="T143" s="125">
        <v>3.9079999999999999</v>
      </c>
      <c r="U143" s="2" t="s">
        <v>224</v>
      </c>
      <c r="V143" s="137">
        <v>6.0699999999999997E-2</v>
      </c>
      <c r="W143" s="137">
        <v>5.008E-2</v>
      </c>
      <c r="X143" s="3" t="s">
        <v>155</v>
      </c>
      <c r="Y143" s="3" t="s">
        <v>150</v>
      </c>
      <c r="Z143" s="125">
        <v>39205.519999999997</v>
      </c>
      <c r="AA143" s="135">
        <v>1</v>
      </c>
      <c r="AB143" s="145">
        <v>104.82</v>
      </c>
      <c r="AD143" s="125">
        <v>41.094999999999999</v>
      </c>
      <c r="AG143" s="2" t="s">
        <v>36</v>
      </c>
      <c r="AH143" s="137">
        <v>1E-4</v>
      </c>
      <c r="AI143" s="137">
        <v>7.0861574740253702E-3</v>
      </c>
      <c r="AJ143" s="137">
        <v>7.7127132107315398E-4</v>
      </c>
    </row>
    <row r="144" spans="1:36" x14ac:dyDescent="0.25">
      <c r="A144" s="2">
        <v>12904</v>
      </c>
      <c r="B144" s="2">
        <v>12905</v>
      </c>
      <c r="C144" s="2" t="s">
        <v>230</v>
      </c>
      <c r="D144" s="2" t="s">
        <v>231</v>
      </c>
      <c r="E144" s="3" t="s">
        <v>143</v>
      </c>
      <c r="F144" s="2" t="s">
        <v>232</v>
      </c>
      <c r="G144" s="2" t="s">
        <v>233</v>
      </c>
      <c r="H144" s="2" t="s">
        <v>146</v>
      </c>
      <c r="I144" s="2" t="s">
        <v>165</v>
      </c>
      <c r="J144" s="2" t="s">
        <v>30</v>
      </c>
      <c r="K144" s="2" t="s">
        <v>30</v>
      </c>
      <c r="L144" s="2" t="s">
        <v>148</v>
      </c>
      <c r="M144" s="2" t="s">
        <v>31</v>
      </c>
      <c r="N144" s="2" t="s">
        <v>234</v>
      </c>
      <c r="O144" s="2" t="s">
        <v>150</v>
      </c>
      <c r="P144" s="2" t="s">
        <v>235</v>
      </c>
      <c r="Q144" s="2" t="s">
        <v>152</v>
      </c>
      <c r="R144" s="2" t="s">
        <v>153</v>
      </c>
      <c r="S144" s="2" t="s">
        <v>34</v>
      </c>
      <c r="T144" s="125">
        <v>5.2880000000000003</v>
      </c>
      <c r="U144" s="2" t="s">
        <v>236</v>
      </c>
      <c r="V144" s="137">
        <v>0.05</v>
      </c>
      <c r="W144" s="137">
        <v>4.7E-2</v>
      </c>
      <c r="X144" s="3" t="s">
        <v>155</v>
      </c>
      <c r="Y144" s="3" t="s">
        <v>150</v>
      </c>
      <c r="Z144" s="125">
        <v>60000</v>
      </c>
      <c r="AA144" s="135">
        <v>1</v>
      </c>
      <c r="AB144" s="145">
        <v>103.52</v>
      </c>
      <c r="AD144" s="125">
        <v>62.112000000000002</v>
      </c>
      <c r="AG144" s="2" t="s">
        <v>36</v>
      </c>
      <c r="AH144" s="137">
        <v>1.2799999999999999E-4</v>
      </c>
      <c r="AI144" s="137">
        <v>1.0710134854623099E-2</v>
      </c>
      <c r="AJ144" s="137">
        <v>1.1657121491408799E-3</v>
      </c>
    </row>
    <row r="145" spans="1:36" x14ac:dyDescent="0.25">
      <c r="A145" s="2">
        <v>12904</v>
      </c>
      <c r="B145" s="2">
        <v>12905</v>
      </c>
      <c r="C145" s="2" t="s">
        <v>230</v>
      </c>
      <c r="D145" s="2" t="s">
        <v>231</v>
      </c>
      <c r="E145" s="3" t="s">
        <v>143</v>
      </c>
      <c r="F145" s="2" t="s">
        <v>237</v>
      </c>
      <c r="G145" s="2" t="s">
        <v>238</v>
      </c>
      <c r="H145" s="2" t="s">
        <v>146</v>
      </c>
      <c r="I145" s="2" t="s">
        <v>165</v>
      </c>
      <c r="J145" s="2" t="s">
        <v>30</v>
      </c>
      <c r="K145" s="2" t="s">
        <v>83</v>
      </c>
      <c r="L145" s="2" t="s">
        <v>148</v>
      </c>
      <c r="M145" s="2" t="s">
        <v>31</v>
      </c>
      <c r="N145" s="2" t="s">
        <v>234</v>
      </c>
      <c r="O145" s="2" t="s">
        <v>150</v>
      </c>
      <c r="P145" s="2" t="s">
        <v>235</v>
      </c>
      <c r="Q145" s="2" t="s">
        <v>152</v>
      </c>
      <c r="R145" s="2" t="s">
        <v>153</v>
      </c>
      <c r="S145" s="2" t="s">
        <v>34</v>
      </c>
      <c r="T145" s="125">
        <v>2.5739999999999998</v>
      </c>
      <c r="U145" s="2" t="s">
        <v>239</v>
      </c>
      <c r="V145" s="137">
        <v>1.4999999999999999E-2</v>
      </c>
      <c r="W145" s="137">
        <v>4.546E-2</v>
      </c>
      <c r="X145" s="3" t="s">
        <v>155</v>
      </c>
      <c r="Y145" s="3" t="s">
        <v>150</v>
      </c>
      <c r="Z145" s="125">
        <v>60035</v>
      </c>
      <c r="AA145" s="135">
        <v>1</v>
      </c>
      <c r="AB145" s="145">
        <v>93.1</v>
      </c>
      <c r="AD145" s="125">
        <v>55.893000000000001</v>
      </c>
      <c r="AG145" s="2" t="s">
        <v>36</v>
      </c>
      <c r="AH145" s="137">
        <v>5.1E-5</v>
      </c>
      <c r="AI145" s="137">
        <v>9.6377048351926602E-3</v>
      </c>
      <c r="AJ145" s="137">
        <v>1.0489867558827501E-3</v>
      </c>
    </row>
    <row r="146" spans="1:36" x14ac:dyDescent="0.25">
      <c r="A146" s="2">
        <v>12904</v>
      </c>
      <c r="B146" s="2">
        <v>12905</v>
      </c>
      <c r="C146" s="2" t="s">
        <v>240</v>
      </c>
      <c r="D146" s="2" t="s">
        <v>241</v>
      </c>
      <c r="E146" s="3" t="s">
        <v>143</v>
      </c>
      <c r="F146" s="2" t="s">
        <v>242</v>
      </c>
      <c r="G146" s="2" t="s">
        <v>243</v>
      </c>
      <c r="H146" s="2" t="s">
        <v>146</v>
      </c>
      <c r="I146" s="2" t="s">
        <v>165</v>
      </c>
      <c r="J146" s="2" t="s">
        <v>30</v>
      </c>
      <c r="K146" s="2" t="s">
        <v>30</v>
      </c>
      <c r="L146" s="2" t="s">
        <v>148</v>
      </c>
      <c r="M146" s="2" t="s">
        <v>31</v>
      </c>
      <c r="N146" s="2" t="s">
        <v>234</v>
      </c>
      <c r="O146" s="2" t="s">
        <v>150</v>
      </c>
      <c r="P146" s="2" t="s">
        <v>235</v>
      </c>
      <c r="Q146" s="2" t="s">
        <v>152</v>
      </c>
      <c r="R146" s="2" t="s">
        <v>153</v>
      </c>
      <c r="S146" s="2" t="s">
        <v>34</v>
      </c>
      <c r="T146" s="125">
        <v>2.2010000000000001</v>
      </c>
      <c r="U146" s="2" t="s">
        <v>244</v>
      </c>
      <c r="V146" s="137">
        <v>2.0500000000000001E-2</v>
      </c>
      <c r="W146" s="137">
        <v>4.6739999999999997E-2</v>
      </c>
      <c r="X146" s="3" t="s">
        <v>155</v>
      </c>
      <c r="Y146" s="3" t="s">
        <v>150</v>
      </c>
      <c r="Z146" s="125">
        <v>128254.57</v>
      </c>
      <c r="AA146" s="135">
        <v>1</v>
      </c>
      <c r="AB146" s="145">
        <v>95.33</v>
      </c>
      <c r="AD146" s="125">
        <v>122.265</v>
      </c>
      <c r="AG146" s="2" t="s">
        <v>36</v>
      </c>
      <c r="AH146" s="137">
        <v>1.47E-4</v>
      </c>
      <c r="AI146" s="137">
        <v>2.10824882751161E-2</v>
      </c>
      <c r="AJ146" s="137">
        <v>2.2946595024258198E-3</v>
      </c>
    </row>
    <row r="147" spans="1:36" x14ac:dyDescent="0.25">
      <c r="A147" s="2">
        <v>12904</v>
      </c>
      <c r="B147" s="2">
        <v>12905</v>
      </c>
      <c r="C147" s="2" t="s">
        <v>245</v>
      </c>
      <c r="D147" s="2" t="s">
        <v>246</v>
      </c>
      <c r="E147" s="3" t="s">
        <v>143</v>
      </c>
      <c r="F147" s="2" t="s">
        <v>247</v>
      </c>
      <c r="G147" s="2" t="s">
        <v>248</v>
      </c>
      <c r="H147" s="2" t="s">
        <v>146</v>
      </c>
      <c r="I147" s="2" t="s">
        <v>147</v>
      </c>
      <c r="J147" s="2" t="s">
        <v>30</v>
      </c>
      <c r="K147" s="2" t="s">
        <v>30</v>
      </c>
      <c r="L147" s="2" t="s">
        <v>148</v>
      </c>
      <c r="M147" s="2" t="s">
        <v>31</v>
      </c>
      <c r="N147" s="2" t="s">
        <v>222</v>
      </c>
      <c r="O147" s="2" t="s">
        <v>150</v>
      </c>
      <c r="P147" s="2" t="s">
        <v>161</v>
      </c>
      <c r="Q147" s="2" t="s">
        <v>152</v>
      </c>
      <c r="R147" s="2" t="s">
        <v>153</v>
      </c>
      <c r="S147" s="2" t="s">
        <v>34</v>
      </c>
      <c r="T147" s="125">
        <v>0.78</v>
      </c>
      <c r="U147" s="2" t="s">
        <v>249</v>
      </c>
      <c r="V147" s="137">
        <v>2.5700000000000001E-2</v>
      </c>
      <c r="W147" s="137">
        <v>2.9839999999999998E-2</v>
      </c>
      <c r="X147" s="3" t="s">
        <v>155</v>
      </c>
      <c r="Y147" s="3" t="s">
        <v>150</v>
      </c>
      <c r="Z147" s="125">
        <v>44819.18</v>
      </c>
      <c r="AA147" s="135">
        <v>1</v>
      </c>
      <c r="AB147" s="145">
        <v>119.3</v>
      </c>
      <c r="AD147" s="125">
        <v>53.469000000000001</v>
      </c>
      <c r="AG147" s="2" t="s">
        <v>36</v>
      </c>
      <c r="AH147" s="137">
        <v>5.3999999999999998E-5</v>
      </c>
      <c r="AI147" s="137">
        <v>9.2198483065307601E-3</v>
      </c>
      <c r="AJ147" s="137">
        <v>1.00350642919492E-3</v>
      </c>
    </row>
    <row r="148" spans="1:36" x14ac:dyDescent="0.25">
      <c r="A148" s="2">
        <v>12904</v>
      </c>
      <c r="B148" s="2">
        <v>12905</v>
      </c>
      <c r="C148" s="2" t="s">
        <v>245</v>
      </c>
      <c r="D148" s="2" t="s">
        <v>246</v>
      </c>
      <c r="E148" s="3" t="s">
        <v>143</v>
      </c>
      <c r="F148" s="2" t="s">
        <v>250</v>
      </c>
      <c r="G148" s="2" t="s">
        <v>251</v>
      </c>
      <c r="H148" s="2" t="s">
        <v>146</v>
      </c>
      <c r="I148" s="2" t="s">
        <v>147</v>
      </c>
      <c r="J148" s="2" t="s">
        <v>30</v>
      </c>
      <c r="K148" s="2" t="s">
        <v>30</v>
      </c>
      <c r="L148" s="2" t="s">
        <v>148</v>
      </c>
      <c r="M148" s="2" t="s">
        <v>31</v>
      </c>
      <c r="N148" s="2" t="s">
        <v>222</v>
      </c>
      <c r="O148" s="2" t="s">
        <v>150</v>
      </c>
      <c r="P148" s="2" t="s">
        <v>161</v>
      </c>
      <c r="Q148" s="2" t="s">
        <v>152</v>
      </c>
      <c r="R148" s="2" t="s">
        <v>153</v>
      </c>
      <c r="S148" s="2" t="s">
        <v>34</v>
      </c>
      <c r="T148" s="125">
        <v>3.992</v>
      </c>
      <c r="U148" s="2" t="s">
        <v>252</v>
      </c>
      <c r="V148" s="137">
        <v>1.54E-2</v>
      </c>
      <c r="W148" s="137">
        <v>2.7289999999999998E-2</v>
      </c>
      <c r="X148" s="3" t="s">
        <v>155</v>
      </c>
      <c r="Y148" s="3" t="s">
        <v>150</v>
      </c>
      <c r="Z148" s="125">
        <v>21070</v>
      </c>
      <c r="AA148" s="135">
        <v>1</v>
      </c>
      <c r="AB148" s="145">
        <v>109.86</v>
      </c>
      <c r="AD148" s="125">
        <v>23.148</v>
      </c>
      <c r="AG148" s="2" t="s">
        <v>36</v>
      </c>
      <c r="AH148" s="137">
        <v>3.4999999999999997E-5</v>
      </c>
      <c r="AI148" s="137">
        <v>3.9913844018492203E-3</v>
      </c>
      <c r="AJ148" s="137">
        <v>4.3443013111255199E-4</v>
      </c>
    </row>
    <row r="149" spans="1:36" x14ac:dyDescent="0.25">
      <c r="A149" s="2">
        <v>12904</v>
      </c>
      <c r="B149" s="2">
        <v>12905</v>
      </c>
      <c r="C149" s="2" t="s">
        <v>245</v>
      </c>
      <c r="D149" s="2" t="s">
        <v>246</v>
      </c>
      <c r="E149" s="3" t="s">
        <v>143</v>
      </c>
      <c r="F149" s="2" t="s">
        <v>253</v>
      </c>
      <c r="G149" s="2" t="s">
        <v>254</v>
      </c>
      <c r="H149" s="2" t="s">
        <v>146</v>
      </c>
      <c r="I149" s="2" t="s">
        <v>147</v>
      </c>
      <c r="J149" s="2" t="s">
        <v>30</v>
      </c>
      <c r="K149" s="2" t="s">
        <v>30</v>
      </c>
      <c r="L149" s="2" t="s">
        <v>148</v>
      </c>
      <c r="M149" s="2" t="s">
        <v>31</v>
      </c>
      <c r="N149" s="2" t="s">
        <v>222</v>
      </c>
      <c r="O149" s="2" t="s">
        <v>150</v>
      </c>
      <c r="P149" s="2" t="s">
        <v>161</v>
      </c>
      <c r="Q149" s="2" t="s">
        <v>152</v>
      </c>
      <c r="R149" s="2" t="s">
        <v>153</v>
      </c>
      <c r="S149" s="2" t="s">
        <v>34</v>
      </c>
      <c r="T149" s="125">
        <v>6.2389999999999999</v>
      </c>
      <c r="U149" s="2" t="s">
        <v>255</v>
      </c>
      <c r="V149" s="137">
        <v>4.02E-2</v>
      </c>
      <c r="W149" s="137">
        <v>2.759E-2</v>
      </c>
      <c r="X149" s="3" t="s">
        <v>155</v>
      </c>
      <c r="Y149" s="3" t="s">
        <v>150</v>
      </c>
      <c r="Z149" s="125">
        <v>45000</v>
      </c>
      <c r="AA149" s="135">
        <v>1</v>
      </c>
      <c r="AB149" s="145">
        <v>112.72</v>
      </c>
      <c r="AD149" s="125">
        <v>50.723999999999997</v>
      </c>
      <c r="AG149" s="2" t="s">
        <v>36</v>
      </c>
      <c r="AH149" s="137">
        <v>5.5999999999999999E-5</v>
      </c>
      <c r="AI149" s="137">
        <v>8.7464721851800604E-3</v>
      </c>
      <c r="AJ149" s="137">
        <v>9.5198324080728405E-4</v>
      </c>
    </row>
    <row r="150" spans="1:36" x14ac:dyDescent="0.25">
      <c r="A150" s="2">
        <v>12904</v>
      </c>
      <c r="B150" s="2">
        <v>12905</v>
      </c>
      <c r="C150" s="2" t="s">
        <v>594</v>
      </c>
      <c r="D150" s="2" t="s">
        <v>595</v>
      </c>
      <c r="E150" s="3" t="s">
        <v>143</v>
      </c>
      <c r="F150" s="2" t="s">
        <v>596</v>
      </c>
      <c r="G150" s="2" t="s">
        <v>597</v>
      </c>
      <c r="H150" s="2" t="s">
        <v>146</v>
      </c>
      <c r="I150" s="2" t="s">
        <v>165</v>
      </c>
      <c r="J150" s="2" t="s">
        <v>30</v>
      </c>
      <c r="K150" s="2" t="s">
        <v>30</v>
      </c>
      <c r="L150" s="2" t="s">
        <v>148</v>
      </c>
      <c r="M150" s="2" t="s">
        <v>31</v>
      </c>
      <c r="N150" s="2" t="s">
        <v>171</v>
      </c>
      <c r="O150" s="2" t="s">
        <v>150</v>
      </c>
      <c r="P150" s="2" t="s">
        <v>223</v>
      </c>
      <c r="Q150" s="2" t="s">
        <v>173</v>
      </c>
      <c r="R150" s="2" t="s">
        <v>153</v>
      </c>
      <c r="S150" s="2" t="s">
        <v>34</v>
      </c>
      <c r="T150" s="125">
        <v>4.7300000000000004</v>
      </c>
      <c r="U150" s="2" t="s">
        <v>271</v>
      </c>
      <c r="V150" s="137">
        <v>5.3800000000000001E-2</v>
      </c>
      <c r="W150" s="137">
        <v>5.1319999999999998E-2</v>
      </c>
      <c r="X150" s="3" t="s">
        <v>155</v>
      </c>
      <c r="Y150" s="3" t="s">
        <v>150</v>
      </c>
      <c r="Z150" s="125">
        <v>63221</v>
      </c>
      <c r="AA150" s="135">
        <v>1</v>
      </c>
      <c r="AB150" s="145">
        <v>101.45</v>
      </c>
      <c r="AD150" s="125">
        <v>64.138000000000005</v>
      </c>
      <c r="AG150" s="2" t="s">
        <v>36</v>
      </c>
      <c r="AH150" s="137">
        <v>2.5300000000000002E-4</v>
      </c>
      <c r="AI150" s="137">
        <v>1.1059432387638001E-2</v>
      </c>
      <c r="AJ150" s="137">
        <v>1.2037303798566701E-3</v>
      </c>
    </row>
    <row r="151" spans="1:36" x14ac:dyDescent="0.25">
      <c r="A151" s="2">
        <v>12904</v>
      </c>
      <c r="B151" s="2">
        <v>12905</v>
      </c>
      <c r="C151" s="2" t="s">
        <v>191</v>
      </c>
      <c r="D151" s="2" t="s">
        <v>192</v>
      </c>
      <c r="E151" s="3" t="s">
        <v>143</v>
      </c>
      <c r="F151" s="2" t="s">
        <v>256</v>
      </c>
      <c r="G151" s="2" t="s">
        <v>257</v>
      </c>
      <c r="H151" s="2" t="s">
        <v>146</v>
      </c>
      <c r="I151" s="2" t="s">
        <v>147</v>
      </c>
      <c r="J151" s="2" t="s">
        <v>30</v>
      </c>
      <c r="K151" s="2" t="s">
        <v>30</v>
      </c>
      <c r="L151" s="2" t="s">
        <v>148</v>
      </c>
      <c r="M151" s="2" t="s">
        <v>31</v>
      </c>
      <c r="N151" s="2" t="s">
        <v>195</v>
      </c>
      <c r="O151" s="2" t="s">
        <v>150</v>
      </c>
      <c r="P151" s="2" t="s">
        <v>189</v>
      </c>
      <c r="Q151" s="2" t="s">
        <v>152</v>
      </c>
      <c r="R151" s="2" t="s">
        <v>153</v>
      </c>
      <c r="S151" s="2" t="s">
        <v>34</v>
      </c>
      <c r="T151" s="125">
        <v>6.8630000000000004</v>
      </c>
      <c r="U151" s="2" t="s">
        <v>258</v>
      </c>
      <c r="V151" s="137">
        <v>3.5999999999999997E-2</v>
      </c>
      <c r="W151" s="137">
        <v>2.5940000000000001E-2</v>
      </c>
      <c r="X151" s="3" t="s">
        <v>155</v>
      </c>
      <c r="Y151" s="3" t="s">
        <v>150</v>
      </c>
      <c r="Z151" s="125">
        <v>40000</v>
      </c>
      <c r="AA151" s="135">
        <v>1</v>
      </c>
      <c r="AB151" s="145">
        <v>110.2</v>
      </c>
      <c r="AD151" s="125">
        <v>44.08</v>
      </c>
      <c r="AG151" s="2" t="s">
        <v>36</v>
      </c>
      <c r="AH151" s="137">
        <v>4.6E-5</v>
      </c>
      <c r="AI151" s="137">
        <v>7.6008298620522299E-3</v>
      </c>
      <c r="AJ151" s="137">
        <v>8.2728927637380897E-4</v>
      </c>
    </row>
    <row r="152" spans="1:36" x14ac:dyDescent="0.25">
      <c r="A152" s="2">
        <v>12904</v>
      </c>
      <c r="B152" s="2">
        <v>12905</v>
      </c>
      <c r="C152" s="2" t="s">
        <v>259</v>
      </c>
      <c r="D152" s="2" t="s">
        <v>260</v>
      </c>
      <c r="E152" s="3" t="s">
        <v>143</v>
      </c>
      <c r="F152" s="2" t="s">
        <v>261</v>
      </c>
      <c r="G152" s="2" t="s">
        <v>262</v>
      </c>
      <c r="H152" s="2" t="s">
        <v>146</v>
      </c>
      <c r="I152" s="2" t="s">
        <v>147</v>
      </c>
      <c r="J152" s="2" t="s">
        <v>30</v>
      </c>
      <c r="K152" s="2" t="s">
        <v>30</v>
      </c>
      <c r="L152" s="2" t="s">
        <v>148</v>
      </c>
      <c r="M152" s="2" t="s">
        <v>31</v>
      </c>
      <c r="N152" s="2" t="s">
        <v>195</v>
      </c>
      <c r="O152" s="2" t="s">
        <v>150</v>
      </c>
      <c r="P152" s="2" t="s">
        <v>235</v>
      </c>
      <c r="Q152" s="2" t="s">
        <v>152</v>
      </c>
      <c r="R152" s="2" t="s">
        <v>153</v>
      </c>
      <c r="S152" s="2" t="s">
        <v>34</v>
      </c>
      <c r="T152" s="125">
        <v>5.1769999999999996</v>
      </c>
      <c r="U152" s="2" t="s">
        <v>263</v>
      </c>
      <c r="V152" s="137">
        <v>3.6799999999999999E-2</v>
      </c>
      <c r="W152" s="137">
        <v>2.8209999999999999E-2</v>
      </c>
      <c r="X152" s="3" t="s">
        <v>155</v>
      </c>
      <c r="Y152" s="3" t="s">
        <v>150</v>
      </c>
      <c r="Z152" s="125">
        <v>109000</v>
      </c>
      <c r="AA152" s="135">
        <v>1</v>
      </c>
      <c r="AB152" s="145">
        <v>110.69</v>
      </c>
      <c r="AD152" s="125">
        <v>120.652</v>
      </c>
      <c r="AG152" s="2" t="s">
        <v>36</v>
      </c>
      <c r="AH152" s="137">
        <v>1.65E-4</v>
      </c>
      <c r="AI152" s="137">
        <v>2.0804357636100501E-2</v>
      </c>
      <c r="AJ152" s="137">
        <v>2.2643872164696101E-3</v>
      </c>
    </row>
    <row r="153" spans="1:36" x14ac:dyDescent="0.25">
      <c r="A153" s="2">
        <v>12904</v>
      </c>
      <c r="B153" s="2">
        <v>12905</v>
      </c>
      <c r="C153" s="2" t="s">
        <v>267</v>
      </c>
      <c r="D153" s="2" t="s">
        <v>268</v>
      </c>
      <c r="E153" s="3" t="s">
        <v>143</v>
      </c>
      <c r="F153" s="2" t="s">
        <v>598</v>
      </c>
      <c r="G153" s="2" t="s">
        <v>599</v>
      </c>
      <c r="H153" s="2" t="s">
        <v>146</v>
      </c>
      <c r="I153" s="2" t="s">
        <v>165</v>
      </c>
      <c r="J153" s="2" t="s">
        <v>30</v>
      </c>
      <c r="K153" s="2" t="s">
        <v>30</v>
      </c>
      <c r="L153" s="2" t="s">
        <v>148</v>
      </c>
      <c r="M153" s="2" t="s">
        <v>31</v>
      </c>
      <c r="N153" s="2" t="s">
        <v>171</v>
      </c>
      <c r="O153" s="2" t="s">
        <v>150</v>
      </c>
      <c r="P153" s="2" t="s">
        <v>235</v>
      </c>
      <c r="Q153" s="2" t="s">
        <v>152</v>
      </c>
      <c r="R153" s="2" t="s">
        <v>153</v>
      </c>
      <c r="S153" s="2" t="s">
        <v>34</v>
      </c>
      <c r="T153" s="125">
        <v>1.4530000000000001</v>
      </c>
      <c r="U153" s="2" t="s">
        <v>600</v>
      </c>
      <c r="V153" s="137">
        <v>4.2999999999999997E-2</v>
      </c>
      <c r="W153" s="137">
        <v>4.675E-2</v>
      </c>
      <c r="X153" s="3" t="s">
        <v>155</v>
      </c>
      <c r="Y153" s="3" t="s">
        <v>150</v>
      </c>
      <c r="Z153" s="125">
        <v>19515.400000000001</v>
      </c>
      <c r="AA153" s="135">
        <v>1</v>
      </c>
      <c r="AB153" s="145">
        <v>101.52</v>
      </c>
      <c r="AD153" s="125">
        <v>19.812000000000001</v>
      </c>
      <c r="AG153" s="2" t="s">
        <v>36</v>
      </c>
      <c r="AH153" s="137">
        <v>2.8E-5</v>
      </c>
      <c r="AI153" s="137">
        <v>3.4162409315621699E-3</v>
      </c>
      <c r="AJ153" s="137">
        <v>3.7183038424538201E-4</v>
      </c>
    </row>
    <row r="154" spans="1:36" x14ac:dyDescent="0.25">
      <c r="A154" s="2">
        <v>12904</v>
      </c>
      <c r="B154" s="2">
        <v>12905</v>
      </c>
      <c r="C154" s="2" t="s">
        <v>267</v>
      </c>
      <c r="D154" s="2" t="s">
        <v>268</v>
      </c>
      <c r="E154" s="3" t="s">
        <v>143</v>
      </c>
      <c r="F154" s="2" t="s">
        <v>269</v>
      </c>
      <c r="G154" s="2" t="s">
        <v>270</v>
      </c>
      <c r="H154" s="2" t="s">
        <v>146</v>
      </c>
      <c r="I154" s="2" t="s">
        <v>147</v>
      </c>
      <c r="J154" s="2" t="s">
        <v>30</v>
      </c>
      <c r="K154" s="2" t="s">
        <v>30</v>
      </c>
      <c r="L154" s="2" t="s">
        <v>148</v>
      </c>
      <c r="M154" s="2" t="s">
        <v>31</v>
      </c>
      <c r="N154" s="2" t="s">
        <v>171</v>
      </c>
      <c r="O154" s="2" t="s">
        <v>150</v>
      </c>
      <c r="P154" s="2" t="s">
        <v>235</v>
      </c>
      <c r="Q154" s="2" t="s">
        <v>152</v>
      </c>
      <c r="R154" s="2" t="s">
        <v>153</v>
      </c>
      <c r="S154" s="2" t="s">
        <v>34</v>
      </c>
      <c r="T154" s="125">
        <v>4.7859999999999996</v>
      </c>
      <c r="U154" s="2" t="s">
        <v>271</v>
      </c>
      <c r="V154" s="137">
        <v>4.0800000000000003E-2</v>
      </c>
      <c r="W154" s="137">
        <v>2.878E-2</v>
      </c>
      <c r="X154" s="3" t="s">
        <v>155</v>
      </c>
      <c r="Y154" s="3" t="s">
        <v>150</v>
      </c>
      <c r="Z154" s="125">
        <v>80750</v>
      </c>
      <c r="AA154" s="135">
        <v>1</v>
      </c>
      <c r="AB154" s="145">
        <v>112.75</v>
      </c>
      <c r="AD154" s="125">
        <v>91.046000000000006</v>
      </c>
      <c r="AG154" s="2" t="s">
        <v>36</v>
      </c>
      <c r="AH154" s="137">
        <v>9.7999999999999997E-5</v>
      </c>
      <c r="AI154" s="137">
        <v>1.5699235601388601E-2</v>
      </c>
      <c r="AJ154" s="137">
        <v>1.70873569018265E-3</v>
      </c>
    </row>
    <row r="155" spans="1:36" x14ac:dyDescent="0.25">
      <c r="A155" s="2">
        <v>12904</v>
      </c>
      <c r="B155" s="2">
        <v>12905</v>
      </c>
      <c r="C155" s="2" t="s">
        <v>272</v>
      </c>
      <c r="D155" s="2" t="s">
        <v>273</v>
      </c>
      <c r="E155" s="3" t="s">
        <v>143</v>
      </c>
      <c r="F155" s="2" t="s">
        <v>274</v>
      </c>
      <c r="G155" s="2" t="s">
        <v>275</v>
      </c>
      <c r="H155" s="2" t="s">
        <v>146</v>
      </c>
      <c r="I155" s="2" t="s">
        <v>165</v>
      </c>
      <c r="J155" s="2" t="s">
        <v>30</v>
      </c>
      <c r="K155" s="2" t="s">
        <v>30</v>
      </c>
      <c r="L155" s="2" t="s">
        <v>148</v>
      </c>
      <c r="M155" s="2" t="s">
        <v>31</v>
      </c>
      <c r="N155" s="2" t="s">
        <v>160</v>
      </c>
      <c r="O155" s="2" t="s">
        <v>150</v>
      </c>
      <c r="P155" s="2" t="s">
        <v>161</v>
      </c>
      <c r="Q155" s="2" t="s">
        <v>152</v>
      </c>
      <c r="R155" s="2" t="s">
        <v>153</v>
      </c>
      <c r="S155" s="2" t="s">
        <v>34</v>
      </c>
      <c r="T155" s="125">
        <v>5.6559999999999997</v>
      </c>
      <c r="U155" s="2" t="s">
        <v>276</v>
      </c>
      <c r="V155" s="137">
        <v>5.2499999999999998E-2</v>
      </c>
      <c r="W155" s="137">
        <v>4.8910000000000002E-2</v>
      </c>
      <c r="X155" s="3" t="s">
        <v>155</v>
      </c>
      <c r="Y155" s="3" t="s">
        <v>150</v>
      </c>
      <c r="Z155" s="125">
        <v>75000</v>
      </c>
      <c r="AA155" s="135">
        <v>1</v>
      </c>
      <c r="AB155" s="145">
        <v>102.41</v>
      </c>
      <c r="AD155" s="125">
        <v>76.808000000000007</v>
      </c>
      <c r="AG155" s="2" t="s">
        <v>36</v>
      </c>
      <c r="AH155" s="137">
        <v>1.1400000000000001E-4</v>
      </c>
      <c r="AI155" s="137">
        <v>1.32441184126492E-2</v>
      </c>
      <c r="AJ155" s="137">
        <v>1.4415159050608301E-3</v>
      </c>
    </row>
    <row r="156" spans="1:36" x14ac:dyDescent="0.25">
      <c r="A156" s="2">
        <v>12904</v>
      </c>
      <c r="B156" s="2">
        <v>12905</v>
      </c>
      <c r="C156" s="2" t="s">
        <v>280</v>
      </c>
      <c r="D156" s="2" t="s">
        <v>281</v>
      </c>
      <c r="E156" s="3" t="s">
        <v>143</v>
      </c>
      <c r="F156" s="2" t="s">
        <v>288</v>
      </c>
      <c r="G156" s="2" t="s">
        <v>289</v>
      </c>
      <c r="H156" s="2" t="s">
        <v>146</v>
      </c>
      <c r="I156" s="2" t="s">
        <v>147</v>
      </c>
      <c r="J156" s="2" t="s">
        <v>30</v>
      </c>
      <c r="K156" s="2" t="s">
        <v>30</v>
      </c>
      <c r="L156" s="2" t="s">
        <v>148</v>
      </c>
      <c r="M156" s="2" t="s">
        <v>31</v>
      </c>
      <c r="N156" s="2" t="s">
        <v>195</v>
      </c>
      <c r="O156" s="2" t="s">
        <v>150</v>
      </c>
      <c r="P156" s="2" t="s">
        <v>151</v>
      </c>
      <c r="Q156" s="2" t="s">
        <v>152</v>
      </c>
      <c r="R156" s="2" t="s">
        <v>153</v>
      </c>
      <c r="S156" s="2" t="s">
        <v>34</v>
      </c>
      <c r="T156" s="125">
        <v>4.4950000000000001</v>
      </c>
      <c r="U156" s="2" t="s">
        <v>290</v>
      </c>
      <c r="V156" s="137">
        <v>1.8700000000000001E-2</v>
      </c>
      <c r="W156" s="137">
        <v>2.6079999999999999E-2</v>
      </c>
      <c r="X156" s="3" t="s">
        <v>155</v>
      </c>
      <c r="Y156" s="3" t="s">
        <v>150</v>
      </c>
      <c r="Z156" s="125">
        <v>60327.27</v>
      </c>
      <c r="AA156" s="135">
        <v>1</v>
      </c>
      <c r="AB156" s="145">
        <v>109.95</v>
      </c>
      <c r="AD156" s="125">
        <v>66.33</v>
      </c>
      <c r="AG156" s="2" t="s">
        <v>36</v>
      </c>
      <c r="AH156" s="137">
        <v>6.2000000000000003E-5</v>
      </c>
      <c r="AI156" s="137">
        <v>1.14374269098376E-2</v>
      </c>
      <c r="AJ156" s="137">
        <v>1.24487204733499E-3</v>
      </c>
    </row>
    <row r="157" spans="1:36" x14ac:dyDescent="0.25">
      <c r="A157" s="2">
        <v>12904</v>
      </c>
      <c r="B157" s="2">
        <v>12905</v>
      </c>
      <c r="C157" s="2" t="s">
        <v>280</v>
      </c>
      <c r="D157" s="2" t="s">
        <v>281</v>
      </c>
      <c r="E157" s="3" t="s">
        <v>143</v>
      </c>
      <c r="F157" s="2" t="s">
        <v>291</v>
      </c>
      <c r="G157" s="2" t="s">
        <v>292</v>
      </c>
      <c r="H157" s="2" t="s">
        <v>146</v>
      </c>
      <c r="I157" s="2" t="s">
        <v>147</v>
      </c>
      <c r="J157" s="2" t="s">
        <v>30</v>
      </c>
      <c r="K157" s="2" t="s">
        <v>30</v>
      </c>
      <c r="L157" s="2" t="s">
        <v>148</v>
      </c>
      <c r="M157" s="2" t="s">
        <v>31</v>
      </c>
      <c r="N157" s="2" t="s">
        <v>195</v>
      </c>
      <c r="O157" s="2" t="s">
        <v>150</v>
      </c>
      <c r="P157" s="2" t="s">
        <v>284</v>
      </c>
      <c r="Q157" s="2" t="s">
        <v>173</v>
      </c>
      <c r="R157" s="2" t="s">
        <v>153</v>
      </c>
      <c r="S157" s="2" t="s">
        <v>34</v>
      </c>
      <c r="T157" s="125">
        <v>6.7759999999999998</v>
      </c>
      <c r="U157" s="2" t="s">
        <v>293</v>
      </c>
      <c r="V157" s="137">
        <v>3.0599999999999999E-2</v>
      </c>
      <c r="W157" s="137">
        <v>2.7029999999999998E-2</v>
      </c>
      <c r="X157" s="3" t="s">
        <v>155</v>
      </c>
      <c r="Y157" s="3" t="s">
        <v>150</v>
      </c>
      <c r="Z157" s="125">
        <v>84000</v>
      </c>
      <c r="AA157" s="135">
        <v>1</v>
      </c>
      <c r="AB157" s="145">
        <v>104.26</v>
      </c>
      <c r="AD157" s="125">
        <v>87.578000000000003</v>
      </c>
      <c r="AG157" s="2" t="s">
        <v>36</v>
      </c>
      <c r="AH157" s="137">
        <v>7.7999999999999999E-5</v>
      </c>
      <c r="AI157" s="137">
        <v>1.51013729126759E-2</v>
      </c>
      <c r="AJ157" s="137">
        <v>1.6436631388832999E-3</v>
      </c>
    </row>
    <row r="158" spans="1:36" x14ac:dyDescent="0.25">
      <c r="A158" s="2">
        <v>12904</v>
      </c>
      <c r="B158" s="2">
        <v>12905</v>
      </c>
      <c r="C158" s="2" t="s">
        <v>294</v>
      </c>
      <c r="D158" s="2" t="s">
        <v>295</v>
      </c>
      <c r="E158" s="3" t="s">
        <v>143</v>
      </c>
      <c r="F158" s="2" t="s">
        <v>296</v>
      </c>
      <c r="G158" s="2" t="s">
        <v>297</v>
      </c>
      <c r="H158" s="2" t="s">
        <v>146</v>
      </c>
      <c r="I158" s="2" t="s">
        <v>147</v>
      </c>
      <c r="J158" s="2" t="s">
        <v>30</v>
      </c>
      <c r="K158" s="2" t="s">
        <v>30</v>
      </c>
      <c r="L158" s="2" t="s">
        <v>148</v>
      </c>
      <c r="M158" s="2" t="s">
        <v>31</v>
      </c>
      <c r="N158" s="2" t="s">
        <v>298</v>
      </c>
      <c r="O158" s="2" t="s">
        <v>150</v>
      </c>
      <c r="P158" s="2" t="s">
        <v>299</v>
      </c>
      <c r="Q158" s="2" t="s">
        <v>152</v>
      </c>
      <c r="R158" s="2" t="s">
        <v>153</v>
      </c>
      <c r="S158" s="2" t="s">
        <v>34</v>
      </c>
      <c r="T158" s="125">
        <v>2.6040000000000001</v>
      </c>
      <c r="U158" s="2" t="s">
        <v>300</v>
      </c>
      <c r="V158" s="137">
        <v>2.52E-2</v>
      </c>
      <c r="W158" s="137">
        <v>2.1729999999999999E-2</v>
      </c>
      <c r="X158" s="3" t="s">
        <v>155</v>
      </c>
      <c r="Y158" s="3" t="s">
        <v>150</v>
      </c>
      <c r="Z158" s="125">
        <v>63035</v>
      </c>
      <c r="AA158" s="135">
        <v>1</v>
      </c>
      <c r="AB158" s="145">
        <v>101.8</v>
      </c>
      <c r="AD158" s="125">
        <v>64.17</v>
      </c>
      <c r="AG158" s="2" t="s">
        <v>36</v>
      </c>
      <c r="AH158" s="137">
        <v>3.6999999999999998E-5</v>
      </c>
      <c r="AI158" s="137">
        <v>1.10649373852278E-2</v>
      </c>
      <c r="AJ158" s="137">
        <v>1.20432955462511E-3</v>
      </c>
    </row>
    <row r="159" spans="1:36" x14ac:dyDescent="0.25">
      <c r="A159" s="2">
        <v>12904</v>
      </c>
      <c r="B159" s="2">
        <v>12905</v>
      </c>
      <c r="C159" s="2" t="s">
        <v>272</v>
      </c>
      <c r="D159" s="2" t="s">
        <v>273</v>
      </c>
      <c r="E159" s="3" t="s">
        <v>143</v>
      </c>
      <c r="F159" s="2" t="s">
        <v>301</v>
      </c>
      <c r="G159" s="2" t="s">
        <v>302</v>
      </c>
      <c r="H159" s="2" t="s">
        <v>146</v>
      </c>
      <c r="I159" s="2" t="s">
        <v>165</v>
      </c>
      <c r="J159" s="2" t="s">
        <v>30</v>
      </c>
      <c r="K159" s="2" t="s">
        <v>30</v>
      </c>
      <c r="L159" s="2" t="s">
        <v>148</v>
      </c>
      <c r="M159" s="2" t="s">
        <v>31</v>
      </c>
      <c r="N159" s="2" t="s">
        <v>160</v>
      </c>
      <c r="O159" s="2" t="s">
        <v>150</v>
      </c>
      <c r="P159" s="2" t="s">
        <v>161</v>
      </c>
      <c r="Q159" s="2" t="s">
        <v>152</v>
      </c>
      <c r="R159" s="2" t="s">
        <v>153</v>
      </c>
      <c r="S159" s="2" t="s">
        <v>34</v>
      </c>
      <c r="T159" s="125">
        <v>3.6509999999999998</v>
      </c>
      <c r="U159" s="2" t="s">
        <v>303</v>
      </c>
      <c r="V159" s="137">
        <v>5.7500000000000002E-2</v>
      </c>
      <c r="W159" s="137">
        <v>4.548E-2</v>
      </c>
      <c r="X159" s="3" t="s">
        <v>155</v>
      </c>
      <c r="Y159" s="3" t="s">
        <v>150</v>
      </c>
      <c r="Z159" s="125">
        <v>25526</v>
      </c>
      <c r="AA159" s="135">
        <v>1</v>
      </c>
      <c r="AB159" s="145">
        <v>106.13</v>
      </c>
      <c r="AD159" s="125">
        <v>27.091000000000001</v>
      </c>
      <c r="AG159" s="2" t="s">
        <v>36</v>
      </c>
      <c r="AH159" s="137">
        <v>4.8999999999999998E-5</v>
      </c>
      <c r="AI159" s="137">
        <v>4.6713279142524102E-3</v>
      </c>
      <c r="AJ159" s="137">
        <v>5.08436520751594E-4</v>
      </c>
    </row>
    <row r="160" spans="1:36" x14ac:dyDescent="0.25">
      <c r="A160" s="2">
        <v>12904</v>
      </c>
      <c r="B160" s="2">
        <v>12905</v>
      </c>
      <c r="C160" s="2" t="s">
        <v>304</v>
      </c>
      <c r="D160" s="2" t="s">
        <v>305</v>
      </c>
      <c r="E160" s="3" t="s">
        <v>143</v>
      </c>
      <c r="F160" s="2" t="s">
        <v>311</v>
      </c>
      <c r="G160" s="2" t="s">
        <v>312</v>
      </c>
      <c r="H160" s="2" t="s">
        <v>146</v>
      </c>
      <c r="I160" s="2" t="s">
        <v>147</v>
      </c>
      <c r="J160" s="2" t="s">
        <v>30</v>
      </c>
      <c r="K160" s="2" t="s">
        <v>30</v>
      </c>
      <c r="L160" s="2" t="s">
        <v>148</v>
      </c>
      <c r="M160" s="2" t="s">
        <v>31</v>
      </c>
      <c r="N160" s="2" t="s">
        <v>195</v>
      </c>
      <c r="O160" s="2" t="s">
        <v>150</v>
      </c>
      <c r="P160" s="2" t="s">
        <v>189</v>
      </c>
      <c r="Q160" s="2" t="s">
        <v>152</v>
      </c>
      <c r="R160" s="2" t="s">
        <v>153</v>
      </c>
      <c r="S160" s="2" t="s">
        <v>34</v>
      </c>
      <c r="T160" s="125">
        <v>3.9870000000000001</v>
      </c>
      <c r="U160" s="2" t="s">
        <v>313</v>
      </c>
      <c r="V160" s="137">
        <v>5.8999999999999999E-3</v>
      </c>
      <c r="W160" s="137">
        <v>2.513E-2</v>
      </c>
      <c r="X160" s="3" t="s">
        <v>155</v>
      </c>
      <c r="Y160" s="3" t="s">
        <v>150</v>
      </c>
      <c r="Z160" s="125">
        <v>51260</v>
      </c>
      <c r="AA160" s="135">
        <v>1</v>
      </c>
      <c r="AB160" s="145">
        <v>106.15</v>
      </c>
      <c r="AD160" s="125">
        <v>54.411999999999999</v>
      </c>
      <c r="AG160" s="2" t="s">
        <v>36</v>
      </c>
      <c r="AH160" s="137">
        <v>3.6999999999999998E-5</v>
      </c>
      <c r="AI160" s="137">
        <v>9.3824881774187494E-3</v>
      </c>
      <c r="AJ160" s="137">
        <v>1.02120847272679E-3</v>
      </c>
    </row>
    <row r="161" spans="1:36" x14ac:dyDescent="0.25">
      <c r="A161" s="2">
        <v>12904</v>
      </c>
      <c r="B161" s="2">
        <v>12905</v>
      </c>
      <c r="C161" s="2" t="s">
        <v>304</v>
      </c>
      <c r="D161" s="2" t="s">
        <v>305</v>
      </c>
      <c r="E161" s="3" t="s">
        <v>143</v>
      </c>
      <c r="F161" s="2" t="s">
        <v>314</v>
      </c>
      <c r="G161" s="2" t="s">
        <v>315</v>
      </c>
      <c r="H161" s="2" t="s">
        <v>146</v>
      </c>
      <c r="I161" s="2" t="s">
        <v>147</v>
      </c>
      <c r="J161" s="2" t="s">
        <v>30</v>
      </c>
      <c r="K161" s="2" t="s">
        <v>30</v>
      </c>
      <c r="L161" s="2" t="s">
        <v>148</v>
      </c>
      <c r="M161" s="2" t="s">
        <v>31</v>
      </c>
      <c r="N161" s="2" t="s">
        <v>195</v>
      </c>
      <c r="O161" s="2" t="s">
        <v>150</v>
      </c>
      <c r="P161" s="2" t="s">
        <v>189</v>
      </c>
      <c r="Q161" s="2" t="s">
        <v>152</v>
      </c>
      <c r="R161" s="2" t="s">
        <v>153</v>
      </c>
      <c r="S161" s="2" t="s">
        <v>34</v>
      </c>
      <c r="T161" s="125">
        <v>2.6179999999999999</v>
      </c>
      <c r="U161" s="2" t="s">
        <v>70</v>
      </c>
      <c r="V161" s="137">
        <v>3.3399999999999999E-2</v>
      </c>
      <c r="W161" s="137">
        <v>2.5579999999999999E-2</v>
      </c>
      <c r="X161" s="3" t="s">
        <v>155</v>
      </c>
      <c r="Y161" s="3" t="s">
        <v>150</v>
      </c>
      <c r="Z161" s="125">
        <v>63891</v>
      </c>
      <c r="AA161" s="135">
        <v>1</v>
      </c>
      <c r="AB161" s="145">
        <v>106.94</v>
      </c>
      <c r="AD161" s="125">
        <v>68.325000000000003</v>
      </c>
      <c r="AG161" s="2" t="s">
        <v>36</v>
      </c>
      <c r="AH161" s="137">
        <v>5.8999999999999998E-5</v>
      </c>
      <c r="AI161" s="137">
        <v>1.1781464822915101E-2</v>
      </c>
      <c r="AJ161" s="137">
        <v>1.2823178106687999E-3</v>
      </c>
    </row>
    <row r="162" spans="1:36" x14ac:dyDescent="0.25">
      <c r="A162" s="2">
        <v>12904</v>
      </c>
      <c r="B162" s="2">
        <v>12905</v>
      </c>
      <c r="C162" s="2" t="s">
        <v>304</v>
      </c>
      <c r="D162" s="2" t="s">
        <v>305</v>
      </c>
      <c r="E162" s="3" t="s">
        <v>143</v>
      </c>
      <c r="F162" s="2" t="s">
        <v>316</v>
      </c>
      <c r="G162" s="2" t="s">
        <v>317</v>
      </c>
      <c r="H162" s="2" t="s">
        <v>146</v>
      </c>
      <c r="I162" s="2" t="s">
        <v>147</v>
      </c>
      <c r="J162" s="2" t="s">
        <v>30</v>
      </c>
      <c r="K162" s="2" t="s">
        <v>30</v>
      </c>
      <c r="L162" s="2" t="s">
        <v>148</v>
      </c>
      <c r="M162" s="2" t="s">
        <v>31</v>
      </c>
      <c r="N162" s="2" t="s">
        <v>195</v>
      </c>
      <c r="O162" s="2" t="s">
        <v>150</v>
      </c>
      <c r="P162" s="2" t="s">
        <v>189</v>
      </c>
      <c r="Q162" s="2" t="s">
        <v>152</v>
      </c>
      <c r="R162" s="2" t="s">
        <v>153</v>
      </c>
      <c r="S162" s="2" t="s">
        <v>34</v>
      </c>
      <c r="T162" s="125">
        <v>0.24399999999999999</v>
      </c>
      <c r="U162" s="2" t="s">
        <v>318</v>
      </c>
      <c r="V162" s="137">
        <v>4.7500000000000001E-2</v>
      </c>
      <c r="W162" s="137">
        <v>5.4100000000000002E-2</v>
      </c>
      <c r="X162" s="3" t="s">
        <v>155</v>
      </c>
      <c r="Y162" s="3" t="s">
        <v>150</v>
      </c>
      <c r="Z162" s="125">
        <v>5121.76</v>
      </c>
      <c r="AA162" s="135">
        <v>1</v>
      </c>
      <c r="AB162" s="145">
        <v>144.65</v>
      </c>
      <c r="AD162" s="125">
        <v>7.4089999999999998</v>
      </c>
      <c r="AG162" s="2" t="s">
        <v>36</v>
      </c>
      <c r="AH162" s="137">
        <v>1.1E-5</v>
      </c>
      <c r="AI162" s="137">
        <v>1.2774887595608799E-3</v>
      </c>
      <c r="AJ162" s="137">
        <v>1.3904438997499799E-4</v>
      </c>
    </row>
    <row r="163" spans="1:36" x14ac:dyDescent="0.25">
      <c r="A163" s="2">
        <v>12904</v>
      </c>
      <c r="B163" s="2">
        <v>12905</v>
      </c>
      <c r="C163" s="2" t="s">
        <v>319</v>
      </c>
      <c r="D163" s="2" t="s">
        <v>320</v>
      </c>
      <c r="E163" s="3" t="s">
        <v>143</v>
      </c>
      <c r="F163" s="2" t="s">
        <v>321</v>
      </c>
      <c r="G163" s="2" t="s">
        <v>322</v>
      </c>
      <c r="H163" s="2" t="s">
        <v>146</v>
      </c>
      <c r="I163" s="2" t="s">
        <v>147</v>
      </c>
      <c r="J163" s="2" t="s">
        <v>30</v>
      </c>
      <c r="K163" s="2" t="s">
        <v>30</v>
      </c>
      <c r="L163" s="2" t="s">
        <v>148</v>
      </c>
      <c r="M163" s="2" t="s">
        <v>31</v>
      </c>
      <c r="N163" s="2" t="s">
        <v>298</v>
      </c>
      <c r="O163" s="2" t="s">
        <v>150</v>
      </c>
      <c r="P163" s="2" t="s">
        <v>299</v>
      </c>
      <c r="Q163" s="2" t="s">
        <v>152</v>
      </c>
      <c r="R163" s="2" t="s">
        <v>153</v>
      </c>
      <c r="S163" s="2" t="s">
        <v>34</v>
      </c>
      <c r="T163" s="125">
        <v>4.4189999999999996</v>
      </c>
      <c r="U163" s="2" t="s">
        <v>323</v>
      </c>
      <c r="V163" s="137">
        <v>2.47E-2</v>
      </c>
      <c r="W163" s="137">
        <v>2.2870000000000001E-2</v>
      </c>
      <c r="X163" s="3" t="s">
        <v>155</v>
      </c>
      <c r="Y163" s="3" t="s">
        <v>150</v>
      </c>
      <c r="Z163" s="125">
        <v>42770</v>
      </c>
      <c r="AA163" s="135">
        <v>1</v>
      </c>
      <c r="AB163" s="145">
        <v>106.89</v>
      </c>
      <c r="AD163" s="125">
        <v>45.716999999999999</v>
      </c>
      <c r="AG163" s="2" t="s">
        <v>36</v>
      </c>
      <c r="AH163" s="137">
        <v>1.5999999999999999E-5</v>
      </c>
      <c r="AI163" s="137">
        <v>7.8830767123741399E-3</v>
      </c>
      <c r="AJ163" s="137">
        <v>8.5800957886700995E-4</v>
      </c>
    </row>
    <row r="164" spans="1:36" x14ac:dyDescent="0.25">
      <c r="A164" s="2">
        <v>12904</v>
      </c>
      <c r="B164" s="2">
        <v>12905</v>
      </c>
      <c r="C164" s="2" t="s">
        <v>319</v>
      </c>
      <c r="D164" s="2" t="s">
        <v>320</v>
      </c>
      <c r="E164" s="3" t="s">
        <v>143</v>
      </c>
      <c r="F164" s="2" t="s">
        <v>601</v>
      </c>
      <c r="G164" s="2" t="s">
        <v>602</v>
      </c>
      <c r="H164" s="2" t="s">
        <v>146</v>
      </c>
      <c r="I164" s="2" t="s">
        <v>147</v>
      </c>
      <c r="J164" s="2" t="s">
        <v>30</v>
      </c>
      <c r="K164" s="2" t="s">
        <v>30</v>
      </c>
      <c r="L164" s="2" t="s">
        <v>148</v>
      </c>
      <c r="M164" s="2" t="s">
        <v>31</v>
      </c>
      <c r="N164" s="2" t="s">
        <v>298</v>
      </c>
      <c r="O164" s="2" t="s">
        <v>150</v>
      </c>
      <c r="P164" s="2" t="s">
        <v>299</v>
      </c>
      <c r="Q164" s="2" t="s">
        <v>152</v>
      </c>
      <c r="R164" s="2" t="s">
        <v>153</v>
      </c>
      <c r="S164" s="2" t="s">
        <v>34</v>
      </c>
      <c r="T164" s="125">
        <v>4.34</v>
      </c>
      <c r="U164" s="2" t="s">
        <v>323</v>
      </c>
      <c r="V164" s="137">
        <v>2.4E-2</v>
      </c>
      <c r="W164" s="137">
        <v>2.281E-2</v>
      </c>
      <c r="X164" s="3" t="s">
        <v>155</v>
      </c>
      <c r="Y164" s="3" t="s">
        <v>150</v>
      </c>
      <c r="Z164" s="125">
        <v>60000</v>
      </c>
      <c r="AA164" s="135">
        <v>1</v>
      </c>
      <c r="AB164" s="145">
        <v>105.25</v>
      </c>
      <c r="AD164" s="125">
        <v>63.15</v>
      </c>
      <c r="AG164" s="2" t="s">
        <v>36</v>
      </c>
      <c r="AH164" s="137">
        <v>1.4E-5</v>
      </c>
      <c r="AI164" s="137">
        <v>1.08891199135344E-2</v>
      </c>
      <c r="AJ164" s="137">
        <v>1.1851932350954201E-3</v>
      </c>
    </row>
    <row r="165" spans="1:36" x14ac:dyDescent="0.25">
      <c r="A165" s="2">
        <v>12904</v>
      </c>
      <c r="B165" s="2">
        <v>12905</v>
      </c>
      <c r="C165" s="2" t="s">
        <v>319</v>
      </c>
      <c r="D165" s="2" t="s">
        <v>320</v>
      </c>
      <c r="E165" s="3" t="s">
        <v>143</v>
      </c>
      <c r="F165" s="2" t="s">
        <v>324</v>
      </c>
      <c r="G165" s="2" t="s">
        <v>325</v>
      </c>
      <c r="H165" s="2" t="s">
        <v>146</v>
      </c>
      <c r="I165" s="2" t="s">
        <v>147</v>
      </c>
      <c r="J165" s="2" t="s">
        <v>30</v>
      </c>
      <c r="K165" s="2" t="s">
        <v>30</v>
      </c>
      <c r="L165" s="2" t="s">
        <v>148</v>
      </c>
      <c r="M165" s="2" t="s">
        <v>31</v>
      </c>
      <c r="N165" s="2" t="s">
        <v>298</v>
      </c>
      <c r="O165" s="2" t="s">
        <v>150</v>
      </c>
      <c r="P165" s="2" t="s">
        <v>151</v>
      </c>
      <c r="Q165" s="2" t="s">
        <v>152</v>
      </c>
      <c r="R165" s="2" t="s">
        <v>153</v>
      </c>
      <c r="S165" s="2" t="s">
        <v>34</v>
      </c>
      <c r="T165" s="125">
        <v>2.8250000000000002</v>
      </c>
      <c r="U165" s="2" t="s">
        <v>326</v>
      </c>
      <c r="V165" s="137">
        <v>3.1699999999999999E-2</v>
      </c>
      <c r="W165" s="137">
        <v>2.4279999999999999E-2</v>
      </c>
      <c r="X165" s="3" t="s">
        <v>155</v>
      </c>
      <c r="Y165" s="3" t="s">
        <v>150</v>
      </c>
      <c r="Z165" s="125">
        <v>50000</v>
      </c>
      <c r="AA165" s="135">
        <v>1</v>
      </c>
      <c r="AB165" s="145">
        <v>112.06</v>
      </c>
      <c r="AD165" s="125">
        <v>56.03</v>
      </c>
      <c r="AG165" s="2" t="s">
        <v>36</v>
      </c>
      <c r="AH165" s="137">
        <v>5.8999999999999998E-5</v>
      </c>
      <c r="AI165" s="137">
        <v>9.6613996635840898E-3</v>
      </c>
      <c r="AJ165" s="137">
        <v>1.05156574762306E-3</v>
      </c>
    </row>
    <row r="166" spans="1:36" x14ac:dyDescent="0.25">
      <c r="A166" s="2">
        <v>12904</v>
      </c>
      <c r="B166" s="2">
        <v>12905</v>
      </c>
      <c r="C166" s="2" t="s">
        <v>327</v>
      </c>
      <c r="D166" s="2" t="s">
        <v>328</v>
      </c>
      <c r="E166" s="3" t="s">
        <v>143</v>
      </c>
      <c r="F166" s="2" t="s">
        <v>329</v>
      </c>
      <c r="G166" s="2" t="s">
        <v>330</v>
      </c>
      <c r="H166" s="2" t="s">
        <v>146</v>
      </c>
      <c r="I166" s="2" t="s">
        <v>147</v>
      </c>
      <c r="J166" s="2" t="s">
        <v>30</v>
      </c>
      <c r="K166" s="2" t="s">
        <v>30</v>
      </c>
      <c r="L166" s="2" t="s">
        <v>148</v>
      </c>
      <c r="M166" s="2" t="s">
        <v>31</v>
      </c>
      <c r="N166" s="2" t="s">
        <v>160</v>
      </c>
      <c r="O166" s="2" t="s">
        <v>150</v>
      </c>
      <c r="P166" s="2" t="s">
        <v>223</v>
      </c>
      <c r="Q166" s="2" t="s">
        <v>173</v>
      </c>
      <c r="R166" s="2" t="s">
        <v>153</v>
      </c>
      <c r="S166" s="2" t="s">
        <v>34</v>
      </c>
      <c r="T166" s="125">
        <v>2.9849999999999999</v>
      </c>
      <c r="U166" s="2" t="s">
        <v>331</v>
      </c>
      <c r="V166" s="137">
        <v>1.7999999999999999E-2</v>
      </c>
      <c r="W166" s="137">
        <v>2.7730000000000001E-2</v>
      </c>
      <c r="X166" s="3" t="s">
        <v>155</v>
      </c>
      <c r="Y166" s="3" t="s">
        <v>150</v>
      </c>
      <c r="Z166" s="125">
        <v>51534.67</v>
      </c>
      <c r="AA166" s="135">
        <v>1</v>
      </c>
      <c r="AB166" s="145">
        <v>115.18</v>
      </c>
      <c r="AD166" s="125">
        <v>59.357999999999997</v>
      </c>
      <c r="AG166" s="2" t="s">
        <v>36</v>
      </c>
      <c r="AH166" s="137">
        <v>6.3E-5</v>
      </c>
      <c r="AI166" s="137">
        <v>1.02351921218843E-2</v>
      </c>
      <c r="AJ166" s="137">
        <v>1.1140184476875401E-3</v>
      </c>
    </row>
    <row r="167" spans="1:36" x14ac:dyDescent="0.25">
      <c r="A167" s="2">
        <v>12904</v>
      </c>
      <c r="B167" s="2">
        <v>12905</v>
      </c>
      <c r="C167" s="2" t="s">
        <v>327</v>
      </c>
      <c r="D167" s="2" t="s">
        <v>328</v>
      </c>
      <c r="E167" s="3" t="s">
        <v>143</v>
      </c>
      <c r="F167" s="2" t="s">
        <v>332</v>
      </c>
      <c r="G167" s="2" t="s">
        <v>333</v>
      </c>
      <c r="H167" s="2" t="s">
        <v>146</v>
      </c>
      <c r="I167" s="2" t="s">
        <v>147</v>
      </c>
      <c r="J167" s="2" t="s">
        <v>30</v>
      </c>
      <c r="K167" s="2" t="s">
        <v>30</v>
      </c>
      <c r="L167" s="2" t="s">
        <v>148</v>
      </c>
      <c r="M167" s="2" t="s">
        <v>31</v>
      </c>
      <c r="N167" s="2" t="s">
        <v>160</v>
      </c>
      <c r="O167" s="2" t="s">
        <v>150</v>
      </c>
      <c r="P167" s="2" t="s">
        <v>334</v>
      </c>
      <c r="Q167" s="2" t="s">
        <v>152</v>
      </c>
      <c r="R167" s="2" t="s">
        <v>153</v>
      </c>
      <c r="S167" s="2" t="s">
        <v>34</v>
      </c>
      <c r="T167" s="125">
        <v>5.3330000000000002</v>
      </c>
      <c r="U167" s="2" t="s">
        <v>335</v>
      </c>
      <c r="V167" s="137">
        <v>3.3000000000000002E-2</v>
      </c>
      <c r="W167" s="137">
        <v>2.844E-2</v>
      </c>
      <c r="X167" s="3" t="s">
        <v>155</v>
      </c>
      <c r="Y167" s="3" t="s">
        <v>150</v>
      </c>
      <c r="Z167" s="125">
        <v>44310.879999999997</v>
      </c>
      <c r="AA167" s="135">
        <v>1</v>
      </c>
      <c r="AB167" s="145">
        <v>112.78</v>
      </c>
      <c r="AD167" s="125">
        <v>49.973999999999997</v>
      </c>
      <c r="AG167" s="2" t="s">
        <v>36</v>
      </c>
      <c r="AH167" s="137">
        <v>3.8000000000000002E-5</v>
      </c>
      <c r="AI167" s="137">
        <v>8.6171150384598307E-3</v>
      </c>
      <c r="AJ167" s="137">
        <v>9.3790375445563601E-4</v>
      </c>
    </row>
    <row r="168" spans="1:36" x14ac:dyDescent="0.25">
      <c r="A168" s="2">
        <v>12904</v>
      </c>
      <c r="B168" s="2">
        <v>12905</v>
      </c>
      <c r="C168" s="2" t="s">
        <v>327</v>
      </c>
      <c r="D168" s="2" t="s">
        <v>328</v>
      </c>
      <c r="E168" s="3" t="s">
        <v>143</v>
      </c>
      <c r="F168" s="2" t="s">
        <v>336</v>
      </c>
      <c r="G168" s="2" t="s">
        <v>337</v>
      </c>
      <c r="H168" s="2" t="s">
        <v>146</v>
      </c>
      <c r="I168" s="2" t="s">
        <v>147</v>
      </c>
      <c r="J168" s="2" t="s">
        <v>30</v>
      </c>
      <c r="K168" s="2" t="s">
        <v>30</v>
      </c>
      <c r="L168" s="2" t="s">
        <v>148</v>
      </c>
      <c r="M168" s="2" t="s">
        <v>31</v>
      </c>
      <c r="N168" s="2" t="s">
        <v>160</v>
      </c>
      <c r="O168" s="2" t="s">
        <v>150</v>
      </c>
      <c r="P168" s="2" t="s">
        <v>223</v>
      </c>
      <c r="Q168" s="2" t="s">
        <v>173</v>
      </c>
      <c r="R168" s="2" t="s">
        <v>153</v>
      </c>
      <c r="S168" s="2" t="s">
        <v>34</v>
      </c>
      <c r="T168" s="125">
        <v>7.5019999999999998</v>
      </c>
      <c r="U168" s="2" t="s">
        <v>338</v>
      </c>
      <c r="V168" s="137">
        <v>3.3399999999999999E-2</v>
      </c>
      <c r="W168" s="137">
        <v>3.1140000000000001E-2</v>
      </c>
      <c r="X168" s="3" t="s">
        <v>155</v>
      </c>
      <c r="Y168" s="3" t="s">
        <v>150</v>
      </c>
      <c r="Z168" s="125">
        <v>106000</v>
      </c>
      <c r="AA168" s="135">
        <v>1</v>
      </c>
      <c r="AB168" s="145">
        <v>101.51</v>
      </c>
      <c r="AD168" s="125">
        <v>107.601</v>
      </c>
      <c r="AG168" s="2" t="s">
        <v>36</v>
      </c>
      <c r="AH168" s="137">
        <v>7.0699999999999995E-4</v>
      </c>
      <c r="AI168" s="137">
        <v>1.85538533043271E-2</v>
      </c>
      <c r="AJ168" s="137">
        <v>2.01943789726378E-3</v>
      </c>
    </row>
    <row r="169" spans="1:36" x14ac:dyDescent="0.25">
      <c r="A169" s="2">
        <v>12904</v>
      </c>
      <c r="B169" s="2">
        <v>12905</v>
      </c>
      <c r="C169" s="2" t="s">
        <v>339</v>
      </c>
      <c r="D169" s="2" t="s">
        <v>340</v>
      </c>
      <c r="E169" s="3" t="s">
        <v>143</v>
      </c>
      <c r="F169" s="2" t="s">
        <v>341</v>
      </c>
      <c r="G169" s="2" t="s">
        <v>342</v>
      </c>
      <c r="H169" s="2" t="s">
        <v>146</v>
      </c>
      <c r="I169" s="2" t="s">
        <v>147</v>
      </c>
      <c r="J169" s="2" t="s">
        <v>30</v>
      </c>
      <c r="K169" s="2" t="s">
        <v>30</v>
      </c>
      <c r="L169" s="2" t="s">
        <v>148</v>
      </c>
      <c r="M169" s="2" t="s">
        <v>31</v>
      </c>
      <c r="N169" s="2" t="s">
        <v>195</v>
      </c>
      <c r="O169" s="2" t="s">
        <v>150</v>
      </c>
      <c r="P169" s="2" t="s">
        <v>235</v>
      </c>
      <c r="Q169" s="2" t="s">
        <v>152</v>
      </c>
      <c r="R169" s="2" t="s">
        <v>153</v>
      </c>
      <c r="S169" s="2" t="s">
        <v>34</v>
      </c>
      <c r="T169" s="125">
        <v>1.8959999999999999</v>
      </c>
      <c r="U169" s="2" t="s">
        <v>343</v>
      </c>
      <c r="V169" s="137">
        <v>1.7999999999999999E-2</v>
      </c>
      <c r="W169" s="137">
        <v>2.6780000000000002E-2</v>
      </c>
      <c r="X169" s="3" t="s">
        <v>155</v>
      </c>
      <c r="Y169" s="3" t="s">
        <v>150</v>
      </c>
      <c r="Z169" s="125">
        <v>15801.05</v>
      </c>
      <c r="AA169" s="135">
        <v>1</v>
      </c>
      <c r="AB169" s="145">
        <v>117.12</v>
      </c>
      <c r="AD169" s="125">
        <v>18.506</v>
      </c>
      <c r="AG169" s="2" t="s">
        <v>36</v>
      </c>
      <c r="AH169" s="137">
        <v>2.3E-5</v>
      </c>
      <c r="AI169" s="137">
        <v>3.1910707749685401E-3</v>
      </c>
      <c r="AJ169" s="137">
        <v>3.4732242139262197E-4</v>
      </c>
    </row>
    <row r="170" spans="1:36" x14ac:dyDescent="0.25">
      <c r="A170" s="2">
        <v>12904</v>
      </c>
      <c r="B170" s="2">
        <v>12905</v>
      </c>
      <c r="C170" s="2" t="s">
        <v>344</v>
      </c>
      <c r="D170" s="2" t="s">
        <v>345</v>
      </c>
      <c r="E170" s="3" t="s">
        <v>143</v>
      </c>
      <c r="F170" s="2" t="s">
        <v>603</v>
      </c>
      <c r="G170" s="2" t="s">
        <v>604</v>
      </c>
      <c r="H170" s="2" t="s">
        <v>146</v>
      </c>
      <c r="I170" s="2" t="s">
        <v>165</v>
      </c>
      <c r="J170" s="2" t="s">
        <v>30</v>
      </c>
      <c r="K170" s="2" t="s">
        <v>30</v>
      </c>
      <c r="L170" s="2" t="s">
        <v>148</v>
      </c>
      <c r="M170" s="2" t="s">
        <v>31</v>
      </c>
      <c r="N170" s="2" t="s">
        <v>179</v>
      </c>
      <c r="O170" s="2" t="s">
        <v>150</v>
      </c>
      <c r="P170" s="2" t="s">
        <v>151</v>
      </c>
      <c r="Q170" s="2" t="s">
        <v>152</v>
      </c>
      <c r="R170" s="2" t="s">
        <v>153</v>
      </c>
      <c r="S170" s="2" t="s">
        <v>34</v>
      </c>
      <c r="T170" s="125">
        <v>5.508</v>
      </c>
      <c r="U170" s="2" t="s">
        <v>489</v>
      </c>
      <c r="V170" s="137">
        <v>3.0499999999999999E-2</v>
      </c>
      <c r="W170" s="137">
        <v>4.3040000000000002E-2</v>
      </c>
      <c r="X170" s="3" t="s">
        <v>155</v>
      </c>
      <c r="Y170" s="3" t="s">
        <v>150</v>
      </c>
      <c r="Z170" s="125">
        <v>10445</v>
      </c>
      <c r="AA170" s="135">
        <v>1</v>
      </c>
      <c r="AB170" s="145">
        <v>93.66</v>
      </c>
      <c r="AD170" s="125">
        <v>9.7829999999999995</v>
      </c>
      <c r="AG170" s="2" t="s">
        <v>36</v>
      </c>
      <c r="AH170" s="137">
        <v>1.5E-5</v>
      </c>
      <c r="AI170" s="137">
        <v>1.68687158719819E-3</v>
      </c>
      <c r="AJ170" s="137">
        <v>1.83602422371804E-4</v>
      </c>
    </row>
    <row r="171" spans="1:36" x14ac:dyDescent="0.25">
      <c r="A171" s="2">
        <v>12904</v>
      </c>
      <c r="B171" s="2">
        <v>12905</v>
      </c>
      <c r="C171" s="2" t="s">
        <v>344</v>
      </c>
      <c r="D171" s="2" t="s">
        <v>345</v>
      </c>
      <c r="E171" s="3" t="s">
        <v>143</v>
      </c>
      <c r="F171" s="2" t="s">
        <v>605</v>
      </c>
      <c r="G171" s="2" t="s">
        <v>606</v>
      </c>
      <c r="H171" s="2" t="s">
        <v>146</v>
      </c>
      <c r="I171" s="2" t="s">
        <v>165</v>
      </c>
      <c r="J171" s="2" t="s">
        <v>30</v>
      </c>
      <c r="K171" s="2" t="s">
        <v>30</v>
      </c>
      <c r="L171" s="2" t="s">
        <v>148</v>
      </c>
      <c r="M171" s="2" t="s">
        <v>31</v>
      </c>
      <c r="N171" s="2" t="s">
        <v>179</v>
      </c>
      <c r="O171" s="2" t="s">
        <v>150</v>
      </c>
      <c r="P171" s="2" t="s">
        <v>151</v>
      </c>
      <c r="Q171" s="2" t="s">
        <v>152</v>
      </c>
      <c r="R171" s="2" t="s">
        <v>153</v>
      </c>
      <c r="S171" s="2" t="s">
        <v>34</v>
      </c>
      <c r="T171" s="125">
        <v>6.4020000000000001</v>
      </c>
      <c r="U171" s="2" t="s">
        <v>271</v>
      </c>
      <c r="V171" s="137">
        <v>2.63E-2</v>
      </c>
      <c r="W171" s="137">
        <v>4.3749999999999997E-2</v>
      </c>
      <c r="X171" s="3" t="s">
        <v>155</v>
      </c>
      <c r="Y171" s="3" t="s">
        <v>150</v>
      </c>
      <c r="Z171" s="125">
        <v>10035</v>
      </c>
      <c r="AA171" s="135">
        <v>1</v>
      </c>
      <c r="AB171" s="145">
        <v>89.83</v>
      </c>
      <c r="AD171" s="125">
        <v>9.0139999999999993</v>
      </c>
      <c r="AG171" s="2" t="s">
        <v>36</v>
      </c>
      <c r="AH171" s="137">
        <v>1.4E-5</v>
      </c>
      <c r="AI171" s="137">
        <v>1.5543835876155401E-3</v>
      </c>
      <c r="AJ171" s="137">
        <v>1.6918216783484E-4</v>
      </c>
    </row>
    <row r="172" spans="1:36" x14ac:dyDescent="0.25">
      <c r="A172" s="2">
        <v>12904</v>
      </c>
      <c r="B172" s="2">
        <v>12905</v>
      </c>
      <c r="C172" s="2" t="s">
        <v>344</v>
      </c>
      <c r="D172" s="2" t="s">
        <v>345</v>
      </c>
      <c r="E172" s="3" t="s">
        <v>143</v>
      </c>
      <c r="F172" s="2" t="s">
        <v>346</v>
      </c>
      <c r="G172" s="2" t="s">
        <v>347</v>
      </c>
      <c r="H172" s="2" t="s">
        <v>146</v>
      </c>
      <c r="I172" s="2" t="s">
        <v>165</v>
      </c>
      <c r="J172" s="2" t="s">
        <v>30</v>
      </c>
      <c r="K172" s="2" t="s">
        <v>30</v>
      </c>
      <c r="L172" s="2" t="s">
        <v>148</v>
      </c>
      <c r="M172" s="2" t="s">
        <v>31</v>
      </c>
      <c r="N172" s="2" t="s">
        <v>179</v>
      </c>
      <c r="O172" s="2" t="s">
        <v>150</v>
      </c>
      <c r="P172" s="2" t="s">
        <v>151</v>
      </c>
      <c r="Q172" s="2" t="s">
        <v>152</v>
      </c>
      <c r="R172" s="2" t="s">
        <v>153</v>
      </c>
      <c r="S172" s="2" t="s">
        <v>34</v>
      </c>
      <c r="T172" s="125">
        <v>7.5170000000000003</v>
      </c>
      <c r="U172" s="2" t="s">
        <v>348</v>
      </c>
      <c r="V172" s="137">
        <v>5.8500000000000003E-2</v>
      </c>
      <c r="W172" s="137">
        <v>4.795E-2</v>
      </c>
      <c r="X172" s="3" t="s">
        <v>155</v>
      </c>
      <c r="Y172" s="3" t="s">
        <v>150</v>
      </c>
      <c r="Z172" s="125">
        <v>50000</v>
      </c>
      <c r="AA172" s="135">
        <v>1</v>
      </c>
      <c r="AB172" s="145">
        <v>108.42</v>
      </c>
      <c r="AD172" s="125">
        <v>54.21</v>
      </c>
      <c r="AG172" s="2" t="s">
        <v>36</v>
      </c>
      <c r="AH172" s="137">
        <v>5.0000000000000002E-5</v>
      </c>
      <c r="AI172" s="137">
        <v>9.3475722963214901E-3</v>
      </c>
      <c r="AJ172" s="137">
        <v>1.01740815953322E-3</v>
      </c>
    </row>
    <row r="173" spans="1:36" x14ac:dyDescent="0.25">
      <c r="A173" s="2">
        <v>12904</v>
      </c>
      <c r="B173" s="2">
        <v>12905</v>
      </c>
      <c r="C173" s="2" t="s">
        <v>349</v>
      </c>
      <c r="D173" s="2" t="s">
        <v>350</v>
      </c>
      <c r="E173" s="3" t="s">
        <v>143</v>
      </c>
      <c r="F173" s="2" t="s">
        <v>351</v>
      </c>
      <c r="G173" s="2" t="s">
        <v>352</v>
      </c>
      <c r="H173" s="2" t="s">
        <v>146</v>
      </c>
      <c r="I173" s="2" t="s">
        <v>147</v>
      </c>
      <c r="J173" s="2" t="s">
        <v>30</v>
      </c>
      <c r="K173" s="2" t="s">
        <v>30</v>
      </c>
      <c r="L173" s="2" t="s">
        <v>148</v>
      </c>
      <c r="M173" s="2" t="s">
        <v>31</v>
      </c>
      <c r="N173" s="2" t="s">
        <v>195</v>
      </c>
      <c r="O173" s="2" t="s">
        <v>150</v>
      </c>
      <c r="P173" s="2" t="s">
        <v>180</v>
      </c>
      <c r="Q173" s="2" t="s">
        <v>173</v>
      </c>
      <c r="R173" s="2" t="s">
        <v>153</v>
      </c>
      <c r="S173" s="2" t="s">
        <v>34</v>
      </c>
      <c r="T173" s="125">
        <v>4.6909999999999998</v>
      </c>
      <c r="U173" s="2" t="s">
        <v>353</v>
      </c>
      <c r="V173" s="137">
        <v>3.1800000000000002E-2</v>
      </c>
      <c r="W173" s="137">
        <v>2.7150000000000001E-2</v>
      </c>
      <c r="X173" s="3" t="s">
        <v>155</v>
      </c>
      <c r="Y173" s="3" t="s">
        <v>150</v>
      </c>
      <c r="Z173" s="125">
        <v>60000</v>
      </c>
      <c r="AA173" s="135">
        <v>1</v>
      </c>
      <c r="AB173" s="145">
        <v>104.97</v>
      </c>
      <c r="AD173" s="125">
        <v>62.981999999999999</v>
      </c>
      <c r="AG173" s="2" t="s">
        <v>36</v>
      </c>
      <c r="AH173" s="137">
        <v>2.6899999999999998E-4</v>
      </c>
      <c r="AI173" s="137">
        <v>1.0860151233479399E-2</v>
      </c>
      <c r="AJ173" s="137">
        <v>1.1820402269640501E-3</v>
      </c>
    </row>
    <row r="174" spans="1:36" x14ac:dyDescent="0.25">
      <c r="A174" s="2">
        <v>12904</v>
      </c>
      <c r="B174" s="2">
        <v>12905</v>
      </c>
      <c r="C174" s="2" t="s">
        <v>354</v>
      </c>
      <c r="D174" s="2" t="s">
        <v>355</v>
      </c>
      <c r="E174" s="3" t="s">
        <v>143</v>
      </c>
      <c r="F174" s="2" t="s">
        <v>359</v>
      </c>
      <c r="G174" s="2" t="s">
        <v>360</v>
      </c>
      <c r="H174" s="2" t="s">
        <v>146</v>
      </c>
      <c r="I174" s="2" t="s">
        <v>147</v>
      </c>
      <c r="J174" s="2" t="s">
        <v>30</v>
      </c>
      <c r="K174" s="2" t="s">
        <v>30</v>
      </c>
      <c r="L174" s="2" t="s">
        <v>148</v>
      </c>
      <c r="M174" s="2" t="s">
        <v>31</v>
      </c>
      <c r="N174" s="2" t="s">
        <v>160</v>
      </c>
      <c r="O174" s="2" t="s">
        <v>150</v>
      </c>
      <c r="P174" s="2" t="s">
        <v>299</v>
      </c>
      <c r="Q174" s="2" t="s">
        <v>152</v>
      </c>
      <c r="R174" s="2" t="s">
        <v>153</v>
      </c>
      <c r="S174" s="2" t="s">
        <v>34</v>
      </c>
      <c r="T174" s="125">
        <v>6.7389999999999999</v>
      </c>
      <c r="U174" s="2" t="s">
        <v>361</v>
      </c>
      <c r="V174" s="137">
        <v>0.03</v>
      </c>
      <c r="W174" s="137">
        <v>2.384E-2</v>
      </c>
      <c r="X174" s="3" t="s">
        <v>155</v>
      </c>
      <c r="Y174" s="3" t="s">
        <v>150</v>
      </c>
      <c r="Z174" s="125">
        <v>94000</v>
      </c>
      <c r="AA174" s="135">
        <v>1</v>
      </c>
      <c r="AB174" s="145">
        <v>111.73</v>
      </c>
      <c r="AD174" s="125">
        <v>105.026</v>
      </c>
      <c r="AG174" s="2" t="s">
        <v>36</v>
      </c>
      <c r="AH174" s="137">
        <v>2.3E-5</v>
      </c>
      <c r="AI174" s="137">
        <v>1.8109942769007899E-2</v>
      </c>
      <c r="AJ174" s="137">
        <v>1.9711218012316398E-3</v>
      </c>
    </row>
    <row r="175" spans="1:36" x14ac:dyDescent="0.25">
      <c r="A175" s="2">
        <v>12904</v>
      </c>
      <c r="B175" s="2">
        <v>12905</v>
      </c>
      <c r="C175" s="2" t="s">
        <v>354</v>
      </c>
      <c r="D175" s="2" t="s">
        <v>355</v>
      </c>
      <c r="E175" s="3" t="s">
        <v>143</v>
      </c>
      <c r="F175" s="2" t="s">
        <v>591</v>
      </c>
      <c r="G175" s="2" t="s">
        <v>592</v>
      </c>
      <c r="H175" s="2" t="s">
        <v>146</v>
      </c>
      <c r="I175" s="2" t="s">
        <v>147</v>
      </c>
      <c r="J175" s="2" t="s">
        <v>30</v>
      </c>
      <c r="K175" s="2" t="s">
        <v>30</v>
      </c>
      <c r="L175" s="2" t="s">
        <v>148</v>
      </c>
      <c r="M175" s="2" t="s">
        <v>31</v>
      </c>
      <c r="N175" s="2" t="s">
        <v>160</v>
      </c>
      <c r="O175" s="2" t="s">
        <v>150</v>
      </c>
      <c r="P175" s="2" t="s">
        <v>299</v>
      </c>
      <c r="Q175" s="2" t="s">
        <v>152</v>
      </c>
      <c r="R175" s="2" t="s">
        <v>153</v>
      </c>
      <c r="S175" s="2" t="s">
        <v>34</v>
      </c>
      <c r="T175" s="125">
        <v>9.7279999999999998</v>
      </c>
      <c r="U175" s="2" t="s">
        <v>593</v>
      </c>
      <c r="V175" s="137">
        <v>3.2000000000000001E-2</v>
      </c>
      <c r="W175" s="137">
        <v>2.572E-2</v>
      </c>
      <c r="X175" s="3" t="s">
        <v>155</v>
      </c>
      <c r="Y175" s="3" t="s">
        <v>150</v>
      </c>
      <c r="Z175" s="125">
        <v>94000</v>
      </c>
      <c r="AA175" s="135">
        <v>1</v>
      </c>
      <c r="AB175" s="145">
        <v>113.96</v>
      </c>
      <c r="AD175" s="125">
        <v>107.122</v>
      </c>
      <c r="AG175" s="2" t="s">
        <v>36</v>
      </c>
      <c r="AH175" s="137">
        <v>1.9000000000000001E-5</v>
      </c>
      <c r="AI175" s="137">
        <v>1.8471396025741899E-2</v>
      </c>
      <c r="AJ175" s="137">
        <v>2.01046308483271E-3</v>
      </c>
    </row>
    <row r="176" spans="1:36" x14ac:dyDescent="0.25">
      <c r="A176" s="2">
        <v>12904</v>
      </c>
      <c r="B176" s="2">
        <v>12905</v>
      </c>
      <c r="C176" s="2" t="s">
        <v>354</v>
      </c>
      <c r="D176" s="2" t="s">
        <v>355</v>
      </c>
      <c r="E176" s="3" t="s">
        <v>143</v>
      </c>
      <c r="F176" s="2" t="s">
        <v>362</v>
      </c>
      <c r="G176" s="2" t="s">
        <v>363</v>
      </c>
      <c r="H176" s="2" t="s">
        <v>146</v>
      </c>
      <c r="I176" s="2" t="s">
        <v>147</v>
      </c>
      <c r="J176" s="2" t="s">
        <v>30</v>
      </c>
      <c r="K176" s="2" t="s">
        <v>30</v>
      </c>
      <c r="L176" s="2" t="s">
        <v>148</v>
      </c>
      <c r="M176" s="2" t="s">
        <v>31</v>
      </c>
      <c r="N176" s="2" t="s">
        <v>160</v>
      </c>
      <c r="O176" s="2" t="s">
        <v>150</v>
      </c>
      <c r="P176" s="2" t="s">
        <v>299</v>
      </c>
      <c r="Q176" s="2" t="s">
        <v>152</v>
      </c>
      <c r="R176" s="2" t="s">
        <v>153</v>
      </c>
      <c r="S176" s="2" t="s">
        <v>34</v>
      </c>
      <c r="T176" s="125">
        <v>7.452</v>
      </c>
      <c r="U176" s="2" t="s">
        <v>364</v>
      </c>
      <c r="V176" s="137">
        <v>2.9899999999999999E-2</v>
      </c>
      <c r="W176" s="137">
        <v>2.4979999999999999E-2</v>
      </c>
      <c r="X176" s="3" t="s">
        <v>155</v>
      </c>
      <c r="Y176" s="3" t="s">
        <v>150</v>
      </c>
      <c r="Z176" s="125">
        <v>95303</v>
      </c>
      <c r="AA176" s="135">
        <v>1</v>
      </c>
      <c r="AB176" s="145">
        <v>105.86</v>
      </c>
      <c r="AD176" s="125">
        <v>100.88800000000001</v>
      </c>
      <c r="AG176" s="2" t="s">
        <v>36</v>
      </c>
      <c r="AH176" s="137">
        <v>2.4600000000000002E-4</v>
      </c>
      <c r="AI176" s="137">
        <v>1.7396339995464499E-2</v>
      </c>
      <c r="AJ176" s="137">
        <v>1.89345187138747E-3</v>
      </c>
    </row>
    <row r="177" spans="1:36" x14ac:dyDescent="0.25">
      <c r="A177" s="2">
        <v>12904</v>
      </c>
      <c r="B177" s="2">
        <v>12905</v>
      </c>
      <c r="C177" s="2" t="s">
        <v>365</v>
      </c>
      <c r="D177" s="2" t="s">
        <v>366</v>
      </c>
      <c r="E177" s="3" t="s">
        <v>143</v>
      </c>
      <c r="F177" s="2" t="s">
        <v>367</v>
      </c>
      <c r="G177" s="2" t="s">
        <v>368</v>
      </c>
      <c r="H177" s="2" t="s">
        <v>146</v>
      </c>
      <c r="I177" s="2" t="s">
        <v>147</v>
      </c>
      <c r="J177" s="2" t="s">
        <v>30</v>
      </c>
      <c r="K177" s="2" t="s">
        <v>30</v>
      </c>
      <c r="L177" s="2" t="s">
        <v>148</v>
      </c>
      <c r="M177" s="2" t="s">
        <v>31</v>
      </c>
      <c r="N177" s="2" t="s">
        <v>298</v>
      </c>
      <c r="O177" s="2" t="s">
        <v>150</v>
      </c>
      <c r="P177" s="2" t="s">
        <v>151</v>
      </c>
      <c r="Q177" s="2" t="s">
        <v>152</v>
      </c>
      <c r="R177" s="2" t="s">
        <v>153</v>
      </c>
      <c r="S177" s="2" t="s">
        <v>34</v>
      </c>
      <c r="T177" s="125">
        <v>3.3780000000000001</v>
      </c>
      <c r="U177" s="2" t="s">
        <v>369</v>
      </c>
      <c r="V177" s="137">
        <v>2.5899999999999999E-2</v>
      </c>
      <c r="W177" s="137">
        <v>2.3769999999999999E-2</v>
      </c>
      <c r="X177" s="3" t="s">
        <v>155</v>
      </c>
      <c r="Y177" s="3" t="s">
        <v>150</v>
      </c>
      <c r="Z177" s="125">
        <v>39000</v>
      </c>
      <c r="AA177" s="135">
        <v>1</v>
      </c>
      <c r="AB177" s="145">
        <v>108.83</v>
      </c>
      <c r="AD177" s="125">
        <v>42.444000000000003</v>
      </c>
      <c r="AG177" s="2" t="s">
        <v>36</v>
      </c>
      <c r="AH177" s="137">
        <v>5.7000000000000003E-5</v>
      </c>
      <c r="AI177" s="137">
        <v>7.3186783669688402E-3</v>
      </c>
      <c r="AJ177" s="137">
        <v>7.9657935253237401E-4</v>
      </c>
    </row>
    <row r="178" spans="1:36" x14ac:dyDescent="0.25">
      <c r="A178" s="2">
        <v>12904</v>
      </c>
      <c r="B178" s="2">
        <v>12905</v>
      </c>
      <c r="C178" s="2" t="s">
        <v>370</v>
      </c>
      <c r="D178" s="2" t="s">
        <v>371</v>
      </c>
      <c r="E178" s="3" t="s">
        <v>372</v>
      </c>
      <c r="F178" s="2" t="s">
        <v>373</v>
      </c>
      <c r="G178" s="2" t="s">
        <v>374</v>
      </c>
      <c r="H178" s="2" t="s">
        <v>146</v>
      </c>
      <c r="I178" s="2" t="s">
        <v>165</v>
      </c>
      <c r="J178" s="2" t="s">
        <v>30</v>
      </c>
      <c r="K178" s="2" t="s">
        <v>30</v>
      </c>
      <c r="L178" s="2" t="s">
        <v>148</v>
      </c>
      <c r="M178" s="2" t="s">
        <v>31</v>
      </c>
      <c r="N178" s="2" t="s">
        <v>375</v>
      </c>
      <c r="O178" s="2" t="s">
        <v>150</v>
      </c>
      <c r="P178" s="2" t="s">
        <v>189</v>
      </c>
      <c r="Q178" s="2" t="s">
        <v>152</v>
      </c>
      <c r="R178" s="2" t="s">
        <v>153</v>
      </c>
      <c r="S178" s="2" t="s">
        <v>34</v>
      </c>
      <c r="T178" s="125">
        <v>2.62</v>
      </c>
      <c r="U178" s="2" t="s">
        <v>376</v>
      </c>
      <c r="V178" s="137">
        <v>2.24E-2</v>
      </c>
      <c r="W178" s="137">
        <v>4.2799999999999998E-2</v>
      </c>
      <c r="X178" s="3" t="s">
        <v>155</v>
      </c>
      <c r="Y178" s="3" t="s">
        <v>150</v>
      </c>
      <c r="Z178" s="125">
        <v>13393.95</v>
      </c>
      <c r="AA178" s="135">
        <v>1</v>
      </c>
      <c r="AB178" s="145">
        <v>95.43</v>
      </c>
      <c r="AD178" s="125">
        <v>12.782</v>
      </c>
      <c r="AG178" s="2" t="s">
        <v>36</v>
      </c>
      <c r="AH178" s="137">
        <v>2.5999999999999998E-5</v>
      </c>
      <c r="AI178" s="137">
        <v>2.2040072698583301E-3</v>
      </c>
      <c r="AJ178" s="137">
        <v>2.3988848750673201E-4</v>
      </c>
    </row>
    <row r="179" spans="1:36" x14ac:dyDescent="0.25">
      <c r="A179" s="2">
        <v>12904</v>
      </c>
      <c r="B179" s="2">
        <v>12905</v>
      </c>
      <c r="C179" s="2" t="s">
        <v>607</v>
      </c>
      <c r="D179" s="2" t="s">
        <v>608</v>
      </c>
      <c r="E179" s="3" t="s">
        <v>143</v>
      </c>
      <c r="F179" s="2" t="s">
        <v>609</v>
      </c>
      <c r="G179" s="2" t="s">
        <v>610</v>
      </c>
      <c r="H179" s="2" t="s">
        <v>146</v>
      </c>
      <c r="I179" s="2" t="s">
        <v>165</v>
      </c>
      <c r="J179" s="2" t="s">
        <v>30</v>
      </c>
      <c r="K179" s="2" t="s">
        <v>30</v>
      </c>
      <c r="L179" s="2" t="s">
        <v>148</v>
      </c>
      <c r="M179" s="2" t="s">
        <v>31</v>
      </c>
      <c r="N179" s="2" t="s">
        <v>179</v>
      </c>
      <c r="O179" s="2" t="s">
        <v>150</v>
      </c>
      <c r="P179" s="2" t="s">
        <v>151</v>
      </c>
      <c r="Q179" s="2" t="s">
        <v>152</v>
      </c>
      <c r="R179" s="2" t="s">
        <v>153</v>
      </c>
      <c r="S179" s="2" t="s">
        <v>34</v>
      </c>
      <c r="T179" s="125">
        <v>4.3109999999999999</v>
      </c>
      <c r="U179" s="2" t="s">
        <v>611</v>
      </c>
      <c r="V179" s="137">
        <v>5.2499999999999998E-2</v>
      </c>
      <c r="W179" s="137">
        <v>4.2909999999999997E-2</v>
      </c>
      <c r="X179" s="3" t="s">
        <v>155</v>
      </c>
      <c r="Y179" s="3" t="s">
        <v>150</v>
      </c>
      <c r="Z179" s="125">
        <v>25400</v>
      </c>
      <c r="AA179" s="135">
        <v>1</v>
      </c>
      <c r="AB179" s="145">
        <v>105.2</v>
      </c>
      <c r="AD179" s="125">
        <v>26.721</v>
      </c>
      <c r="AG179" s="2" t="s">
        <v>36</v>
      </c>
      <c r="AH179" s="137">
        <v>3.0000000000000001E-5</v>
      </c>
      <c r="AI179" s="137">
        <v>4.6075375357968497E-3</v>
      </c>
      <c r="AJ179" s="137">
        <v>5.0149345045665298E-4</v>
      </c>
    </row>
    <row r="180" spans="1:36" x14ac:dyDescent="0.25">
      <c r="A180" s="2">
        <v>12904</v>
      </c>
      <c r="B180" s="2">
        <v>12905</v>
      </c>
      <c r="C180" s="2" t="s">
        <v>377</v>
      </c>
      <c r="D180" s="2" t="s">
        <v>378</v>
      </c>
      <c r="E180" s="3" t="s">
        <v>143</v>
      </c>
      <c r="F180" s="2" t="s">
        <v>379</v>
      </c>
      <c r="G180" s="2" t="s">
        <v>380</v>
      </c>
      <c r="H180" s="2" t="s">
        <v>146</v>
      </c>
      <c r="I180" s="2" t="s">
        <v>165</v>
      </c>
      <c r="J180" s="2" t="s">
        <v>30</v>
      </c>
      <c r="K180" s="2" t="s">
        <v>30</v>
      </c>
      <c r="L180" s="2" t="s">
        <v>148</v>
      </c>
      <c r="M180" s="2" t="s">
        <v>31</v>
      </c>
      <c r="N180" s="2" t="s">
        <v>179</v>
      </c>
      <c r="O180" s="2" t="s">
        <v>150</v>
      </c>
      <c r="P180" s="2" t="s">
        <v>151</v>
      </c>
      <c r="Q180" s="2" t="s">
        <v>152</v>
      </c>
      <c r="R180" s="2" t="s">
        <v>153</v>
      </c>
      <c r="S180" s="2" t="s">
        <v>34</v>
      </c>
      <c r="T180" s="125">
        <v>8.2469999999999999</v>
      </c>
      <c r="U180" s="2" t="s">
        <v>381</v>
      </c>
      <c r="V180" s="137">
        <v>5.5100000000000003E-2</v>
      </c>
      <c r="W180" s="137">
        <v>4.7230000000000001E-2</v>
      </c>
      <c r="X180" s="3" t="s">
        <v>155</v>
      </c>
      <c r="Y180" s="3" t="s">
        <v>150</v>
      </c>
      <c r="Z180" s="125">
        <v>50000</v>
      </c>
      <c r="AA180" s="135">
        <v>1</v>
      </c>
      <c r="AB180" s="145">
        <v>108.41</v>
      </c>
      <c r="AD180" s="125">
        <v>54.204999999999998</v>
      </c>
      <c r="AG180" s="2" t="s">
        <v>36</v>
      </c>
      <c r="AH180" s="137">
        <v>1E-4</v>
      </c>
      <c r="AI180" s="137">
        <v>9.34671013322462E-3</v>
      </c>
      <c r="AJ180" s="137">
        <v>1.0173143200055E-3</v>
      </c>
    </row>
    <row r="181" spans="1:36" x14ac:dyDescent="0.25">
      <c r="A181" s="2">
        <v>12904</v>
      </c>
      <c r="B181" s="2">
        <v>12905</v>
      </c>
      <c r="C181" s="2" t="s">
        <v>377</v>
      </c>
      <c r="D181" s="2" t="s">
        <v>378</v>
      </c>
      <c r="E181" s="3" t="s">
        <v>143</v>
      </c>
      <c r="F181" s="2" t="s">
        <v>612</v>
      </c>
      <c r="G181" s="2" t="s">
        <v>613</v>
      </c>
      <c r="H181" s="2" t="s">
        <v>146</v>
      </c>
      <c r="I181" s="2" t="s">
        <v>165</v>
      </c>
      <c r="J181" s="2" t="s">
        <v>30</v>
      </c>
      <c r="K181" s="2" t="s">
        <v>30</v>
      </c>
      <c r="L181" s="2" t="s">
        <v>148</v>
      </c>
      <c r="M181" s="2" t="s">
        <v>31</v>
      </c>
      <c r="N181" s="2" t="s">
        <v>429</v>
      </c>
      <c r="O181" s="2" t="s">
        <v>150</v>
      </c>
      <c r="P181" s="2" t="s">
        <v>151</v>
      </c>
      <c r="Q181" s="2" t="s">
        <v>152</v>
      </c>
      <c r="R181" s="2" t="s">
        <v>153</v>
      </c>
      <c r="S181" s="2" t="s">
        <v>34</v>
      </c>
      <c r="T181" s="125">
        <v>6.9180000000000001</v>
      </c>
      <c r="U181" s="2" t="s">
        <v>614</v>
      </c>
      <c r="V181" s="137">
        <v>5.3100000000000001E-2</v>
      </c>
      <c r="W181" s="137">
        <v>4.4589999999999998E-2</v>
      </c>
      <c r="X181" s="3" t="s">
        <v>155</v>
      </c>
      <c r="Y181" s="3" t="s">
        <v>150</v>
      </c>
      <c r="Z181" s="125">
        <v>58279</v>
      </c>
      <c r="AA181" s="135">
        <v>1</v>
      </c>
      <c r="AB181" s="145">
        <v>108.58</v>
      </c>
      <c r="AD181" s="125">
        <v>63.279000000000003</v>
      </c>
      <c r="AG181" s="2" t="s">
        <v>36</v>
      </c>
      <c r="AH181" s="137">
        <v>4.6E-5</v>
      </c>
      <c r="AI181" s="137">
        <v>1.0911422038145701E-2</v>
      </c>
      <c r="AJ181" s="137">
        <v>1.18762064221623E-3</v>
      </c>
    </row>
    <row r="182" spans="1:36" x14ac:dyDescent="0.25">
      <c r="A182" s="2">
        <v>12904</v>
      </c>
      <c r="B182" s="2">
        <v>12905</v>
      </c>
      <c r="C182" s="2" t="s">
        <v>382</v>
      </c>
      <c r="D182" s="2" t="s">
        <v>383</v>
      </c>
      <c r="E182" s="3" t="s">
        <v>143</v>
      </c>
      <c r="F182" s="2" t="s">
        <v>384</v>
      </c>
      <c r="G182" s="2" t="s">
        <v>385</v>
      </c>
      <c r="H182" s="2" t="s">
        <v>146</v>
      </c>
      <c r="I182" s="2" t="s">
        <v>147</v>
      </c>
      <c r="J182" s="2" t="s">
        <v>30</v>
      </c>
      <c r="K182" s="2" t="s">
        <v>30</v>
      </c>
      <c r="L182" s="2" t="s">
        <v>148</v>
      </c>
      <c r="M182" s="2" t="s">
        <v>31</v>
      </c>
      <c r="N182" s="2" t="s">
        <v>298</v>
      </c>
      <c r="O182" s="2" t="s">
        <v>150</v>
      </c>
      <c r="P182" s="2" t="s">
        <v>299</v>
      </c>
      <c r="Q182" s="2" t="s">
        <v>152</v>
      </c>
      <c r="R182" s="2" t="s">
        <v>153</v>
      </c>
      <c r="S182" s="2" t="s">
        <v>34</v>
      </c>
      <c r="T182" s="125">
        <v>0.49299999999999999</v>
      </c>
      <c r="U182" s="2" t="s">
        <v>386</v>
      </c>
      <c r="V182" s="137">
        <v>8.3000000000000001E-3</v>
      </c>
      <c r="W182" s="137">
        <v>3.0339999999999999E-2</v>
      </c>
      <c r="X182" s="3" t="s">
        <v>155</v>
      </c>
      <c r="Y182" s="3" t="s">
        <v>150</v>
      </c>
      <c r="Z182" s="125">
        <v>5558</v>
      </c>
      <c r="AA182" s="135">
        <v>1</v>
      </c>
      <c r="AB182" s="145">
        <v>117.19</v>
      </c>
      <c r="AD182" s="125">
        <v>6.5129999999999999</v>
      </c>
      <c r="AG182" s="2" t="s">
        <v>36</v>
      </c>
      <c r="AH182" s="137">
        <v>3.9999999999999998E-6</v>
      </c>
      <c r="AI182" s="137">
        <v>1.1231261061763699E-3</v>
      </c>
      <c r="AJ182" s="137">
        <v>1.22243255081138E-4</v>
      </c>
    </row>
    <row r="183" spans="1:36" x14ac:dyDescent="0.25">
      <c r="A183" s="2">
        <v>12904</v>
      </c>
      <c r="B183" s="2">
        <v>12905</v>
      </c>
      <c r="C183" s="2" t="s">
        <v>382</v>
      </c>
      <c r="D183" s="2" t="s">
        <v>383</v>
      </c>
      <c r="E183" s="3" t="s">
        <v>143</v>
      </c>
      <c r="F183" s="2" t="s">
        <v>387</v>
      </c>
      <c r="G183" s="2" t="s">
        <v>388</v>
      </c>
      <c r="H183" s="2" t="s">
        <v>146</v>
      </c>
      <c r="I183" s="2" t="s">
        <v>147</v>
      </c>
      <c r="J183" s="2" t="s">
        <v>30</v>
      </c>
      <c r="K183" s="2" t="s">
        <v>30</v>
      </c>
      <c r="L183" s="2" t="s">
        <v>148</v>
      </c>
      <c r="M183" s="2" t="s">
        <v>31</v>
      </c>
      <c r="N183" s="2" t="s">
        <v>298</v>
      </c>
      <c r="O183" s="2" t="s">
        <v>150</v>
      </c>
      <c r="P183" s="2" t="s">
        <v>299</v>
      </c>
      <c r="Q183" s="2" t="s">
        <v>152</v>
      </c>
      <c r="R183" s="2" t="s">
        <v>153</v>
      </c>
      <c r="S183" s="2" t="s">
        <v>34</v>
      </c>
      <c r="T183" s="125">
        <v>3.9510000000000001</v>
      </c>
      <c r="U183" s="2" t="s">
        <v>389</v>
      </c>
      <c r="V183" s="137">
        <v>2.0199999999999999E-2</v>
      </c>
      <c r="W183" s="137">
        <v>2.1909999999999999E-2</v>
      </c>
      <c r="X183" s="3" t="s">
        <v>155</v>
      </c>
      <c r="Y183" s="3" t="s">
        <v>150</v>
      </c>
      <c r="Z183" s="125">
        <v>63000</v>
      </c>
      <c r="AA183" s="135">
        <v>1</v>
      </c>
      <c r="AB183" s="145">
        <v>105.39</v>
      </c>
      <c r="AD183" s="125">
        <v>66.396000000000001</v>
      </c>
      <c r="AG183" s="2" t="s">
        <v>36</v>
      </c>
      <c r="AH183" s="137">
        <v>1.8E-5</v>
      </c>
      <c r="AI183" s="137">
        <v>1.144878446624E-2</v>
      </c>
      <c r="AJ183" s="137">
        <v>1.24610822611916E-3</v>
      </c>
    </row>
    <row r="184" spans="1:36" x14ac:dyDescent="0.25">
      <c r="A184" s="2">
        <v>12904</v>
      </c>
      <c r="B184" s="2">
        <v>12905</v>
      </c>
      <c r="C184" s="2" t="s">
        <v>382</v>
      </c>
      <c r="D184" s="2" t="s">
        <v>383</v>
      </c>
      <c r="E184" s="3" t="s">
        <v>143</v>
      </c>
      <c r="F184" s="2" t="s">
        <v>390</v>
      </c>
      <c r="G184" s="2" t="s">
        <v>391</v>
      </c>
      <c r="H184" s="2" t="s">
        <v>146</v>
      </c>
      <c r="I184" s="2" t="s">
        <v>147</v>
      </c>
      <c r="J184" s="2" t="s">
        <v>30</v>
      </c>
      <c r="K184" s="2" t="s">
        <v>30</v>
      </c>
      <c r="L184" s="2" t="s">
        <v>148</v>
      </c>
      <c r="M184" s="2" t="s">
        <v>31</v>
      </c>
      <c r="N184" s="2" t="s">
        <v>298</v>
      </c>
      <c r="O184" s="2" t="s">
        <v>150</v>
      </c>
      <c r="P184" s="2" t="s">
        <v>299</v>
      </c>
      <c r="Q184" s="2" t="s">
        <v>152</v>
      </c>
      <c r="R184" s="2" t="s">
        <v>153</v>
      </c>
      <c r="S184" s="2" t="s">
        <v>34</v>
      </c>
      <c r="T184" s="125">
        <v>3.895</v>
      </c>
      <c r="U184" s="2" t="s">
        <v>392</v>
      </c>
      <c r="V184" s="137">
        <v>1E-3</v>
      </c>
      <c r="W184" s="137">
        <v>2.1850000000000001E-2</v>
      </c>
      <c r="X184" s="3" t="s">
        <v>155</v>
      </c>
      <c r="Y184" s="3" t="s">
        <v>150</v>
      </c>
      <c r="Z184" s="125">
        <v>84000</v>
      </c>
      <c r="AA184" s="135">
        <v>1</v>
      </c>
      <c r="AB184" s="145">
        <v>106.2</v>
      </c>
      <c r="AD184" s="125">
        <v>89.207999999999998</v>
      </c>
      <c r="AG184" s="2" t="s">
        <v>36</v>
      </c>
      <c r="AH184" s="137">
        <v>2.0000000000000002E-5</v>
      </c>
      <c r="AI184" s="137">
        <v>1.5382369109209501E-2</v>
      </c>
      <c r="AJ184" s="137">
        <v>1.67424731775759E-3</v>
      </c>
    </row>
    <row r="185" spans="1:36" x14ac:dyDescent="0.25">
      <c r="A185" s="2">
        <v>12904</v>
      </c>
      <c r="B185" s="2">
        <v>12905</v>
      </c>
      <c r="C185" s="2" t="s">
        <v>382</v>
      </c>
      <c r="D185" s="2" t="s">
        <v>383</v>
      </c>
      <c r="E185" s="3" t="s">
        <v>143</v>
      </c>
      <c r="F185" s="2" t="s">
        <v>393</v>
      </c>
      <c r="G185" s="2" t="s">
        <v>394</v>
      </c>
      <c r="H185" s="2" t="s">
        <v>146</v>
      </c>
      <c r="I185" s="2" t="s">
        <v>147</v>
      </c>
      <c r="J185" s="2" t="s">
        <v>30</v>
      </c>
      <c r="K185" s="2" t="s">
        <v>30</v>
      </c>
      <c r="L185" s="2" t="s">
        <v>148</v>
      </c>
      <c r="M185" s="2" t="s">
        <v>31</v>
      </c>
      <c r="N185" s="2" t="s">
        <v>298</v>
      </c>
      <c r="O185" s="2" t="s">
        <v>150</v>
      </c>
      <c r="P185" s="2" t="s">
        <v>395</v>
      </c>
      <c r="Q185" s="2" t="s">
        <v>173</v>
      </c>
      <c r="R185" s="2" t="s">
        <v>153</v>
      </c>
      <c r="S185" s="2" t="s">
        <v>34</v>
      </c>
      <c r="T185" s="125">
        <v>6.48</v>
      </c>
      <c r="U185" s="2" t="s">
        <v>396</v>
      </c>
      <c r="V185" s="137">
        <v>2.5999999999999999E-2</v>
      </c>
      <c r="W185" s="137">
        <v>2.2110000000000001E-2</v>
      </c>
      <c r="X185" s="3" t="s">
        <v>155</v>
      </c>
      <c r="Y185" s="3" t="s">
        <v>150</v>
      </c>
      <c r="Z185" s="125">
        <v>63000</v>
      </c>
      <c r="AA185" s="135">
        <v>1</v>
      </c>
      <c r="AB185" s="145">
        <v>103.41</v>
      </c>
      <c r="AD185" s="125">
        <v>65.147999999999996</v>
      </c>
      <c r="AG185" s="2" t="s">
        <v>36</v>
      </c>
      <c r="AH185" s="137">
        <v>3.4E-5</v>
      </c>
      <c r="AI185" s="137">
        <v>1.12336920168316E-2</v>
      </c>
      <c r="AJ185" s="137">
        <v>1.2226971407437301E-3</v>
      </c>
    </row>
    <row r="186" spans="1:36" x14ac:dyDescent="0.25">
      <c r="A186" s="2">
        <v>12904</v>
      </c>
      <c r="B186" s="2">
        <v>12905</v>
      </c>
      <c r="C186" s="2" t="s">
        <v>382</v>
      </c>
      <c r="D186" s="2" t="s">
        <v>383</v>
      </c>
      <c r="E186" s="3" t="s">
        <v>143</v>
      </c>
      <c r="F186" s="2" t="s">
        <v>397</v>
      </c>
      <c r="G186" s="2" t="s">
        <v>398</v>
      </c>
      <c r="H186" s="2" t="s">
        <v>146</v>
      </c>
      <c r="I186" s="2" t="s">
        <v>147</v>
      </c>
      <c r="J186" s="2" t="s">
        <v>30</v>
      </c>
      <c r="K186" s="2" t="s">
        <v>30</v>
      </c>
      <c r="L186" s="2" t="s">
        <v>148</v>
      </c>
      <c r="M186" s="2" t="s">
        <v>31</v>
      </c>
      <c r="N186" s="2" t="s">
        <v>298</v>
      </c>
      <c r="O186" s="2" t="s">
        <v>150</v>
      </c>
      <c r="P186" s="2" t="s">
        <v>151</v>
      </c>
      <c r="Q186" s="2" t="s">
        <v>152</v>
      </c>
      <c r="R186" s="2" t="s">
        <v>153</v>
      </c>
      <c r="S186" s="2" t="s">
        <v>34</v>
      </c>
      <c r="T186" s="125">
        <v>4.7350000000000003</v>
      </c>
      <c r="U186" s="2" t="s">
        <v>399</v>
      </c>
      <c r="V186" s="137">
        <v>3.1E-2</v>
      </c>
      <c r="W186" s="137">
        <v>2.6349999999999998E-2</v>
      </c>
      <c r="X186" s="3" t="s">
        <v>155</v>
      </c>
      <c r="Y186" s="3" t="s">
        <v>150</v>
      </c>
      <c r="Z186" s="125">
        <v>60000</v>
      </c>
      <c r="AA186" s="135">
        <v>1</v>
      </c>
      <c r="AB186" s="145">
        <v>107.58</v>
      </c>
      <c r="AD186" s="125">
        <v>64.548000000000002</v>
      </c>
      <c r="AG186" s="2" t="s">
        <v>36</v>
      </c>
      <c r="AH186" s="137">
        <v>3.8999999999999999E-5</v>
      </c>
      <c r="AI186" s="137">
        <v>1.1130180715420801E-2</v>
      </c>
      <c r="AJ186" s="137">
        <v>1.2114307670457499E-3</v>
      </c>
    </row>
    <row r="187" spans="1:36" x14ac:dyDescent="0.25">
      <c r="A187" s="2">
        <v>12904</v>
      </c>
      <c r="B187" s="2">
        <v>12905</v>
      </c>
      <c r="C187" s="2" t="s">
        <v>400</v>
      </c>
      <c r="D187" s="2" t="s">
        <v>401</v>
      </c>
      <c r="E187" s="3" t="s">
        <v>143</v>
      </c>
      <c r="F187" s="2" t="s">
        <v>402</v>
      </c>
      <c r="G187" s="2" t="s">
        <v>403</v>
      </c>
      <c r="H187" s="2" t="s">
        <v>146</v>
      </c>
      <c r="I187" s="2" t="s">
        <v>147</v>
      </c>
      <c r="J187" s="2" t="s">
        <v>30</v>
      </c>
      <c r="K187" s="2" t="s">
        <v>30</v>
      </c>
      <c r="L187" s="2" t="s">
        <v>148</v>
      </c>
      <c r="M187" s="2" t="s">
        <v>31</v>
      </c>
      <c r="N187" s="2" t="s">
        <v>195</v>
      </c>
      <c r="O187" s="2" t="s">
        <v>150</v>
      </c>
      <c r="P187" s="2" t="s">
        <v>189</v>
      </c>
      <c r="Q187" s="2" t="s">
        <v>152</v>
      </c>
      <c r="R187" s="2" t="s">
        <v>153</v>
      </c>
      <c r="S187" s="2" t="s">
        <v>34</v>
      </c>
      <c r="T187" s="125">
        <v>4.9470000000000001</v>
      </c>
      <c r="U187" s="2" t="s">
        <v>404</v>
      </c>
      <c r="V187" s="137">
        <v>3.5000000000000001E-3</v>
      </c>
      <c r="W187" s="137">
        <v>2.5430000000000001E-2</v>
      </c>
      <c r="X187" s="3" t="s">
        <v>155</v>
      </c>
      <c r="Y187" s="3" t="s">
        <v>150</v>
      </c>
      <c r="Z187" s="125">
        <v>86779.89</v>
      </c>
      <c r="AA187" s="135">
        <v>1</v>
      </c>
      <c r="AB187" s="145">
        <v>103.5</v>
      </c>
      <c r="AD187" s="125">
        <v>89.816999999999993</v>
      </c>
      <c r="AG187" s="2" t="s">
        <v>36</v>
      </c>
      <c r="AH187" s="137">
        <v>2.5999999999999998E-5</v>
      </c>
      <c r="AI187" s="137">
        <v>1.5487412672741001E-2</v>
      </c>
      <c r="AJ187" s="137">
        <v>1.68568046587943E-3</v>
      </c>
    </row>
    <row r="188" spans="1:36" x14ac:dyDescent="0.25">
      <c r="A188" s="2">
        <v>12904</v>
      </c>
      <c r="B188" s="2">
        <v>12905</v>
      </c>
      <c r="C188" s="2" t="s">
        <v>400</v>
      </c>
      <c r="D188" s="2" t="s">
        <v>401</v>
      </c>
      <c r="E188" s="3" t="s">
        <v>143</v>
      </c>
      <c r="F188" s="2" t="s">
        <v>405</v>
      </c>
      <c r="G188" s="2" t="s">
        <v>406</v>
      </c>
      <c r="H188" s="2" t="s">
        <v>146</v>
      </c>
      <c r="I188" s="2" t="s">
        <v>147</v>
      </c>
      <c r="J188" s="2" t="s">
        <v>30</v>
      </c>
      <c r="K188" s="2" t="s">
        <v>30</v>
      </c>
      <c r="L188" s="2" t="s">
        <v>148</v>
      </c>
      <c r="M188" s="2" t="s">
        <v>31</v>
      </c>
      <c r="N188" s="2" t="s">
        <v>195</v>
      </c>
      <c r="O188" s="2" t="s">
        <v>150</v>
      </c>
      <c r="P188" s="2" t="s">
        <v>189</v>
      </c>
      <c r="Q188" s="2" t="s">
        <v>152</v>
      </c>
      <c r="R188" s="2" t="s">
        <v>153</v>
      </c>
      <c r="S188" s="2" t="s">
        <v>34</v>
      </c>
      <c r="T188" s="125">
        <v>6.625</v>
      </c>
      <c r="U188" s="2" t="s">
        <v>407</v>
      </c>
      <c r="V188" s="137">
        <v>3.2399999999999998E-2</v>
      </c>
      <c r="W188" s="137">
        <v>2.673E-2</v>
      </c>
      <c r="X188" s="3" t="s">
        <v>155</v>
      </c>
      <c r="Y188" s="3" t="s">
        <v>150</v>
      </c>
      <c r="Z188" s="125">
        <v>72000</v>
      </c>
      <c r="AA188" s="135">
        <v>1</v>
      </c>
      <c r="AB188" s="145">
        <v>107.78</v>
      </c>
      <c r="AD188" s="125">
        <v>77.602000000000004</v>
      </c>
      <c r="AG188" s="2" t="s">
        <v>36</v>
      </c>
      <c r="AH188" s="137">
        <v>5.5999999999999999E-5</v>
      </c>
      <c r="AI188" s="137">
        <v>1.33810471556949E-2</v>
      </c>
      <c r="AJ188" s="137">
        <v>1.45641949885322E-3</v>
      </c>
    </row>
    <row r="189" spans="1:36" x14ac:dyDescent="0.25">
      <c r="A189" s="2">
        <v>12904</v>
      </c>
      <c r="B189" s="2">
        <v>12905</v>
      </c>
      <c r="C189" s="2" t="s">
        <v>408</v>
      </c>
      <c r="D189" s="2" t="s">
        <v>409</v>
      </c>
      <c r="E189" s="3" t="s">
        <v>143</v>
      </c>
      <c r="F189" s="2" t="s">
        <v>410</v>
      </c>
      <c r="G189" s="2" t="s">
        <v>411</v>
      </c>
      <c r="H189" s="2" t="s">
        <v>146</v>
      </c>
      <c r="I189" s="2" t="s">
        <v>165</v>
      </c>
      <c r="J189" s="2" t="s">
        <v>30</v>
      </c>
      <c r="K189" s="2" t="s">
        <v>30</v>
      </c>
      <c r="L189" s="2" t="s">
        <v>148</v>
      </c>
      <c r="M189" s="2" t="s">
        <v>31</v>
      </c>
      <c r="N189" s="2" t="s">
        <v>179</v>
      </c>
      <c r="O189" s="2" t="s">
        <v>150</v>
      </c>
      <c r="P189" s="2" t="s">
        <v>172</v>
      </c>
      <c r="Q189" s="2" t="s">
        <v>173</v>
      </c>
      <c r="R189" s="2" t="s">
        <v>153</v>
      </c>
      <c r="S189" s="2" t="s">
        <v>34</v>
      </c>
      <c r="T189" s="125">
        <v>7.0730000000000004</v>
      </c>
      <c r="U189" s="2" t="s">
        <v>412</v>
      </c>
      <c r="V189" s="137">
        <v>4.7800000000000002E-2</v>
      </c>
      <c r="W189" s="137">
        <v>4.7E-2</v>
      </c>
      <c r="X189" s="3" t="s">
        <v>155</v>
      </c>
      <c r="Y189" s="3" t="s">
        <v>150</v>
      </c>
      <c r="Z189" s="125">
        <v>72500</v>
      </c>
      <c r="AA189" s="135">
        <v>1</v>
      </c>
      <c r="AB189" s="145">
        <v>101.2</v>
      </c>
      <c r="AD189" s="125">
        <v>73.37</v>
      </c>
      <c r="AG189" s="2" t="s">
        <v>36</v>
      </c>
      <c r="AH189" s="137">
        <v>2.7099999999999997E-4</v>
      </c>
      <c r="AI189" s="137">
        <v>1.2651381283547499E-2</v>
      </c>
      <c r="AJ189" s="137">
        <v>1.3770012297537699E-3</v>
      </c>
    </row>
    <row r="190" spans="1:36" x14ac:dyDescent="0.25">
      <c r="A190" s="2">
        <v>12904</v>
      </c>
      <c r="B190" s="2">
        <v>12905</v>
      </c>
      <c r="C190" s="2" t="s">
        <v>408</v>
      </c>
      <c r="D190" s="2" t="s">
        <v>409</v>
      </c>
      <c r="E190" s="3" t="s">
        <v>143</v>
      </c>
      <c r="F190" s="2" t="s">
        <v>413</v>
      </c>
      <c r="G190" s="2" t="s">
        <v>414</v>
      </c>
      <c r="H190" s="2" t="s">
        <v>146</v>
      </c>
      <c r="I190" s="2" t="s">
        <v>165</v>
      </c>
      <c r="J190" s="2" t="s">
        <v>30</v>
      </c>
      <c r="K190" s="2" t="s">
        <v>30</v>
      </c>
      <c r="L190" s="2" t="s">
        <v>148</v>
      </c>
      <c r="M190" s="2" t="s">
        <v>31</v>
      </c>
      <c r="N190" s="2" t="s">
        <v>179</v>
      </c>
      <c r="O190" s="2" t="s">
        <v>150</v>
      </c>
      <c r="P190" s="2" t="s">
        <v>172</v>
      </c>
      <c r="Q190" s="2" t="s">
        <v>173</v>
      </c>
      <c r="R190" s="2" t="s">
        <v>153</v>
      </c>
      <c r="S190" s="2" t="s">
        <v>34</v>
      </c>
      <c r="T190" s="125">
        <v>7.7309999999999999</v>
      </c>
      <c r="U190" s="2" t="s">
        <v>415</v>
      </c>
      <c r="V190" s="137">
        <v>4.7800000000000002E-2</v>
      </c>
      <c r="W190" s="137">
        <v>4.7780000000000003E-2</v>
      </c>
      <c r="X190" s="3" t="s">
        <v>155</v>
      </c>
      <c r="Y190" s="3" t="s">
        <v>150</v>
      </c>
      <c r="Z190" s="125">
        <v>72500</v>
      </c>
      <c r="AA190" s="135">
        <v>1</v>
      </c>
      <c r="AB190" s="145">
        <v>100.7</v>
      </c>
      <c r="AD190" s="125">
        <v>73.007000000000005</v>
      </c>
      <c r="AG190" s="2" t="s">
        <v>36</v>
      </c>
      <c r="AH190" s="137">
        <v>2.7099999999999997E-4</v>
      </c>
      <c r="AI190" s="137">
        <v>1.2588874459023999E-2</v>
      </c>
      <c r="AJ190" s="137">
        <v>1.37019786399412E-3</v>
      </c>
    </row>
    <row r="191" spans="1:36" x14ac:dyDescent="0.25">
      <c r="A191" s="2">
        <v>12904</v>
      </c>
      <c r="B191" s="2">
        <v>12905</v>
      </c>
      <c r="C191" s="2" t="s">
        <v>416</v>
      </c>
      <c r="D191" s="2" t="s">
        <v>417</v>
      </c>
      <c r="E191" s="3" t="s">
        <v>143</v>
      </c>
      <c r="F191" s="2" t="s">
        <v>615</v>
      </c>
      <c r="G191" s="2" t="s">
        <v>616</v>
      </c>
      <c r="H191" s="2" t="s">
        <v>146</v>
      </c>
      <c r="I191" s="2" t="s">
        <v>165</v>
      </c>
      <c r="J191" s="2" t="s">
        <v>30</v>
      </c>
      <c r="K191" s="2" t="s">
        <v>30</v>
      </c>
      <c r="L191" s="2" t="s">
        <v>148</v>
      </c>
      <c r="M191" s="2" t="s">
        <v>31</v>
      </c>
      <c r="N191" s="2" t="s">
        <v>195</v>
      </c>
      <c r="O191" s="2" t="s">
        <v>150</v>
      </c>
      <c r="P191" s="2" t="s">
        <v>180</v>
      </c>
      <c r="Q191" s="2" t="s">
        <v>173</v>
      </c>
      <c r="R191" s="2" t="s">
        <v>153</v>
      </c>
      <c r="S191" s="2" t="s">
        <v>34</v>
      </c>
      <c r="T191" s="125">
        <v>4.5129999999999999</v>
      </c>
      <c r="U191" s="2" t="s">
        <v>353</v>
      </c>
      <c r="V191" s="137">
        <v>5.4800000000000001E-2</v>
      </c>
      <c r="W191" s="137">
        <v>4.267E-2</v>
      </c>
      <c r="X191" s="3" t="s">
        <v>155</v>
      </c>
      <c r="Y191" s="3" t="s">
        <v>150</v>
      </c>
      <c r="Z191" s="125">
        <v>38000</v>
      </c>
      <c r="AA191" s="135">
        <v>1</v>
      </c>
      <c r="AB191" s="145">
        <v>105.69</v>
      </c>
      <c r="AD191" s="125">
        <v>40.161999999999999</v>
      </c>
      <c r="AG191" s="2" t="s">
        <v>36</v>
      </c>
      <c r="AH191" s="137">
        <v>1.27E-4</v>
      </c>
      <c r="AI191" s="137">
        <v>6.9252733458646598E-3</v>
      </c>
      <c r="AJ191" s="137">
        <v>7.5376037603403303E-4</v>
      </c>
    </row>
    <row r="192" spans="1:36" x14ac:dyDescent="0.25">
      <c r="A192" s="2">
        <v>12904</v>
      </c>
      <c r="B192" s="2">
        <v>12905</v>
      </c>
      <c r="C192" s="2" t="s">
        <v>416</v>
      </c>
      <c r="D192" s="2" t="s">
        <v>417</v>
      </c>
      <c r="E192" s="3" t="s">
        <v>143</v>
      </c>
      <c r="F192" s="2" t="s">
        <v>418</v>
      </c>
      <c r="G192" s="2" t="s">
        <v>419</v>
      </c>
      <c r="H192" s="2" t="s">
        <v>146</v>
      </c>
      <c r="I192" s="2" t="s">
        <v>165</v>
      </c>
      <c r="J192" s="2" t="s">
        <v>30</v>
      </c>
      <c r="K192" s="2" t="s">
        <v>30</v>
      </c>
      <c r="L192" s="2" t="s">
        <v>148</v>
      </c>
      <c r="M192" s="2" t="s">
        <v>31</v>
      </c>
      <c r="N192" s="2" t="s">
        <v>195</v>
      </c>
      <c r="O192" s="2" t="s">
        <v>150</v>
      </c>
      <c r="P192" s="2" t="s">
        <v>180</v>
      </c>
      <c r="Q192" s="2" t="s">
        <v>173</v>
      </c>
      <c r="R192" s="2" t="s">
        <v>153</v>
      </c>
      <c r="S192" s="2" t="s">
        <v>34</v>
      </c>
      <c r="T192" s="125">
        <v>6.2489999999999997</v>
      </c>
      <c r="U192" s="2" t="s">
        <v>313</v>
      </c>
      <c r="V192" s="137">
        <v>5.2900000000000003E-2</v>
      </c>
      <c r="W192" s="137">
        <v>4.5359999999999998E-2</v>
      </c>
      <c r="X192" s="3" t="s">
        <v>155</v>
      </c>
      <c r="Y192" s="3" t="s">
        <v>150</v>
      </c>
      <c r="Z192" s="125">
        <v>60000</v>
      </c>
      <c r="AA192" s="135">
        <v>1</v>
      </c>
      <c r="AB192" s="145">
        <v>105.02</v>
      </c>
      <c r="AD192" s="125">
        <v>63.012</v>
      </c>
      <c r="AG192" s="2" t="s">
        <v>36</v>
      </c>
      <c r="AH192" s="137">
        <v>1.0900000000000001E-4</v>
      </c>
      <c r="AI192" s="137">
        <v>1.08653242120607E-2</v>
      </c>
      <c r="AJ192" s="137">
        <v>1.1826032641303599E-3</v>
      </c>
    </row>
    <row r="193" spans="1:36" x14ac:dyDescent="0.25">
      <c r="A193" s="2">
        <v>12904</v>
      </c>
      <c r="B193" s="2">
        <v>12905</v>
      </c>
      <c r="C193" s="2" t="s">
        <v>420</v>
      </c>
      <c r="D193" s="2" t="s">
        <v>421</v>
      </c>
      <c r="E193" s="3" t="s">
        <v>143</v>
      </c>
      <c r="F193" s="2" t="s">
        <v>422</v>
      </c>
      <c r="G193" s="2" t="s">
        <v>423</v>
      </c>
      <c r="H193" s="2" t="s">
        <v>146</v>
      </c>
      <c r="I193" s="2" t="s">
        <v>147</v>
      </c>
      <c r="J193" s="2" t="s">
        <v>30</v>
      </c>
      <c r="K193" s="2" t="s">
        <v>30</v>
      </c>
      <c r="L193" s="2" t="s">
        <v>148</v>
      </c>
      <c r="M193" s="2" t="s">
        <v>31</v>
      </c>
      <c r="N193" s="2" t="s">
        <v>195</v>
      </c>
      <c r="O193" s="2" t="s">
        <v>150</v>
      </c>
      <c r="P193" s="2" t="s">
        <v>161</v>
      </c>
      <c r="Q193" s="2" t="s">
        <v>152</v>
      </c>
      <c r="R193" s="2" t="s">
        <v>153</v>
      </c>
      <c r="S193" s="2" t="s">
        <v>34</v>
      </c>
      <c r="T193" s="125">
        <v>4.8230000000000004</v>
      </c>
      <c r="U193" s="2" t="s">
        <v>424</v>
      </c>
      <c r="V193" s="137">
        <v>9.7000000000000003E-3</v>
      </c>
      <c r="W193" s="137">
        <v>2.7609999999999999E-2</v>
      </c>
      <c r="X193" s="3" t="s">
        <v>155</v>
      </c>
      <c r="Y193" s="3" t="s">
        <v>150</v>
      </c>
      <c r="Z193" s="125">
        <v>79058.820000000007</v>
      </c>
      <c r="AA193" s="135">
        <v>1</v>
      </c>
      <c r="AB193" s="145">
        <v>107.07</v>
      </c>
      <c r="AD193" s="125">
        <v>84.647999999999996</v>
      </c>
      <c r="AG193" s="2" t="s">
        <v>36</v>
      </c>
      <c r="AH193" s="137">
        <v>1.35E-4</v>
      </c>
      <c r="AI193" s="137">
        <v>1.4596124400103799E-2</v>
      </c>
      <c r="AJ193" s="137">
        <v>1.58867089672806E-3</v>
      </c>
    </row>
    <row r="194" spans="1:36" x14ac:dyDescent="0.25">
      <c r="A194" s="2">
        <v>12904</v>
      </c>
      <c r="B194" s="2">
        <v>12905</v>
      </c>
      <c r="C194" s="2" t="s">
        <v>425</v>
      </c>
      <c r="D194" s="2" t="s">
        <v>426</v>
      </c>
      <c r="E194" s="3" t="s">
        <v>143</v>
      </c>
      <c r="F194" s="2" t="s">
        <v>427</v>
      </c>
      <c r="G194" s="2" t="s">
        <v>428</v>
      </c>
      <c r="H194" s="2" t="s">
        <v>146</v>
      </c>
      <c r="I194" s="2" t="s">
        <v>165</v>
      </c>
      <c r="J194" s="2" t="s">
        <v>30</v>
      </c>
      <c r="K194" s="2" t="s">
        <v>30</v>
      </c>
      <c r="L194" s="2" t="s">
        <v>148</v>
      </c>
      <c r="M194" s="2" t="s">
        <v>31</v>
      </c>
      <c r="N194" s="2" t="s">
        <v>429</v>
      </c>
      <c r="O194" s="2" t="s">
        <v>150</v>
      </c>
      <c r="P194" s="2" t="s">
        <v>172</v>
      </c>
      <c r="Q194" s="2" t="s">
        <v>173</v>
      </c>
      <c r="R194" s="2" t="s">
        <v>153</v>
      </c>
      <c r="S194" s="2" t="s">
        <v>34</v>
      </c>
      <c r="T194" s="125">
        <v>3.726</v>
      </c>
      <c r="U194" s="2" t="s">
        <v>430</v>
      </c>
      <c r="V194" s="137">
        <v>2.5000000000000001E-2</v>
      </c>
      <c r="W194" s="137">
        <v>4.5530000000000001E-2</v>
      </c>
      <c r="X194" s="3" t="s">
        <v>155</v>
      </c>
      <c r="Y194" s="3" t="s">
        <v>150</v>
      </c>
      <c r="Z194" s="125">
        <v>103037</v>
      </c>
      <c r="AA194" s="135">
        <v>1</v>
      </c>
      <c r="AB194" s="145">
        <v>93.25</v>
      </c>
      <c r="AD194" s="125">
        <v>96.081999999999994</v>
      </c>
      <c r="AG194" s="2" t="s">
        <v>36</v>
      </c>
      <c r="AH194" s="137">
        <v>5.1500000000000005E-4</v>
      </c>
      <c r="AI194" s="137">
        <v>1.6567671365875201E-2</v>
      </c>
      <c r="AJ194" s="137">
        <v>1.8032579473859201E-3</v>
      </c>
    </row>
    <row r="195" spans="1:36" x14ac:dyDescent="0.25">
      <c r="A195" s="2">
        <v>12904</v>
      </c>
      <c r="B195" s="2">
        <v>12905</v>
      </c>
      <c r="C195" s="2" t="s">
        <v>431</v>
      </c>
      <c r="D195" s="2" t="s">
        <v>432</v>
      </c>
      <c r="E195" s="3" t="s">
        <v>143</v>
      </c>
      <c r="F195" s="2" t="s">
        <v>617</v>
      </c>
      <c r="G195" s="2" t="s">
        <v>618</v>
      </c>
      <c r="H195" s="2" t="s">
        <v>146</v>
      </c>
      <c r="I195" s="2" t="s">
        <v>147</v>
      </c>
      <c r="J195" s="2" t="s">
        <v>30</v>
      </c>
      <c r="K195" s="2" t="s">
        <v>30</v>
      </c>
      <c r="L195" s="2" t="s">
        <v>148</v>
      </c>
      <c r="M195" s="2" t="s">
        <v>31</v>
      </c>
      <c r="N195" s="2" t="s">
        <v>298</v>
      </c>
      <c r="O195" s="2" t="s">
        <v>150</v>
      </c>
      <c r="P195" s="2" t="s">
        <v>299</v>
      </c>
      <c r="Q195" s="2" t="s">
        <v>152</v>
      </c>
      <c r="R195" s="2" t="s">
        <v>153</v>
      </c>
      <c r="S195" s="2" t="s">
        <v>34</v>
      </c>
      <c r="T195" s="125">
        <v>1.728</v>
      </c>
      <c r="U195" s="2" t="s">
        <v>619</v>
      </c>
      <c r="V195" s="137">
        <v>1.2200000000000001E-2</v>
      </c>
      <c r="W195" s="137">
        <v>2.3269999999999999E-2</v>
      </c>
      <c r="X195" s="3" t="s">
        <v>155</v>
      </c>
      <c r="Y195" s="3" t="s">
        <v>150</v>
      </c>
      <c r="Z195" s="125">
        <v>18046</v>
      </c>
      <c r="AA195" s="135">
        <v>1</v>
      </c>
      <c r="AB195" s="145">
        <v>117.28</v>
      </c>
      <c r="AD195" s="125">
        <v>21.164000000000001</v>
      </c>
      <c r="AG195" s="2" t="s">
        <v>36</v>
      </c>
      <c r="AH195" s="137">
        <v>6.0000000000000002E-6</v>
      </c>
      <c r="AI195" s="137">
        <v>3.6494241009512101E-3</v>
      </c>
      <c r="AJ195" s="137">
        <v>3.9721049917592802E-4</v>
      </c>
    </row>
    <row r="196" spans="1:36" x14ac:dyDescent="0.25">
      <c r="A196" s="2">
        <v>12904</v>
      </c>
      <c r="B196" s="2">
        <v>12905</v>
      </c>
      <c r="C196" s="2" t="s">
        <v>431</v>
      </c>
      <c r="D196" s="2" t="s">
        <v>432</v>
      </c>
      <c r="E196" s="3" t="s">
        <v>143</v>
      </c>
      <c r="F196" s="2" t="s">
        <v>620</v>
      </c>
      <c r="G196" s="2" t="s">
        <v>621</v>
      </c>
      <c r="H196" s="2" t="s">
        <v>146</v>
      </c>
      <c r="I196" s="2" t="s">
        <v>147</v>
      </c>
      <c r="J196" s="2" t="s">
        <v>30</v>
      </c>
      <c r="K196" s="2" t="s">
        <v>30</v>
      </c>
      <c r="L196" s="2" t="s">
        <v>148</v>
      </c>
      <c r="M196" s="2" t="s">
        <v>31</v>
      </c>
      <c r="N196" s="2" t="s">
        <v>298</v>
      </c>
      <c r="O196" s="2" t="s">
        <v>150</v>
      </c>
      <c r="P196" s="2" t="s">
        <v>299</v>
      </c>
      <c r="Q196" s="2" t="s">
        <v>152</v>
      </c>
      <c r="R196" s="2" t="s">
        <v>153</v>
      </c>
      <c r="S196" s="2" t="s">
        <v>34</v>
      </c>
      <c r="T196" s="125">
        <v>4.4770000000000003</v>
      </c>
      <c r="U196" s="2" t="s">
        <v>622</v>
      </c>
      <c r="V196" s="137">
        <v>2E-3</v>
      </c>
      <c r="W196" s="137">
        <v>2.281E-2</v>
      </c>
      <c r="X196" s="3" t="s">
        <v>155</v>
      </c>
      <c r="Y196" s="3" t="s">
        <v>150</v>
      </c>
      <c r="Z196" s="125">
        <v>40000</v>
      </c>
      <c r="AA196" s="135">
        <v>1</v>
      </c>
      <c r="AB196" s="145">
        <v>107.79</v>
      </c>
      <c r="AD196" s="125">
        <v>43.116</v>
      </c>
      <c r="AG196" s="2" t="s">
        <v>36</v>
      </c>
      <c r="AH196" s="137">
        <v>1.2E-5</v>
      </c>
      <c r="AI196" s="137">
        <v>7.4346048169746798E-3</v>
      </c>
      <c r="AJ196" s="137">
        <v>8.0919701542951801E-4</v>
      </c>
    </row>
    <row r="197" spans="1:36" x14ac:dyDescent="0.25">
      <c r="A197" s="2">
        <v>12904</v>
      </c>
      <c r="B197" s="2">
        <v>12905</v>
      </c>
      <c r="C197" s="2" t="s">
        <v>431</v>
      </c>
      <c r="D197" s="2" t="s">
        <v>432</v>
      </c>
      <c r="E197" s="3" t="s">
        <v>143</v>
      </c>
      <c r="F197" s="2" t="s">
        <v>433</v>
      </c>
      <c r="G197" s="2" t="s">
        <v>434</v>
      </c>
      <c r="H197" s="2" t="s">
        <v>146</v>
      </c>
      <c r="I197" s="2" t="s">
        <v>147</v>
      </c>
      <c r="J197" s="2" t="s">
        <v>30</v>
      </c>
      <c r="K197" s="2" t="s">
        <v>30</v>
      </c>
      <c r="L197" s="2" t="s">
        <v>148</v>
      </c>
      <c r="M197" s="2" t="s">
        <v>31</v>
      </c>
      <c r="N197" s="2" t="s">
        <v>298</v>
      </c>
      <c r="O197" s="2" t="s">
        <v>150</v>
      </c>
      <c r="P197" s="2" t="s">
        <v>151</v>
      </c>
      <c r="Q197" s="2" t="s">
        <v>152</v>
      </c>
      <c r="R197" s="2" t="s">
        <v>153</v>
      </c>
      <c r="S197" s="2" t="s">
        <v>34</v>
      </c>
      <c r="T197" s="125">
        <v>3.2949999999999999</v>
      </c>
      <c r="U197" s="2" t="s">
        <v>435</v>
      </c>
      <c r="V197" s="137">
        <v>3.3599999999999998E-2</v>
      </c>
      <c r="W197" s="137">
        <v>2.4459999999999999E-2</v>
      </c>
      <c r="X197" s="3" t="s">
        <v>155</v>
      </c>
      <c r="Y197" s="3" t="s">
        <v>150</v>
      </c>
      <c r="Z197" s="125">
        <v>50000</v>
      </c>
      <c r="AA197" s="135">
        <v>1</v>
      </c>
      <c r="AB197" s="145">
        <v>110.89</v>
      </c>
      <c r="AD197" s="125">
        <v>55.445</v>
      </c>
      <c r="AG197" s="2" t="s">
        <v>36</v>
      </c>
      <c r="AH197" s="137">
        <v>4.3000000000000002E-5</v>
      </c>
      <c r="AI197" s="137">
        <v>9.5605265812496801E-3</v>
      </c>
      <c r="AJ197" s="137">
        <v>1.0405865228799E-3</v>
      </c>
    </row>
    <row r="198" spans="1:36" x14ac:dyDescent="0.25">
      <c r="A198" s="2">
        <v>12904</v>
      </c>
      <c r="B198" s="2">
        <v>12905</v>
      </c>
      <c r="C198" s="2" t="s">
        <v>431</v>
      </c>
      <c r="D198" s="2" t="s">
        <v>432</v>
      </c>
      <c r="E198" s="3" t="s">
        <v>143</v>
      </c>
      <c r="F198" s="2" t="s">
        <v>436</v>
      </c>
      <c r="G198" s="2" t="s">
        <v>437</v>
      </c>
      <c r="H198" s="2" t="s">
        <v>146</v>
      </c>
      <c r="I198" s="2" t="s">
        <v>147</v>
      </c>
      <c r="J198" s="2" t="s">
        <v>30</v>
      </c>
      <c r="K198" s="2" t="s">
        <v>30</v>
      </c>
      <c r="L198" s="2" t="s">
        <v>148</v>
      </c>
      <c r="M198" s="2" t="s">
        <v>31</v>
      </c>
      <c r="N198" s="2" t="s">
        <v>298</v>
      </c>
      <c r="O198" s="2" t="s">
        <v>150</v>
      </c>
      <c r="P198" s="2" t="s">
        <v>151</v>
      </c>
      <c r="Q198" s="2" t="s">
        <v>152</v>
      </c>
      <c r="R198" s="2" t="s">
        <v>153</v>
      </c>
      <c r="S198" s="2" t="s">
        <v>34</v>
      </c>
      <c r="T198" s="125">
        <v>4.5999999999999996</v>
      </c>
      <c r="U198" s="2" t="s">
        <v>438</v>
      </c>
      <c r="V198" s="137">
        <v>3.3500000000000002E-2</v>
      </c>
      <c r="W198" s="137">
        <v>2.5700000000000001E-2</v>
      </c>
      <c r="X198" s="3" t="s">
        <v>155</v>
      </c>
      <c r="Y198" s="3" t="s">
        <v>150</v>
      </c>
      <c r="Z198" s="125">
        <v>51000</v>
      </c>
      <c r="AA198" s="135">
        <v>1</v>
      </c>
      <c r="AB198" s="145">
        <v>106.06</v>
      </c>
      <c r="AD198" s="125">
        <v>54.091000000000001</v>
      </c>
      <c r="AG198" s="2" t="s">
        <v>36</v>
      </c>
      <c r="AH198" s="137">
        <v>3.4E-5</v>
      </c>
      <c r="AI198" s="137">
        <v>9.3269838415681108E-3</v>
      </c>
      <c r="AJ198" s="137">
        <v>1.0151672716112801E-3</v>
      </c>
    </row>
    <row r="199" spans="1:36" x14ac:dyDescent="0.25">
      <c r="A199" s="2">
        <v>12904</v>
      </c>
      <c r="B199" s="2">
        <v>12905</v>
      </c>
      <c r="C199" s="2" t="s">
        <v>431</v>
      </c>
      <c r="D199" s="2" t="s">
        <v>432</v>
      </c>
      <c r="E199" s="3" t="s">
        <v>143</v>
      </c>
      <c r="F199" s="2" t="s">
        <v>439</v>
      </c>
      <c r="G199" s="2" t="s">
        <v>440</v>
      </c>
      <c r="H199" s="2" t="s">
        <v>146</v>
      </c>
      <c r="I199" s="2" t="s">
        <v>147</v>
      </c>
      <c r="J199" s="2" t="s">
        <v>30</v>
      </c>
      <c r="K199" s="2" t="s">
        <v>30</v>
      </c>
      <c r="L199" s="2" t="s">
        <v>148</v>
      </c>
      <c r="M199" s="2" t="s">
        <v>31</v>
      </c>
      <c r="N199" s="2" t="s">
        <v>298</v>
      </c>
      <c r="O199" s="2" t="s">
        <v>150</v>
      </c>
      <c r="P199" s="2" t="s">
        <v>299</v>
      </c>
      <c r="Q199" s="2" t="s">
        <v>152</v>
      </c>
      <c r="R199" s="2" t="s">
        <v>153</v>
      </c>
      <c r="S199" s="2" t="s">
        <v>34</v>
      </c>
      <c r="T199" s="125">
        <v>4.1280000000000001</v>
      </c>
      <c r="U199" s="2" t="s">
        <v>441</v>
      </c>
      <c r="V199" s="137">
        <v>2.2013000000000001E-2</v>
      </c>
      <c r="W199" s="137">
        <v>2.2599999999999999E-2</v>
      </c>
      <c r="X199" s="3" t="s">
        <v>155</v>
      </c>
      <c r="Y199" s="3" t="s">
        <v>150</v>
      </c>
      <c r="Z199" s="125">
        <v>6987</v>
      </c>
      <c r="AA199" s="135">
        <v>1</v>
      </c>
      <c r="AB199" s="145">
        <v>126.7</v>
      </c>
      <c r="AD199" s="125">
        <v>8.8529999999999998</v>
      </c>
      <c r="AG199" s="2" t="s">
        <v>36</v>
      </c>
      <c r="AH199" s="137">
        <v>1.0000000000000001E-5</v>
      </c>
      <c r="AI199" s="137">
        <v>1.5264647635636001E-3</v>
      </c>
      <c r="AJ199" s="137">
        <v>1.6614342809637399E-4</v>
      </c>
    </row>
    <row r="200" spans="1:36" x14ac:dyDescent="0.25">
      <c r="A200" s="2">
        <v>12904</v>
      </c>
      <c r="B200" s="2">
        <v>12905</v>
      </c>
      <c r="C200" s="2" t="s">
        <v>442</v>
      </c>
      <c r="D200" s="2" t="s">
        <v>443</v>
      </c>
      <c r="E200" s="3" t="s">
        <v>143</v>
      </c>
      <c r="F200" s="2" t="s">
        <v>444</v>
      </c>
      <c r="G200" s="2" t="s">
        <v>445</v>
      </c>
      <c r="H200" s="2" t="s">
        <v>146</v>
      </c>
      <c r="I200" s="2" t="s">
        <v>147</v>
      </c>
      <c r="J200" s="2" t="s">
        <v>30</v>
      </c>
      <c r="K200" s="2" t="s">
        <v>30</v>
      </c>
      <c r="L200" s="2" t="s">
        <v>148</v>
      </c>
      <c r="M200" s="2" t="s">
        <v>31</v>
      </c>
      <c r="N200" s="2" t="s">
        <v>195</v>
      </c>
      <c r="O200" s="2" t="s">
        <v>150</v>
      </c>
      <c r="P200" s="2" t="s">
        <v>189</v>
      </c>
      <c r="Q200" s="2" t="s">
        <v>152</v>
      </c>
      <c r="R200" s="2" t="s">
        <v>153</v>
      </c>
      <c r="S200" s="2" t="s">
        <v>34</v>
      </c>
      <c r="T200" s="125">
        <v>3.3069999999999999</v>
      </c>
      <c r="U200" s="2" t="s">
        <v>446</v>
      </c>
      <c r="V200" s="137">
        <v>1.43E-2</v>
      </c>
      <c r="W200" s="137">
        <v>2.4580000000000001E-2</v>
      </c>
      <c r="X200" s="3" t="s">
        <v>155</v>
      </c>
      <c r="Y200" s="3" t="s">
        <v>150</v>
      </c>
      <c r="Z200" s="125">
        <v>78241.759999999995</v>
      </c>
      <c r="AA200" s="135">
        <v>1</v>
      </c>
      <c r="AB200" s="145">
        <v>114.1</v>
      </c>
      <c r="AC200" s="125">
        <v>1.704</v>
      </c>
      <c r="AD200" s="125">
        <v>90.977999999999994</v>
      </c>
      <c r="AG200" s="2" t="s">
        <v>36</v>
      </c>
      <c r="AH200" s="137">
        <v>4.1E-5</v>
      </c>
      <c r="AI200" s="137">
        <v>1.5687576252553501E-2</v>
      </c>
      <c r="AJ200" s="137">
        <v>1.70746666371635E-3</v>
      </c>
    </row>
    <row r="201" spans="1:36" x14ac:dyDescent="0.25">
      <c r="A201" s="2">
        <v>12904</v>
      </c>
      <c r="B201" s="2">
        <v>12905</v>
      </c>
      <c r="C201" s="2" t="s">
        <v>442</v>
      </c>
      <c r="D201" s="2" t="s">
        <v>443</v>
      </c>
      <c r="E201" s="3" t="s">
        <v>143</v>
      </c>
      <c r="F201" s="2" t="s">
        <v>447</v>
      </c>
      <c r="G201" s="2" t="s">
        <v>448</v>
      </c>
      <c r="H201" s="2" t="s">
        <v>146</v>
      </c>
      <c r="I201" s="2" t="s">
        <v>147</v>
      </c>
      <c r="J201" s="2" t="s">
        <v>30</v>
      </c>
      <c r="K201" s="2" t="s">
        <v>30</v>
      </c>
      <c r="L201" s="2" t="s">
        <v>148</v>
      </c>
      <c r="M201" s="2" t="s">
        <v>31</v>
      </c>
      <c r="N201" s="2" t="s">
        <v>195</v>
      </c>
      <c r="O201" s="2" t="s">
        <v>150</v>
      </c>
      <c r="P201" s="2" t="s">
        <v>189</v>
      </c>
      <c r="Q201" s="2" t="s">
        <v>152</v>
      </c>
      <c r="R201" s="2" t="s">
        <v>153</v>
      </c>
      <c r="S201" s="2" t="s">
        <v>34</v>
      </c>
      <c r="T201" s="125">
        <v>5.32</v>
      </c>
      <c r="U201" s="2" t="s">
        <v>449</v>
      </c>
      <c r="V201" s="137">
        <v>3.61E-2</v>
      </c>
      <c r="W201" s="137">
        <v>2.6009999999999998E-2</v>
      </c>
      <c r="X201" s="3" t="s">
        <v>155</v>
      </c>
      <c r="Y201" s="3" t="s">
        <v>150</v>
      </c>
      <c r="Z201" s="125">
        <v>87408.78</v>
      </c>
      <c r="AA201" s="135">
        <v>1</v>
      </c>
      <c r="AB201" s="145">
        <v>114.15</v>
      </c>
      <c r="AC201" s="125">
        <v>3.7250000000000001</v>
      </c>
      <c r="AD201" s="125">
        <v>103.502</v>
      </c>
      <c r="AG201" s="2" t="s">
        <v>36</v>
      </c>
      <c r="AH201" s="137">
        <v>3.6000000000000001E-5</v>
      </c>
      <c r="AI201" s="137">
        <v>1.7847097238655098E-2</v>
      </c>
      <c r="AJ201" s="137">
        <v>1.9425131765748399E-3</v>
      </c>
    </row>
    <row r="202" spans="1:36" x14ac:dyDescent="0.25">
      <c r="A202" s="2">
        <v>12904</v>
      </c>
      <c r="B202" s="2">
        <v>12905</v>
      </c>
      <c r="C202" s="2" t="s">
        <v>442</v>
      </c>
      <c r="D202" s="2" t="s">
        <v>443</v>
      </c>
      <c r="E202" s="3" t="s">
        <v>143</v>
      </c>
      <c r="F202" s="2" t="s">
        <v>450</v>
      </c>
      <c r="G202" s="2" t="s">
        <v>451</v>
      </c>
      <c r="H202" s="2" t="s">
        <v>146</v>
      </c>
      <c r="I202" s="2" t="s">
        <v>147</v>
      </c>
      <c r="J202" s="2" t="s">
        <v>30</v>
      </c>
      <c r="K202" s="2" t="s">
        <v>30</v>
      </c>
      <c r="L202" s="2" t="s">
        <v>148</v>
      </c>
      <c r="M202" s="2" t="s">
        <v>31</v>
      </c>
      <c r="N202" s="2" t="s">
        <v>195</v>
      </c>
      <c r="O202" s="2" t="s">
        <v>150</v>
      </c>
      <c r="P202" s="2" t="s">
        <v>189</v>
      </c>
      <c r="Q202" s="2" t="s">
        <v>152</v>
      </c>
      <c r="R202" s="2" t="s">
        <v>153</v>
      </c>
      <c r="S202" s="2" t="s">
        <v>34</v>
      </c>
      <c r="T202" s="125">
        <v>0.318</v>
      </c>
      <c r="U202" s="2" t="s">
        <v>452</v>
      </c>
      <c r="V202" s="137">
        <v>2.1499999999999998E-2</v>
      </c>
      <c r="W202" s="137">
        <v>4.1980000000000003E-2</v>
      </c>
      <c r="X202" s="3" t="s">
        <v>155</v>
      </c>
      <c r="Y202" s="3" t="s">
        <v>150</v>
      </c>
      <c r="Z202" s="125">
        <v>24714.36</v>
      </c>
      <c r="AA202" s="135">
        <v>1</v>
      </c>
      <c r="AB202" s="145">
        <v>119.81</v>
      </c>
      <c r="AD202" s="125">
        <v>29.61</v>
      </c>
      <c r="AG202" s="2" t="s">
        <v>36</v>
      </c>
      <c r="AH202" s="137">
        <v>4.3000000000000002E-5</v>
      </c>
      <c r="AI202" s="137">
        <v>5.10577722969471E-3</v>
      </c>
      <c r="AJ202" s="137">
        <v>5.5572283899794298E-4</v>
      </c>
    </row>
    <row r="203" spans="1:36" x14ac:dyDescent="0.25">
      <c r="A203" s="2">
        <v>12904</v>
      </c>
      <c r="B203" s="2">
        <v>12905</v>
      </c>
      <c r="C203" s="2" t="s">
        <v>442</v>
      </c>
      <c r="D203" s="2" t="s">
        <v>443</v>
      </c>
      <c r="E203" s="3" t="s">
        <v>143</v>
      </c>
      <c r="F203" s="2" t="s">
        <v>453</v>
      </c>
      <c r="G203" s="2" t="s">
        <v>454</v>
      </c>
      <c r="H203" s="2" t="s">
        <v>146</v>
      </c>
      <c r="I203" s="2" t="s">
        <v>147</v>
      </c>
      <c r="J203" s="2" t="s">
        <v>30</v>
      </c>
      <c r="K203" s="2" t="s">
        <v>30</v>
      </c>
      <c r="L203" s="2" t="s">
        <v>148</v>
      </c>
      <c r="M203" s="2" t="s">
        <v>31</v>
      </c>
      <c r="N203" s="2" t="s">
        <v>195</v>
      </c>
      <c r="O203" s="2" t="s">
        <v>150</v>
      </c>
      <c r="P203" s="2" t="s">
        <v>189</v>
      </c>
      <c r="Q203" s="2" t="s">
        <v>152</v>
      </c>
      <c r="R203" s="2" t="s">
        <v>153</v>
      </c>
      <c r="S203" s="2" t="s">
        <v>34</v>
      </c>
      <c r="T203" s="125">
        <v>3.1139999999999999</v>
      </c>
      <c r="U203" s="2" t="s">
        <v>455</v>
      </c>
      <c r="V203" s="137">
        <v>2.2499999999999999E-2</v>
      </c>
      <c r="W203" s="137">
        <v>2.5180000000000001E-2</v>
      </c>
      <c r="X203" s="3" t="s">
        <v>155</v>
      </c>
      <c r="Y203" s="3" t="s">
        <v>150</v>
      </c>
      <c r="Z203" s="125">
        <v>55036.12</v>
      </c>
      <c r="AA203" s="135">
        <v>1</v>
      </c>
      <c r="AB203" s="145">
        <v>118.56</v>
      </c>
      <c r="AC203" s="125">
        <v>6.2809999999999997</v>
      </c>
      <c r="AD203" s="125">
        <v>71.531999999999996</v>
      </c>
      <c r="AG203" s="2" t="s">
        <v>36</v>
      </c>
      <c r="AH203" s="137">
        <v>3.4E-5</v>
      </c>
      <c r="AI203" s="137">
        <v>1.2334502526581E-2</v>
      </c>
      <c r="AJ203" s="137">
        <v>1.34251152240513E-3</v>
      </c>
    </row>
    <row r="204" spans="1:36" x14ac:dyDescent="0.25">
      <c r="A204" s="2">
        <v>12904</v>
      </c>
      <c r="B204" s="2">
        <v>12905</v>
      </c>
      <c r="C204" s="2" t="s">
        <v>456</v>
      </c>
      <c r="D204" s="2" t="s">
        <v>457</v>
      </c>
      <c r="E204" s="3" t="s">
        <v>143</v>
      </c>
      <c r="F204" s="2" t="s">
        <v>458</v>
      </c>
      <c r="G204" s="2" t="s">
        <v>459</v>
      </c>
      <c r="H204" s="2" t="s">
        <v>146</v>
      </c>
      <c r="I204" s="2" t="s">
        <v>165</v>
      </c>
      <c r="J204" s="2" t="s">
        <v>30</v>
      </c>
      <c r="K204" s="2" t="s">
        <v>30</v>
      </c>
      <c r="L204" s="2" t="s">
        <v>148</v>
      </c>
      <c r="M204" s="2" t="s">
        <v>31</v>
      </c>
      <c r="N204" s="2" t="s">
        <v>460</v>
      </c>
      <c r="O204" s="2" t="s">
        <v>150</v>
      </c>
      <c r="P204" s="2" t="s">
        <v>223</v>
      </c>
      <c r="Q204" s="2" t="s">
        <v>173</v>
      </c>
      <c r="R204" s="2" t="s">
        <v>153</v>
      </c>
      <c r="S204" s="2" t="s">
        <v>34</v>
      </c>
      <c r="T204" s="125">
        <v>0.72899999999999998</v>
      </c>
      <c r="U204" s="2" t="s">
        <v>461</v>
      </c>
      <c r="V204" s="137">
        <v>0.1115</v>
      </c>
      <c r="W204" s="137">
        <v>6.1030000000000001E-2</v>
      </c>
      <c r="X204" s="3" t="s">
        <v>155</v>
      </c>
      <c r="Y204" s="3" t="s">
        <v>150</v>
      </c>
      <c r="Z204" s="125">
        <v>22075.52</v>
      </c>
      <c r="AA204" s="135">
        <v>1</v>
      </c>
      <c r="AB204" s="145">
        <v>102.14</v>
      </c>
      <c r="AD204" s="125">
        <v>22.547999999999998</v>
      </c>
      <c r="AG204" s="2" t="s">
        <v>36</v>
      </c>
      <c r="AH204" s="137">
        <v>1.8000000000000001E-4</v>
      </c>
      <c r="AI204" s="137">
        <v>3.8879996880523799E-3</v>
      </c>
      <c r="AJ204" s="137">
        <v>4.2317753545952801E-4</v>
      </c>
    </row>
    <row r="205" spans="1:36" x14ac:dyDescent="0.25">
      <c r="A205" s="2">
        <v>12904</v>
      </c>
      <c r="B205" s="2">
        <v>12905</v>
      </c>
      <c r="C205" s="2" t="s">
        <v>456</v>
      </c>
      <c r="D205" s="2" t="s">
        <v>457</v>
      </c>
      <c r="E205" s="3" t="s">
        <v>143</v>
      </c>
      <c r="F205" s="2" t="s">
        <v>462</v>
      </c>
      <c r="G205" s="2" t="s">
        <v>463</v>
      </c>
      <c r="H205" s="2" t="s">
        <v>146</v>
      </c>
      <c r="I205" s="2" t="s">
        <v>165</v>
      </c>
      <c r="J205" s="2" t="s">
        <v>30</v>
      </c>
      <c r="K205" s="2" t="s">
        <v>30</v>
      </c>
      <c r="L205" s="2" t="s">
        <v>148</v>
      </c>
      <c r="M205" s="2" t="s">
        <v>31</v>
      </c>
      <c r="N205" s="2" t="s">
        <v>460</v>
      </c>
      <c r="O205" s="2" t="s">
        <v>150</v>
      </c>
      <c r="P205" s="2" t="s">
        <v>223</v>
      </c>
      <c r="Q205" s="2" t="s">
        <v>173</v>
      </c>
      <c r="R205" s="2" t="s">
        <v>153</v>
      </c>
      <c r="S205" s="2" t="s">
        <v>34</v>
      </c>
      <c r="T205" s="125">
        <v>1.4770000000000001</v>
      </c>
      <c r="U205" s="2" t="s">
        <v>464</v>
      </c>
      <c r="V205" s="137">
        <v>7.22E-2</v>
      </c>
      <c r="W205" s="137">
        <v>5.5840000000000001E-2</v>
      </c>
      <c r="X205" s="3" t="s">
        <v>155</v>
      </c>
      <c r="Y205" s="3" t="s">
        <v>150</v>
      </c>
      <c r="Z205" s="125">
        <v>29000</v>
      </c>
      <c r="AA205" s="135">
        <v>1</v>
      </c>
      <c r="AB205" s="145">
        <v>105.57</v>
      </c>
      <c r="AD205" s="125">
        <v>30.614999999999998</v>
      </c>
      <c r="AG205" s="2" t="s">
        <v>36</v>
      </c>
      <c r="AH205" s="137">
        <v>8.2999999999999998E-5</v>
      </c>
      <c r="AI205" s="137">
        <v>5.2790763719529898E-3</v>
      </c>
      <c r="AJ205" s="137">
        <v>5.7458505859725602E-4</v>
      </c>
    </row>
    <row r="206" spans="1:36" x14ac:dyDescent="0.25">
      <c r="A206" s="2">
        <v>12904</v>
      </c>
      <c r="B206" s="2">
        <v>12905</v>
      </c>
      <c r="C206" s="2" t="s">
        <v>456</v>
      </c>
      <c r="D206" s="2" t="s">
        <v>457</v>
      </c>
      <c r="E206" s="3" t="s">
        <v>143</v>
      </c>
      <c r="F206" s="2" t="s">
        <v>465</v>
      </c>
      <c r="G206" s="2" t="s">
        <v>466</v>
      </c>
      <c r="H206" s="2" t="s">
        <v>146</v>
      </c>
      <c r="I206" s="2" t="s">
        <v>165</v>
      </c>
      <c r="J206" s="2" t="s">
        <v>30</v>
      </c>
      <c r="K206" s="2" t="s">
        <v>30</v>
      </c>
      <c r="L206" s="2" t="s">
        <v>148</v>
      </c>
      <c r="M206" s="2" t="s">
        <v>31</v>
      </c>
      <c r="N206" s="2" t="s">
        <v>460</v>
      </c>
      <c r="O206" s="2" t="s">
        <v>150</v>
      </c>
      <c r="P206" s="2" t="s">
        <v>223</v>
      </c>
      <c r="Q206" s="2" t="s">
        <v>173</v>
      </c>
      <c r="R206" s="2" t="s">
        <v>153</v>
      </c>
      <c r="S206" s="2" t="s">
        <v>34</v>
      </c>
      <c r="T206" s="125">
        <v>2.6909999999999998</v>
      </c>
      <c r="U206" s="2" t="s">
        <v>467</v>
      </c>
      <c r="V206" s="137">
        <v>6.4000000000000001E-2</v>
      </c>
      <c r="W206" s="137">
        <v>5.3670000000000002E-2</v>
      </c>
      <c r="X206" s="3" t="s">
        <v>155</v>
      </c>
      <c r="Y206" s="3" t="s">
        <v>150</v>
      </c>
      <c r="Z206" s="125">
        <v>39000</v>
      </c>
      <c r="AA206" s="135">
        <v>1</v>
      </c>
      <c r="AB206" s="145">
        <v>103.48</v>
      </c>
      <c r="AD206" s="125">
        <v>40.356999999999999</v>
      </c>
      <c r="AG206" s="2" t="s">
        <v>36</v>
      </c>
      <c r="AH206" s="137">
        <v>1.13E-4</v>
      </c>
      <c r="AI206" s="137">
        <v>6.9588977066427898E-3</v>
      </c>
      <c r="AJ206" s="137">
        <v>7.5742011761508799E-4</v>
      </c>
    </row>
    <row r="207" spans="1:36" x14ac:dyDescent="0.25">
      <c r="A207" s="2">
        <v>12904</v>
      </c>
      <c r="B207" s="2">
        <v>12905</v>
      </c>
      <c r="C207" s="2" t="s">
        <v>468</v>
      </c>
      <c r="D207" s="2" t="s">
        <v>469</v>
      </c>
      <c r="E207" s="3" t="s">
        <v>143</v>
      </c>
      <c r="F207" s="2" t="s">
        <v>470</v>
      </c>
      <c r="G207" s="2" t="s">
        <v>471</v>
      </c>
      <c r="H207" s="2" t="s">
        <v>146</v>
      </c>
      <c r="I207" s="2" t="s">
        <v>147</v>
      </c>
      <c r="J207" s="2" t="s">
        <v>30</v>
      </c>
      <c r="K207" s="2" t="s">
        <v>30</v>
      </c>
      <c r="L207" s="2" t="s">
        <v>148</v>
      </c>
      <c r="M207" s="2" t="s">
        <v>31</v>
      </c>
      <c r="N207" s="2" t="s">
        <v>171</v>
      </c>
      <c r="O207" s="2" t="s">
        <v>150</v>
      </c>
      <c r="P207" s="2" t="s">
        <v>472</v>
      </c>
      <c r="Q207" s="2" t="s">
        <v>173</v>
      </c>
      <c r="R207" s="2" t="s">
        <v>153</v>
      </c>
      <c r="S207" s="2" t="s">
        <v>34</v>
      </c>
      <c r="T207" s="125">
        <v>3.0939999999999999</v>
      </c>
      <c r="U207" s="2" t="s">
        <v>473</v>
      </c>
      <c r="V207" s="137">
        <v>2.07E-2</v>
      </c>
      <c r="W207" s="137">
        <v>3.3739999999999999E-2</v>
      </c>
      <c r="X207" s="3" t="s">
        <v>155</v>
      </c>
      <c r="Y207" s="3" t="s">
        <v>150</v>
      </c>
      <c r="Z207" s="125">
        <v>18432.3</v>
      </c>
      <c r="AA207" s="135">
        <v>1</v>
      </c>
      <c r="AB207" s="145">
        <v>110.69</v>
      </c>
      <c r="AD207" s="125">
        <v>20.402999999999999</v>
      </c>
      <c r="AG207" s="2" t="s">
        <v>36</v>
      </c>
      <c r="AH207" s="137">
        <v>4.3999999999999999E-5</v>
      </c>
      <c r="AI207" s="137">
        <v>3.5180932225311601E-3</v>
      </c>
      <c r="AJ207" s="137">
        <v>3.8291618798287001E-4</v>
      </c>
    </row>
    <row r="208" spans="1:36" x14ac:dyDescent="0.25">
      <c r="A208" s="2">
        <v>12904</v>
      </c>
      <c r="B208" s="2">
        <v>12905</v>
      </c>
      <c r="C208" s="2" t="s">
        <v>474</v>
      </c>
      <c r="D208" s="2" t="s">
        <v>475</v>
      </c>
      <c r="E208" s="3" t="s">
        <v>143</v>
      </c>
      <c r="F208" s="2" t="s">
        <v>476</v>
      </c>
      <c r="G208" s="2" t="s">
        <v>477</v>
      </c>
      <c r="H208" s="2" t="s">
        <v>146</v>
      </c>
      <c r="I208" s="2" t="s">
        <v>147</v>
      </c>
      <c r="J208" s="2" t="s">
        <v>30</v>
      </c>
      <c r="K208" s="2" t="s">
        <v>30</v>
      </c>
      <c r="L208" s="2" t="s">
        <v>148</v>
      </c>
      <c r="M208" s="2" t="s">
        <v>31</v>
      </c>
      <c r="N208" s="2" t="s">
        <v>478</v>
      </c>
      <c r="O208" s="2" t="s">
        <v>150</v>
      </c>
      <c r="P208" s="2" t="s">
        <v>299</v>
      </c>
      <c r="Q208" s="2" t="s">
        <v>152</v>
      </c>
      <c r="R208" s="2" t="s">
        <v>153</v>
      </c>
      <c r="S208" s="2" t="s">
        <v>34</v>
      </c>
      <c r="T208" s="125">
        <v>11.851000000000001</v>
      </c>
      <c r="U208" s="2" t="s">
        <v>479</v>
      </c>
      <c r="V208" s="137">
        <v>2.07E-2</v>
      </c>
      <c r="W208" s="137">
        <v>2.666E-2</v>
      </c>
      <c r="X208" s="3" t="s">
        <v>155</v>
      </c>
      <c r="Y208" s="3" t="s">
        <v>150</v>
      </c>
      <c r="Z208" s="125">
        <v>34664.5</v>
      </c>
      <c r="AA208" s="135">
        <v>1</v>
      </c>
      <c r="AB208" s="145">
        <v>108.47</v>
      </c>
      <c r="AD208" s="125">
        <v>37.600999999999999</v>
      </c>
      <c r="AG208" s="2" t="s">
        <v>36</v>
      </c>
      <c r="AH208" s="137">
        <v>5.0000000000000004E-6</v>
      </c>
      <c r="AI208" s="137">
        <v>6.4835670425838904E-3</v>
      </c>
      <c r="AJ208" s="137">
        <v>7.0568419295364605E-4</v>
      </c>
    </row>
    <row r="209" spans="1:36" x14ac:dyDescent="0.25">
      <c r="A209" s="2">
        <v>12904</v>
      </c>
      <c r="B209" s="2">
        <v>12905</v>
      </c>
      <c r="C209" s="2" t="s">
        <v>480</v>
      </c>
      <c r="D209" s="2" t="s">
        <v>481</v>
      </c>
      <c r="E209" s="3" t="s">
        <v>372</v>
      </c>
      <c r="F209" s="2" t="s">
        <v>482</v>
      </c>
      <c r="G209" s="2" t="s">
        <v>483</v>
      </c>
      <c r="H209" s="2" t="s">
        <v>146</v>
      </c>
      <c r="I209" s="2" t="s">
        <v>165</v>
      </c>
      <c r="J209" s="2" t="s">
        <v>30</v>
      </c>
      <c r="K209" s="2" t="s">
        <v>30</v>
      </c>
      <c r="L209" s="2" t="s">
        <v>148</v>
      </c>
      <c r="M209" s="2" t="s">
        <v>31</v>
      </c>
      <c r="N209" s="2" t="s">
        <v>375</v>
      </c>
      <c r="O209" s="2" t="s">
        <v>150</v>
      </c>
      <c r="P209" s="2" t="s">
        <v>484</v>
      </c>
      <c r="Q209" s="2" t="s">
        <v>152</v>
      </c>
      <c r="R209" s="2" t="s">
        <v>153</v>
      </c>
      <c r="S209" s="2" t="s">
        <v>34</v>
      </c>
      <c r="T209" s="125">
        <v>3.6110000000000002</v>
      </c>
      <c r="U209" s="2" t="s">
        <v>485</v>
      </c>
      <c r="V209" s="137">
        <v>0.06</v>
      </c>
      <c r="W209" s="137">
        <v>5.6349999999999997E-2</v>
      </c>
      <c r="X209" s="3" t="s">
        <v>155</v>
      </c>
      <c r="Y209" s="3" t="s">
        <v>150</v>
      </c>
      <c r="Z209" s="125">
        <v>67000</v>
      </c>
      <c r="AA209" s="135">
        <v>1</v>
      </c>
      <c r="AB209" s="145">
        <v>101.58</v>
      </c>
      <c r="AD209" s="125">
        <v>68.058999999999997</v>
      </c>
      <c r="AG209" s="2" t="s">
        <v>36</v>
      </c>
      <c r="AH209" s="137">
        <v>6.7000000000000002E-5</v>
      </c>
      <c r="AI209" s="137">
        <v>1.1735522668998801E-2</v>
      </c>
      <c r="AJ209" s="137">
        <v>1.2773173762480601E-3</v>
      </c>
    </row>
    <row r="210" spans="1:36" x14ac:dyDescent="0.25">
      <c r="A210" s="2">
        <v>12904</v>
      </c>
      <c r="B210" s="2">
        <v>12905</v>
      </c>
      <c r="C210" s="2" t="s">
        <v>480</v>
      </c>
      <c r="D210" s="2" t="s">
        <v>481</v>
      </c>
      <c r="E210" s="3" t="s">
        <v>372</v>
      </c>
      <c r="F210" s="2" t="s">
        <v>486</v>
      </c>
      <c r="G210" s="2" t="s">
        <v>487</v>
      </c>
      <c r="H210" s="2" t="s">
        <v>146</v>
      </c>
      <c r="I210" s="2" t="s">
        <v>488</v>
      </c>
      <c r="J210" s="2" t="s">
        <v>30</v>
      </c>
      <c r="K210" s="2" t="s">
        <v>30</v>
      </c>
      <c r="L210" s="2" t="s">
        <v>148</v>
      </c>
      <c r="M210" s="2" t="s">
        <v>31</v>
      </c>
      <c r="N210" s="2" t="s">
        <v>375</v>
      </c>
      <c r="O210" s="2" t="s">
        <v>150</v>
      </c>
      <c r="P210" s="2" t="s">
        <v>484</v>
      </c>
      <c r="Q210" s="2" t="s">
        <v>152</v>
      </c>
      <c r="R210" s="2" t="s">
        <v>153</v>
      </c>
      <c r="S210" s="2" t="s">
        <v>34</v>
      </c>
      <c r="T210" s="125">
        <v>4.5460000000000003</v>
      </c>
      <c r="U210" s="2" t="s">
        <v>489</v>
      </c>
      <c r="V210" s="137">
        <v>7.9500000000000001E-2</v>
      </c>
      <c r="W210" s="137">
        <v>7.0550000000000002E-2</v>
      </c>
      <c r="X210" s="3" t="s">
        <v>155</v>
      </c>
      <c r="Y210" s="3" t="s">
        <v>150</v>
      </c>
      <c r="Z210" s="125">
        <v>126874</v>
      </c>
      <c r="AA210" s="135">
        <v>1</v>
      </c>
      <c r="AB210" s="145">
        <v>103.03</v>
      </c>
      <c r="AD210" s="125">
        <v>130.71799999999999</v>
      </c>
      <c r="AG210" s="2" t="s">
        <v>36</v>
      </c>
      <c r="AH210" s="137">
        <v>0</v>
      </c>
      <c r="AI210" s="137">
        <v>2.25400957999531E-2</v>
      </c>
      <c r="AJ210" s="137">
        <v>2.4533083731866001E-3</v>
      </c>
    </row>
    <row r="211" spans="1:36" x14ac:dyDescent="0.25">
      <c r="A211" s="2">
        <v>12904</v>
      </c>
      <c r="B211" s="2">
        <v>12905</v>
      </c>
      <c r="C211" s="2" t="s">
        <v>480</v>
      </c>
      <c r="D211" s="2" t="s">
        <v>481</v>
      </c>
      <c r="E211" s="3" t="s">
        <v>372</v>
      </c>
      <c r="F211" s="2" t="s">
        <v>490</v>
      </c>
      <c r="G211" s="2" t="s">
        <v>491</v>
      </c>
      <c r="H211" s="2" t="s">
        <v>146</v>
      </c>
      <c r="I211" s="2" t="s">
        <v>165</v>
      </c>
      <c r="J211" s="2" t="s">
        <v>30</v>
      </c>
      <c r="K211" s="2" t="s">
        <v>30</v>
      </c>
      <c r="L211" s="2" t="s">
        <v>148</v>
      </c>
      <c r="M211" s="2" t="s">
        <v>31</v>
      </c>
      <c r="N211" s="2" t="s">
        <v>375</v>
      </c>
      <c r="O211" s="2" t="s">
        <v>150</v>
      </c>
      <c r="P211" s="2" t="s">
        <v>334</v>
      </c>
      <c r="Q211" s="2" t="s">
        <v>152</v>
      </c>
      <c r="R211" s="2" t="s">
        <v>153</v>
      </c>
      <c r="S211" s="2" t="s">
        <v>34</v>
      </c>
      <c r="T211" s="125">
        <v>2.722</v>
      </c>
      <c r="U211" s="2" t="s">
        <v>492</v>
      </c>
      <c r="V211" s="137">
        <v>6.7000000000000004E-2</v>
      </c>
      <c r="W211" s="137">
        <v>4.811E-2</v>
      </c>
      <c r="X211" s="3" t="s">
        <v>155</v>
      </c>
      <c r="Y211" s="3" t="s">
        <v>150</v>
      </c>
      <c r="Z211" s="125">
        <v>26000</v>
      </c>
      <c r="AA211" s="135">
        <v>1</v>
      </c>
      <c r="AB211" s="145">
        <v>107.03</v>
      </c>
      <c r="AD211" s="125">
        <v>27.827999999999999</v>
      </c>
      <c r="AG211" s="2" t="s">
        <v>36</v>
      </c>
      <c r="AH211" s="137">
        <v>2.9E-5</v>
      </c>
      <c r="AI211" s="137">
        <v>4.7984204454450301E-3</v>
      </c>
      <c r="AJ211" s="137">
        <v>5.2226952189371803E-4</v>
      </c>
    </row>
    <row r="212" spans="1:36" x14ac:dyDescent="0.25">
      <c r="A212" s="2">
        <v>12904</v>
      </c>
      <c r="B212" s="2">
        <v>12905</v>
      </c>
      <c r="C212" s="2" t="s">
        <v>493</v>
      </c>
      <c r="D212" s="2" t="s">
        <v>494</v>
      </c>
      <c r="E212" s="3" t="s">
        <v>143</v>
      </c>
      <c r="F212" s="2" t="s">
        <v>495</v>
      </c>
      <c r="G212" s="2" t="s">
        <v>496</v>
      </c>
      <c r="H212" s="2" t="s">
        <v>146</v>
      </c>
      <c r="I212" s="2" t="s">
        <v>165</v>
      </c>
      <c r="J212" s="2" t="s">
        <v>30</v>
      </c>
      <c r="K212" s="2" t="s">
        <v>30</v>
      </c>
      <c r="L212" s="2" t="s">
        <v>148</v>
      </c>
      <c r="M212" s="2" t="s">
        <v>31</v>
      </c>
      <c r="N212" s="2" t="s">
        <v>497</v>
      </c>
      <c r="O212" s="2" t="s">
        <v>150</v>
      </c>
      <c r="P212" s="2" t="s">
        <v>85</v>
      </c>
      <c r="Q212" s="2" t="s">
        <v>85</v>
      </c>
      <c r="R212" s="2" t="s">
        <v>85</v>
      </c>
      <c r="S212" s="2" t="s">
        <v>34</v>
      </c>
      <c r="T212" s="125">
        <v>3.4409999999999998</v>
      </c>
      <c r="U212" s="2" t="s">
        <v>498</v>
      </c>
      <c r="V212" s="137">
        <v>5.8999999999999997E-2</v>
      </c>
      <c r="W212" s="137">
        <v>5.1290000000000002E-2</v>
      </c>
      <c r="X212" s="3" t="s">
        <v>155</v>
      </c>
      <c r="Y212" s="3" t="s">
        <v>150</v>
      </c>
      <c r="Z212" s="125">
        <v>59000</v>
      </c>
      <c r="AA212" s="135">
        <v>1</v>
      </c>
      <c r="AB212" s="145">
        <v>104.35</v>
      </c>
      <c r="AD212" s="125">
        <v>61.566000000000003</v>
      </c>
      <c r="AG212" s="2" t="s">
        <v>36</v>
      </c>
      <c r="AH212" s="137">
        <v>5.8999999999999998E-5</v>
      </c>
      <c r="AI212" s="137">
        <v>1.0616072860754101E-2</v>
      </c>
      <c r="AJ212" s="137">
        <v>1.1554742566666999E-3</v>
      </c>
    </row>
    <row r="213" spans="1:36" x14ac:dyDescent="0.25">
      <c r="A213" s="2">
        <v>12904</v>
      </c>
      <c r="B213" s="2">
        <v>12905</v>
      </c>
      <c r="C213" s="2" t="s">
        <v>499</v>
      </c>
      <c r="D213" s="2" t="s">
        <v>500</v>
      </c>
      <c r="E213" s="3" t="s">
        <v>143</v>
      </c>
      <c r="F213" s="2" t="s">
        <v>501</v>
      </c>
      <c r="G213" s="2" t="s">
        <v>502</v>
      </c>
      <c r="H213" s="2" t="s">
        <v>146</v>
      </c>
      <c r="I213" s="2" t="s">
        <v>165</v>
      </c>
      <c r="J213" s="2" t="s">
        <v>30</v>
      </c>
      <c r="K213" s="2" t="s">
        <v>30</v>
      </c>
      <c r="L213" s="2" t="s">
        <v>148</v>
      </c>
      <c r="M213" s="2" t="s">
        <v>31</v>
      </c>
      <c r="N213" s="2" t="s">
        <v>234</v>
      </c>
      <c r="O213" s="2" t="s">
        <v>150</v>
      </c>
      <c r="P213" s="2" t="s">
        <v>223</v>
      </c>
      <c r="Q213" s="2" t="s">
        <v>173</v>
      </c>
      <c r="R213" s="2" t="s">
        <v>153</v>
      </c>
      <c r="S213" s="2" t="s">
        <v>34</v>
      </c>
      <c r="T213" s="125">
        <v>2.8410000000000002</v>
      </c>
      <c r="U213" s="2" t="s">
        <v>485</v>
      </c>
      <c r="V213" s="137">
        <v>6.9500000000000006E-2</v>
      </c>
      <c r="W213" s="137">
        <v>5.5669999999999997E-2</v>
      </c>
      <c r="X213" s="3" t="s">
        <v>155</v>
      </c>
      <c r="Y213" s="3" t="s">
        <v>150</v>
      </c>
      <c r="Z213" s="125">
        <v>36100</v>
      </c>
      <c r="AA213" s="135">
        <v>1</v>
      </c>
      <c r="AB213" s="145">
        <v>104.11</v>
      </c>
      <c r="AD213" s="125">
        <v>37.584000000000003</v>
      </c>
      <c r="AG213" s="2" t="s">
        <v>36</v>
      </c>
      <c r="AH213" s="137">
        <v>4.5000000000000003E-5</v>
      </c>
      <c r="AI213" s="137">
        <v>6.4806575611322803E-3</v>
      </c>
      <c r="AJ213" s="137">
        <v>7.0536751926821798E-4</v>
      </c>
    </row>
    <row r="214" spans="1:36" x14ac:dyDescent="0.25">
      <c r="A214" s="2">
        <v>12904</v>
      </c>
      <c r="B214" s="2">
        <v>12905</v>
      </c>
      <c r="C214" s="2" t="s">
        <v>499</v>
      </c>
      <c r="D214" s="2" t="s">
        <v>500</v>
      </c>
      <c r="E214" s="3" t="s">
        <v>143</v>
      </c>
      <c r="F214" s="2" t="s">
        <v>503</v>
      </c>
      <c r="G214" s="2" t="s">
        <v>504</v>
      </c>
      <c r="H214" s="2" t="s">
        <v>146</v>
      </c>
      <c r="I214" s="2" t="s">
        <v>165</v>
      </c>
      <c r="J214" s="2" t="s">
        <v>30</v>
      </c>
      <c r="K214" s="2" t="s">
        <v>30</v>
      </c>
      <c r="L214" s="2" t="s">
        <v>148</v>
      </c>
      <c r="M214" s="2" t="s">
        <v>31</v>
      </c>
      <c r="N214" s="2" t="s">
        <v>234</v>
      </c>
      <c r="O214" s="2" t="s">
        <v>150</v>
      </c>
      <c r="P214" s="2" t="s">
        <v>223</v>
      </c>
      <c r="Q214" s="2" t="s">
        <v>173</v>
      </c>
      <c r="R214" s="2" t="s">
        <v>153</v>
      </c>
      <c r="S214" s="2" t="s">
        <v>34</v>
      </c>
      <c r="T214" s="125">
        <v>5.43</v>
      </c>
      <c r="U214" s="2" t="s">
        <v>505</v>
      </c>
      <c r="V214" s="137">
        <v>6.6900000000000001E-2</v>
      </c>
      <c r="W214" s="137">
        <v>5.6989999999999999E-2</v>
      </c>
      <c r="X214" s="3" t="s">
        <v>155</v>
      </c>
      <c r="Y214" s="3" t="s">
        <v>150</v>
      </c>
      <c r="Z214" s="125">
        <v>17537.04</v>
      </c>
      <c r="AA214" s="135">
        <v>1</v>
      </c>
      <c r="AB214" s="145">
        <v>105.78</v>
      </c>
      <c r="AD214" s="125">
        <v>18.550999999999998</v>
      </c>
      <c r="AG214" s="2" t="s">
        <v>36</v>
      </c>
      <c r="AH214" s="137">
        <v>1.5999999999999999E-5</v>
      </c>
      <c r="AI214" s="137">
        <v>3.19874250084691E-3</v>
      </c>
      <c r="AJ214" s="137">
        <v>3.4815742713089601E-4</v>
      </c>
    </row>
    <row r="215" spans="1:36" x14ac:dyDescent="0.25">
      <c r="A215" s="2">
        <v>12904</v>
      </c>
      <c r="B215" s="2">
        <v>12905</v>
      </c>
      <c r="C215" s="2" t="s">
        <v>506</v>
      </c>
      <c r="D215" s="2" t="s">
        <v>507</v>
      </c>
      <c r="E215" s="3" t="s">
        <v>508</v>
      </c>
      <c r="F215" s="2" t="s">
        <v>509</v>
      </c>
      <c r="G215" s="2" t="s">
        <v>510</v>
      </c>
      <c r="H215" s="2" t="s">
        <v>146</v>
      </c>
      <c r="I215" s="2" t="s">
        <v>165</v>
      </c>
      <c r="J215" s="2" t="s">
        <v>30</v>
      </c>
      <c r="K215" s="2" t="s">
        <v>30</v>
      </c>
      <c r="L215" s="2" t="s">
        <v>148</v>
      </c>
      <c r="M215" s="2" t="s">
        <v>31</v>
      </c>
      <c r="N215" s="2" t="s">
        <v>222</v>
      </c>
      <c r="O215" s="2" t="s">
        <v>150</v>
      </c>
      <c r="P215" s="2" t="s">
        <v>189</v>
      </c>
      <c r="Q215" s="2" t="s">
        <v>152</v>
      </c>
      <c r="R215" s="2" t="s">
        <v>153</v>
      </c>
      <c r="S215" s="2" t="s">
        <v>34</v>
      </c>
      <c r="T215" s="125">
        <v>2.992</v>
      </c>
      <c r="U215" s="2" t="s">
        <v>511</v>
      </c>
      <c r="V215" s="137">
        <v>6.25E-2</v>
      </c>
      <c r="W215" s="137">
        <v>4.9709999999999997E-2</v>
      </c>
      <c r="X215" s="3" t="s">
        <v>155</v>
      </c>
      <c r="Y215" s="3" t="s">
        <v>150</v>
      </c>
      <c r="Z215" s="125">
        <v>45066</v>
      </c>
      <c r="AA215" s="135">
        <v>1</v>
      </c>
      <c r="AB215" s="145">
        <v>105.34</v>
      </c>
      <c r="AD215" s="125">
        <v>47.472999999999999</v>
      </c>
      <c r="AG215" s="2" t="s">
        <v>36</v>
      </c>
      <c r="AH215" s="137">
        <v>8.2000000000000001E-5</v>
      </c>
      <c r="AI215" s="137">
        <v>8.1858117306379992E-3</v>
      </c>
      <c r="AJ215" s="137">
        <v>8.90959853868284E-4</v>
      </c>
    </row>
    <row r="216" spans="1:36" x14ac:dyDescent="0.25">
      <c r="A216" s="2">
        <v>12904</v>
      </c>
      <c r="B216" s="2">
        <v>12905</v>
      </c>
      <c r="C216" s="2" t="s">
        <v>506</v>
      </c>
      <c r="D216" s="2" t="s">
        <v>507</v>
      </c>
      <c r="E216" s="3" t="s">
        <v>508</v>
      </c>
      <c r="F216" s="2" t="s">
        <v>512</v>
      </c>
      <c r="G216" s="2" t="s">
        <v>513</v>
      </c>
      <c r="H216" s="2" t="s">
        <v>146</v>
      </c>
      <c r="I216" s="2" t="s">
        <v>165</v>
      </c>
      <c r="J216" s="2" t="s">
        <v>30</v>
      </c>
      <c r="K216" s="2" t="s">
        <v>30</v>
      </c>
      <c r="L216" s="2" t="s">
        <v>148</v>
      </c>
      <c r="M216" s="2" t="s">
        <v>31</v>
      </c>
      <c r="N216" s="2" t="s">
        <v>222</v>
      </c>
      <c r="O216" s="2" t="s">
        <v>150</v>
      </c>
      <c r="P216" s="2" t="s">
        <v>151</v>
      </c>
      <c r="Q216" s="2" t="s">
        <v>152</v>
      </c>
      <c r="R216" s="2" t="s">
        <v>153</v>
      </c>
      <c r="S216" s="2" t="s">
        <v>34</v>
      </c>
      <c r="T216" s="125">
        <v>4.0259999999999998</v>
      </c>
      <c r="U216" s="2" t="s">
        <v>485</v>
      </c>
      <c r="V216" s="137">
        <v>2.9000000000000001E-2</v>
      </c>
      <c r="W216" s="137">
        <v>5.4109999999999998E-2</v>
      </c>
      <c r="X216" s="3" t="s">
        <v>155</v>
      </c>
      <c r="Y216" s="3" t="s">
        <v>150</v>
      </c>
      <c r="Z216" s="125">
        <v>60000</v>
      </c>
      <c r="AA216" s="135">
        <v>1</v>
      </c>
      <c r="AB216" s="145">
        <v>101.84</v>
      </c>
      <c r="AD216" s="125">
        <v>61.103999999999999</v>
      </c>
      <c r="AG216" s="2" t="s">
        <v>36</v>
      </c>
      <c r="AH216" s="137">
        <v>1.7100000000000001E-4</v>
      </c>
      <c r="AI216" s="137">
        <v>1.0536322774293101E-2</v>
      </c>
      <c r="AJ216" s="137">
        <v>1.14679410035266E-3</v>
      </c>
    </row>
    <row r="217" spans="1:36" x14ac:dyDescent="0.25">
      <c r="A217" s="2">
        <v>12904</v>
      </c>
      <c r="B217" s="2">
        <v>12905</v>
      </c>
      <c r="C217" s="2" t="s">
        <v>514</v>
      </c>
      <c r="D217" s="2" t="s">
        <v>515</v>
      </c>
      <c r="E217" s="3" t="s">
        <v>508</v>
      </c>
      <c r="F217" s="2" t="s">
        <v>516</v>
      </c>
      <c r="G217" s="2" t="s">
        <v>517</v>
      </c>
      <c r="H217" s="2" t="s">
        <v>146</v>
      </c>
      <c r="I217" s="2" t="s">
        <v>165</v>
      </c>
      <c r="J217" s="2" t="s">
        <v>30</v>
      </c>
      <c r="K217" s="2" t="s">
        <v>83</v>
      </c>
      <c r="L217" s="2" t="s">
        <v>148</v>
      </c>
      <c r="M217" s="2" t="s">
        <v>31</v>
      </c>
      <c r="N217" s="2" t="s">
        <v>222</v>
      </c>
      <c r="O217" s="2" t="s">
        <v>150</v>
      </c>
      <c r="P217" s="2" t="s">
        <v>189</v>
      </c>
      <c r="Q217" s="2" t="s">
        <v>152</v>
      </c>
      <c r="R217" s="2" t="s">
        <v>153</v>
      </c>
      <c r="S217" s="2" t="s">
        <v>34</v>
      </c>
      <c r="T217" s="125">
        <v>1.464</v>
      </c>
      <c r="U217" s="2" t="s">
        <v>343</v>
      </c>
      <c r="V217" s="137">
        <v>3.49E-2</v>
      </c>
      <c r="W217" s="137">
        <v>5.1839999999999997E-2</v>
      </c>
      <c r="X217" s="3" t="s">
        <v>155</v>
      </c>
      <c r="Y217" s="3" t="s">
        <v>150</v>
      </c>
      <c r="Z217" s="125">
        <v>78919.44</v>
      </c>
      <c r="AA217" s="135">
        <v>1</v>
      </c>
      <c r="AB217" s="145">
        <v>97.7</v>
      </c>
      <c r="AD217" s="125">
        <v>77.103999999999999</v>
      </c>
      <c r="AG217" s="2" t="s">
        <v>36</v>
      </c>
      <c r="AH217" s="137">
        <v>1.25E-4</v>
      </c>
      <c r="AI217" s="137">
        <v>1.3295295186359499E-2</v>
      </c>
      <c r="AJ217" s="137">
        <v>1.44708608579876E-3</v>
      </c>
    </row>
    <row r="218" spans="1:36" x14ac:dyDescent="0.25">
      <c r="A218" s="2">
        <v>12904</v>
      </c>
      <c r="B218" s="2">
        <v>12905</v>
      </c>
      <c r="C218" s="2" t="s">
        <v>514</v>
      </c>
      <c r="D218" s="2" t="s">
        <v>515</v>
      </c>
      <c r="E218" s="3" t="s">
        <v>508</v>
      </c>
      <c r="F218" s="2" t="s">
        <v>518</v>
      </c>
      <c r="G218" s="2" t="s">
        <v>519</v>
      </c>
      <c r="H218" s="2" t="s">
        <v>146</v>
      </c>
      <c r="I218" s="2" t="s">
        <v>165</v>
      </c>
      <c r="J218" s="2" t="s">
        <v>30</v>
      </c>
      <c r="K218" s="2" t="s">
        <v>83</v>
      </c>
      <c r="L218" s="2" t="s">
        <v>148</v>
      </c>
      <c r="M218" s="2" t="s">
        <v>31</v>
      </c>
      <c r="N218" s="2" t="s">
        <v>222</v>
      </c>
      <c r="O218" s="2" t="s">
        <v>150</v>
      </c>
      <c r="P218" s="2" t="s">
        <v>189</v>
      </c>
      <c r="Q218" s="2" t="s">
        <v>152</v>
      </c>
      <c r="R218" s="2" t="s">
        <v>153</v>
      </c>
      <c r="S218" s="2" t="s">
        <v>34</v>
      </c>
      <c r="T218" s="125">
        <v>3.5720000000000001</v>
      </c>
      <c r="U218" s="2" t="s">
        <v>520</v>
      </c>
      <c r="V218" s="137">
        <v>6.7400000000000002E-2</v>
      </c>
      <c r="W218" s="137">
        <v>5.586E-2</v>
      </c>
      <c r="X218" s="3" t="s">
        <v>155</v>
      </c>
      <c r="Y218" s="3" t="s">
        <v>150</v>
      </c>
      <c r="Z218" s="125">
        <v>31000</v>
      </c>
      <c r="AA218" s="135">
        <v>1</v>
      </c>
      <c r="AB218" s="145">
        <v>104.35</v>
      </c>
      <c r="AD218" s="125">
        <v>32.348999999999997</v>
      </c>
      <c r="AG218" s="2" t="s">
        <v>36</v>
      </c>
      <c r="AH218" s="137">
        <v>5.5000000000000002E-5</v>
      </c>
      <c r="AI218" s="137">
        <v>5.5779365878538198E-3</v>
      </c>
      <c r="AJ218" s="137">
        <v>6.0711359248589297E-4</v>
      </c>
    </row>
    <row r="219" spans="1:36" x14ac:dyDescent="0.25">
      <c r="A219" s="2">
        <v>12904</v>
      </c>
      <c r="B219" s="2">
        <v>12905</v>
      </c>
      <c r="C219" s="2" t="s">
        <v>623</v>
      </c>
      <c r="D219" s="2" t="s">
        <v>624</v>
      </c>
      <c r="E219" s="3" t="s">
        <v>143</v>
      </c>
      <c r="F219" s="2" t="s">
        <v>625</v>
      </c>
      <c r="G219" s="2" t="s">
        <v>626</v>
      </c>
      <c r="H219" s="2" t="s">
        <v>146</v>
      </c>
      <c r="I219" s="2" t="s">
        <v>165</v>
      </c>
      <c r="J219" s="2" t="s">
        <v>30</v>
      </c>
      <c r="K219" s="2" t="s">
        <v>30</v>
      </c>
      <c r="L219" s="2" t="s">
        <v>148</v>
      </c>
      <c r="M219" s="2" t="s">
        <v>31</v>
      </c>
      <c r="N219" s="2" t="s">
        <v>627</v>
      </c>
      <c r="O219" s="2" t="s">
        <v>150</v>
      </c>
      <c r="P219" s="2" t="s">
        <v>151</v>
      </c>
      <c r="Q219" s="2" t="s">
        <v>152</v>
      </c>
      <c r="R219" s="2" t="s">
        <v>153</v>
      </c>
      <c r="S219" s="2" t="s">
        <v>34</v>
      </c>
      <c r="T219" s="125">
        <v>2.6429999999999998</v>
      </c>
      <c r="U219" s="2" t="s">
        <v>628</v>
      </c>
      <c r="V219" s="137">
        <v>4.7300000000000002E-2</v>
      </c>
      <c r="W219" s="137">
        <v>4.403E-2</v>
      </c>
      <c r="X219" s="3" t="s">
        <v>155</v>
      </c>
      <c r="Y219" s="3" t="s">
        <v>150</v>
      </c>
      <c r="Z219" s="125">
        <v>12750</v>
      </c>
      <c r="AA219" s="135">
        <v>1</v>
      </c>
      <c r="AB219" s="145">
        <v>100.91</v>
      </c>
      <c r="AC219" s="125">
        <v>1.837</v>
      </c>
      <c r="AD219" s="125">
        <v>14.702999999999999</v>
      </c>
      <c r="AG219" s="2" t="s">
        <v>36</v>
      </c>
      <c r="AH219" s="137">
        <v>3.0000000000000001E-5</v>
      </c>
      <c r="AI219" s="137">
        <v>2.5352828378130501E-3</v>
      </c>
      <c r="AJ219" s="137">
        <v>2.7594517208822099E-4</v>
      </c>
    </row>
    <row r="220" spans="1:36" x14ac:dyDescent="0.25">
      <c r="A220" s="2">
        <v>12904</v>
      </c>
      <c r="B220" s="2">
        <v>12905</v>
      </c>
      <c r="C220" s="2" t="s">
        <v>521</v>
      </c>
      <c r="D220" s="2" t="s">
        <v>522</v>
      </c>
      <c r="E220" s="3" t="s">
        <v>143</v>
      </c>
      <c r="F220" s="2" t="s">
        <v>523</v>
      </c>
      <c r="G220" s="2" t="s">
        <v>524</v>
      </c>
      <c r="H220" s="2" t="s">
        <v>146</v>
      </c>
      <c r="I220" s="2" t="s">
        <v>147</v>
      </c>
      <c r="J220" s="2" t="s">
        <v>30</v>
      </c>
      <c r="K220" s="2" t="s">
        <v>30</v>
      </c>
      <c r="L220" s="2" t="s">
        <v>148</v>
      </c>
      <c r="M220" s="2" t="s">
        <v>31</v>
      </c>
      <c r="N220" s="2" t="s">
        <v>195</v>
      </c>
      <c r="O220" s="2" t="s">
        <v>150</v>
      </c>
      <c r="P220" s="2" t="s">
        <v>109</v>
      </c>
      <c r="Q220" s="2" t="s">
        <v>173</v>
      </c>
      <c r="R220" s="2" t="s">
        <v>153</v>
      </c>
      <c r="S220" s="2" t="s">
        <v>34</v>
      </c>
      <c r="T220" s="125">
        <v>1.47</v>
      </c>
      <c r="U220" s="2" t="s">
        <v>525</v>
      </c>
      <c r="V220" s="137">
        <v>1.77E-2</v>
      </c>
      <c r="W220" s="137">
        <v>2.5729999999999999E-2</v>
      </c>
      <c r="X220" s="3" t="s">
        <v>155</v>
      </c>
      <c r="Y220" s="3" t="s">
        <v>150</v>
      </c>
      <c r="Z220" s="125">
        <v>20672.439999999999</v>
      </c>
      <c r="AA220" s="135">
        <v>1</v>
      </c>
      <c r="AB220" s="145">
        <v>116.62</v>
      </c>
      <c r="AD220" s="125">
        <v>24.108000000000001</v>
      </c>
      <c r="AG220" s="2" t="s">
        <v>36</v>
      </c>
      <c r="AH220" s="137">
        <v>7.9999999999999996E-6</v>
      </c>
      <c r="AI220" s="137">
        <v>4.1570399930294004E-3</v>
      </c>
      <c r="AJ220" s="137">
        <v>4.5246041157428601E-4</v>
      </c>
    </row>
    <row r="221" spans="1:36" x14ac:dyDescent="0.25">
      <c r="A221" s="2">
        <v>12904</v>
      </c>
      <c r="B221" s="2">
        <v>12905</v>
      </c>
      <c r="C221" s="2" t="s">
        <v>521</v>
      </c>
      <c r="D221" s="2" t="s">
        <v>522</v>
      </c>
      <c r="E221" s="3" t="s">
        <v>143</v>
      </c>
      <c r="F221" s="2" t="s">
        <v>526</v>
      </c>
      <c r="G221" s="2" t="s">
        <v>527</v>
      </c>
      <c r="H221" s="2" t="s">
        <v>146</v>
      </c>
      <c r="I221" s="2" t="s">
        <v>147</v>
      </c>
      <c r="J221" s="2" t="s">
        <v>30</v>
      </c>
      <c r="K221" s="2" t="s">
        <v>30</v>
      </c>
      <c r="L221" s="2" t="s">
        <v>148</v>
      </c>
      <c r="M221" s="2" t="s">
        <v>31</v>
      </c>
      <c r="N221" s="2" t="s">
        <v>195</v>
      </c>
      <c r="O221" s="2" t="s">
        <v>150</v>
      </c>
      <c r="P221" s="2" t="s">
        <v>528</v>
      </c>
      <c r="Q221" s="2" t="s">
        <v>152</v>
      </c>
      <c r="R221" s="2" t="s">
        <v>153</v>
      </c>
      <c r="S221" s="2" t="s">
        <v>34</v>
      </c>
      <c r="T221" s="125">
        <v>5.97</v>
      </c>
      <c r="U221" s="2" t="s">
        <v>529</v>
      </c>
      <c r="V221" s="137">
        <v>8.9999999999999993E-3</v>
      </c>
      <c r="W221" s="137">
        <v>2.4170000000000001E-2</v>
      </c>
      <c r="X221" s="3" t="s">
        <v>155</v>
      </c>
      <c r="Y221" s="3" t="s">
        <v>150</v>
      </c>
      <c r="Z221" s="125">
        <v>91102.04</v>
      </c>
      <c r="AA221" s="135">
        <v>1</v>
      </c>
      <c r="AB221" s="145">
        <v>106.24</v>
      </c>
      <c r="AC221" s="125">
        <v>0.47599999999999998</v>
      </c>
      <c r="AD221" s="125">
        <v>97.263000000000005</v>
      </c>
      <c r="AG221" s="2" t="s">
        <v>36</v>
      </c>
      <c r="AH221" s="137">
        <v>3.4E-5</v>
      </c>
      <c r="AI221" s="137">
        <v>1.67713478785416E-2</v>
      </c>
      <c r="AJ221" s="137">
        <v>1.82542649974616E-3</v>
      </c>
    </row>
    <row r="222" spans="1:36" x14ac:dyDescent="0.25">
      <c r="A222" s="2">
        <v>12904</v>
      </c>
      <c r="B222" s="2">
        <v>12905</v>
      </c>
      <c r="C222" s="2" t="s">
        <v>521</v>
      </c>
      <c r="D222" s="2" t="s">
        <v>522</v>
      </c>
      <c r="E222" s="3" t="s">
        <v>143</v>
      </c>
      <c r="F222" s="2" t="s">
        <v>530</v>
      </c>
      <c r="G222" s="2" t="s">
        <v>531</v>
      </c>
      <c r="H222" s="2" t="s">
        <v>146</v>
      </c>
      <c r="I222" s="2" t="s">
        <v>147</v>
      </c>
      <c r="J222" s="2" t="s">
        <v>30</v>
      </c>
      <c r="K222" s="2" t="s">
        <v>30</v>
      </c>
      <c r="L222" s="2" t="s">
        <v>148</v>
      </c>
      <c r="M222" s="2" t="s">
        <v>31</v>
      </c>
      <c r="N222" s="2" t="s">
        <v>195</v>
      </c>
      <c r="O222" s="2" t="s">
        <v>150</v>
      </c>
      <c r="P222" s="2" t="s">
        <v>528</v>
      </c>
      <c r="Q222" s="2" t="s">
        <v>152</v>
      </c>
      <c r="R222" s="2" t="s">
        <v>153</v>
      </c>
      <c r="S222" s="2" t="s">
        <v>34</v>
      </c>
      <c r="T222" s="125">
        <v>9.4939999999999998</v>
      </c>
      <c r="U222" s="2" t="s">
        <v>532</v>
      </c>
      <c r="V222" s="137">
        <v>1.6899999999999998E-2</v>
      </c>
      <c r="W222" s="137">
        <v>2.7279999999999999E-2</v>
      </c>
      <c r="X222" s="3" t="s">
        <v>155</v>
      </c>
      <c r="Y222" s="3" t="s">
        <v>150</v>
      </c>
      <c r="Z222" s="125">
        <v>45215</v>
      </c>
      <c r="AA222" s="135">
        <v>1</v>
      </c>
      <c r="AB222" s="145">
        <v>105.51</v>
      </c>
      <c r="AC222" s="125">
        <v>0.44400000000000001</v>
      </c>
      <c r="AD222" s="125">
        <v>48.15</v>
      </c>
      <c r="AG222" s="2" t="s">
        <v>36</v>
      </c>
      <c r="AH222" s="137">
        <v>1.0000000000000001E-5</v>
      </c>
      <c r="AI222" s="137">
        <v>8.3026869221589101E-3</v>
      </c>
      <c r="AJ222" s="137">
        <v>9.0368077965852201E-4</v>
      </c>
    </row>
    <row r="223" spans="1:36" x14ac:dyDescent="0.25">
      <c r="A223" s="2">
        <v>12904</v>
      </c>
      <c r="B223" s="2">
        <v>12905</v>
      </c>
      <c r="C223" s="2" t="s">
        <v>521</v>
      </c>
      <c r="D223" s="2" t="s">
        <v>522</v>
      </c>
      <c r="E223" s="3" t="s">
        <v>143</v>
      </c>
      <c r="F223" s="2" t="s">
        <v>533</v>
      </c>
      <c r="G223" s="2" t="s">
        <v>534</v>
      </c>
      <c r="H223" s="2" t="s">
        <v>146</v>
      </c>
      <c r="I223" s="2" t="s">
        <v>147</v>
      </c>
      <c r="J223" s="2" t="s">
        <v>30</v>
      </c>
      <c r="K223" s="2" t="s">
        <v>30</v>
      </c>
      <c r="L223" s="2" t="s">
        <v>148</v>
      </c>
      <c r="M223" s="2" t="s">
        <v>31</v>
      </c>
      <c r="N223" s="2" t="s">
        <v>195</v>
      </c>
      <c r="O223" s="2" t="s">
        <v>150</v>
      </c>
      <c r="P223" s="2" t="s">
        <v>109</v>
      </c>
      <c r="Q223" s="2" t="s">
        <v>173</v>
      </c>
      <c r="R223" s="2" t="s">
        <v>153</v>
      </c>
      <c r="S223" s="2" t="s">
        <v>34</v>
      </c>
      <c r="T223" s="125">
        <v>11.696999999999999</v>
      </c>
      <c r="U223" s="2" t="s">
        <v>535</v>
      </c>
      <c r="V223" s="137">
        <v>3.6700000000000003E-2</v>
      </c>
      <c r="W223" s="137">
        <v>2.9229999999999999E-2</v>
      </c>
      <c r="X223" s="3" t="s">
        <v>155</v>
      </c>
      <c r="Y223" s="3" t="s">
        <v>150</v>
      </c>
      <c r="Z223" s="125">
        <v>57000</v>
      </c>
      <c r="AA223" s="135">
        <v>1</v>
      </c>
      <c r="AB223" s="145">
        <v>113.25</v>
      </c>
      <c r="AC223" s="125">
        <v>1.0860000000000001</v>
      </c>
      <c r="AD223" s="125">
        <v>65.638000000000005</v>
      </c>
      <c r="AG223" s="2" t="s">
        <v>36</v>
      </c>
      <c r="AH223" s="137">
        <v>1.1E-5</v>
      </c>
      <c r="AI223" s="137">
        <v>1.13181546867801E-2</v>
      </c>
      <c r="AJ223" s="137">
        <v>1.23189022391629E-3</v>
      </c>
    </row>
    <row r="224" spans="1:36" x14ac:dyDescent="0.25">
      <c r="A224" s="2">
        <v>12904</v>
      </c>
      <c r="B224" s="2">
        <v>12905</v>
      </c>
      <c r="C224" s="2" t="s">
        <v>536</v>
      </c>
      <c r="D224" s="2" t="s">
        <v>537</v>
      </c>
      <c r="E224" s="3" t="s">
        <v>143</v>
      </c>
      <c r="F224" s="2" t="s">
        <v>538</v>
      </c>
      <c r="G224" s="2" t="s">
        <v>539</v>
      </c>
      <c r="H224" s="2" t="s">
        <v>146</v>
      </c>
      <c r="I224" s="2" t="s">
        <v>147</v>
      </c>
      <c r="J224" s="2" t="s">
        <v>30</v>
      </c>
      <c r="K224" s="2" t="s">
        <v>30</v>
      </c>
      <c r="L224" s="2" t="s">
        <v>148</v>
      </c>
      <c r="M224" s="2" t="s">
        <v>31</v>
      </c>
      <c r="N224" s="2" t="s">
        <v>298</v>
      </c>
      <c r="O224" s="2" t="s">
        <v>150</v>
      </c>
      <c r="P224" s="2" t="s">
        <v>151</v>
      </c>
      <c r="Q224" s="2" t="s">
        <v>152</v>
      </c>
      <c r="R224" s="2" t="s">
        <v>153</v>
      </c>
      <c r="S224" s="2" t="s">
        <v>34</v>
      </c>
      <c r="T224" s="125">
        <v>9.8170000000000002</v>
      </c>
      <c r="U224" s="2" t="s">
        <v>540</v>
      </c>
      <c r="V224" s="137">
        <v>3.1899999999999998E-2</v>
      </c>
      <c r="W224" s="137">
        <v>3.014E-2</v>
      </c>
      <c r="X224" s="3" t="s">
        <v>155</v>
      </c>
      <c r="Y224" s="3" t="s">
        <v>150</v>
      </c>
      <c r="Z224" s="125">
        <v>63000</v>
      </c>
      <c r="AA224" s="135">
        <v>1</v>
      </c>
      <c r="AB224" s="145">
        <v>102.94</v>
      </c>
      <c r="AD224" s="125">
        <v>64.852000000000004</v>
      </c>
      <c r="AG224" s="2" t="s">
        <v>36</v>
      </c>
      <c r="AH224" s="137">
        <v>6.6000000000000005E-5</v>
      </c>
      <c r="AI224" s="137">
        <v>1.1182634718234699E-2</v>
      </c>
      <c r="AJ224" s="137">
        <v>1.21713996391219E-3</v>
      </c>
    </row>
    <row r="225" spans="1:36" x14ac:dyDescent="0.25">
      <c r="A225" s="2">
        <v>12904</v>
      </c>
      <c r="B225" s="2">
        <v>12905</v>
      </c>
      <c r="C225" s="2" t="s">
        <v>536</v>
      </c>
      <c r="D225" s="2" t="s">
        <v>537</v>
      </c>
      <c r="E225" s="3" t="s">
        <v>143</v>
      </c>
      <c r="F225" s="2" t="s">
        <v>541</v>
      </c>
      <c r="G225" s="2" t="s">
        <v>542</v>
      </c>
      <c r="H225" s="2" t="s">
        <v>146</v>
      </c>
      <c r="I225" s="2" t="s">
        <v>147</v>
      </c>
      <c r="J225" s="2" t="s">
        <v>30</v>
      </c>
      <c r="K225" s="2" t="s">
        <v>30</v>
      </c>
      <c r="L225" s="2" t="s">
        <v>148</v>
      </c>
      <c r="M225" s="2" t="s">
        <v>31</v>
      </c>
      <c r="N225" s="2" t="s">
        <v>298</v>
      </c>
      <c r="O225" s="2" t="s">
        <v>150</v>
      </c>
      <c r="P225" s="2" t="s">
        <v>151</v>
      </c>
      <c r="Q225" s="2" t="s">
        <v>152</v>
      </c>
      <c r="R225" s="2" t="s">
        <v>153</v>
      </c>
      <c r="S225" s="2" t="s">
        <v>34</v>
      </c>
      <c r="T225" s="125">
        <v>3.7290000000000001</v>
      </c>
      <c r="U225" s="2" t="s">
        <v>543</v>
      </c>
      <c r="V225" s="137">
        <v>3.7100000000000001E-2</v>
      </c>
      <c r="W225" s="137">
        <v>2.5749999999999999E-2</v>
      </c>
      <c r="X225" s="3" t="s">
        <v>155</v>
      </c>
      <c r="Y225" s="3" t="s">
        <v>150</v>
      </c>
      <c r="Z225" s="125">
        <v>50000</v>
      </c>
      <c r="AA225" s="135">
        <v>1</v>
      </c>
      <c r="AB225" s="145">
        <v>110.25</v>
      </c>
      <c r="AD225" s="125">
        <v>55.125</v>
      </c>
      <c r="AG225" s="2" t="s">
        <v>36</v>
      </c>
      <c r="AH225" s="137">
        <v>1.2999999999999999E-4</v>
      </c>
      <c r="AI225" s="137">
        <v>9.5053481430496592E-3</v>
      </c>
      <c r="AJ225" s="137">
        <v>1.0345807931058601E-3</v>
      </c>
    </row>
    <row r="226" spans="1:36" x14ac:dyDescent="0.25">
      <c r="A226" s="2">
        <v>12904</v>
      </c>
      <c r="B226" s="2">
        <v>12905</v>
      </c>
      <c r="C226" s="2" t="s">
        <v>536</v>
      </c>
      <c r="D226" s="2" t="s">
        <v>537</v>
      </c>
      <c r="E226" s="3" t="s">
        <v>143</v>
      </c>
      <c r="F226" s="2" t="s">
        <v>544</v>
      </c>
      <c r="G226" s="2" t="s">
        <v>545</v>
      </c>
      <c r="H226" s="2" t="s">
        <v>146</v>
      </c>
      <c r="I226" s="2" t="s">
        <v>147</v>
      </c>
      <c r="J226" s="2" t="s">
        <v>30</v>
      </c>
      <c r="K226" s="2" t="s">
        <v>30</v>
      </c>
      <c r="L226" s="2" t="s">
        <v>148</v>
      </c>
      <c r="M226" s="2" t="s">
        <v>31</v>
      </c>
      <c r="N226" s="2" t="s">
        <v>298</v>
      </c>
      <c r="O226" s="2" t="s">
        <v>150</v>
      </c>
      <c r="P226" s="2" t="s">
        <v>151</v>
      </c>
      <c r="Q226" s="2" t="s">
        <v>152</v>
      </c>
      <c r="R226" s="2" t="s">
        <v>153</v>
      </c>
      <c r="S226" s="2" t="s">
        <v>34</v>
      </c>
      <c r="T226" s="125">
        <v>6.2679999999999998</v>
      </c>
      <c r="U226" s="2" t="s">
        <v>546</v>
      </c>
      <c r="V226" s="137">
        <v>3.4500000000000003E-2</v>
      </c>
      <c r="W226" s="137">
        <v>2.657E-2</v>
      </c>
      <c r="X226" s="3" t="s">
        <v>155</v>
      </c>
      <c r="Y226" s="3" t="s">
        <v>150</v>
      </c>
      <c r="Z226" s="125">
        <v>63000</v>
      </c>
      <c r="AA226" s="135">
        <v>1</v>
      </c>
      <c r="AB226" s="145">
        <v>107.34</v>
      </c>
      <c r="AD226" s="125">
        <v>67.623999999999995</v>
      </c>
      <c r="AG226" s="2" t="s">
        <v>36</v>
      </c>
      <c r="AH226" s="137">
        <v>4.3000000000000002E-5</v>
      </c>
      <c r="AI226" s="137">
        <v>1.16606179391423E-2</v>
      </c>
      <c r="AJ226" s="137">
        <v>1.2691645980798E-3</v>
      </c>
    </row>
    <row r="227" spans="1:36" x14ac:dyDescent="0.25">
      <c r="A227" s="2">
        <v>12904</v>
      </c>
      <c r="B227" s="2">
        <v>12905</v>
      </c>
      <c r="C227" s="2" t="s">
        <v>547</v>
      </c>
      <c r="D227" s="2" t="s">
        <v>548</v>
      </c>
      <c r="E227" s="3" t="s">
        <v>143</v>
      </c>
      <c r="F227" s="2" t="s">
        <v>549</v>
      </c>
      <c r="G227" s="2" t="s">
        <v>550</v>
      </c>
      <c r="H227" s="2" t="s">
        <v>146</v>
      </c>
      <c r="I227" s="2" t="s">
        <v>165</v>
      </c>
      <c r="J227" s="2" t="s">
        <v>30</v>
      </c>
      <c r="K227" s="2" t="s">
        <v>30</v>
      </c>
      <c r="L227" s="2" t="s">
        <v>148</v>
      </c>
      <c r="M227" s="2" t="s">
        <v>31</v>
      </c>
      <c r="N227" s="2" t="s">
        <v>222</v>
      </c>
      <c r="O227" s="2" t="s">
        <v>150</v>
      </c>
      <c r="P227" s="2" t="s">
        <v>180</v>
      </c>
      <c r="Q227" s="2" t="s">
        <v>173</v>
      </c>
      <c r="R227" s="2" t="s">
        <v>153</v>
      </c>
      <c r="S227" s="2" t="s">
        <v>34</v>
      </c>
      <c r="T227" s="125">
        <v>5.3339999999999996</v>
      </c>
      <c r="U227" s="2" t="s">
        <v>335</v>
      </c>
      <c r="V227" s="137">
        <v>5.5899999999999998E-2</v>
      </c>
      <c r="W227" s="137">
        <v>4.7629999999999999E-2</v>
      </c>
      <c r="X227" s="3" t="s">
        <v>155</v>
      </c>
      <c r="Y227" s="3" t="s">
        <v>150</v>
      </c>
      <c r="Z227" s="125">
        <v>169000</v>
      </c>
      <c r="AA227" s="135">
        <v>1</v>
      </c>
      <c r="AB227" s="145">
        <v>106.13</v>
      </c>
      <c r="AD227" s="125">
        <v>179.36</v>
      </c>
      <c r="AG227" s="2" t="s">
        <v>36</v>
      </c>
      <c r="AH227" s="137">
        <v>3.9300000000000001E-4</v>
      </c>
      <c r="AI227" s="137">
        <v>3.0927462881323298E-2</v>
      </c>
      <c r="AJ227" s="137">
        <v>3.3662059079769399E-3</v>
      </c>
    </row>
    <row r="228" spans="1:36" x14ac:dyDescent="0.25">
      <c r="A228" s="2">
        <v>12904</v>
      </c>
      <c r="B228" s="2">
        <v>12905</v>
      </c>
      <c r="C228" s="2" t="s">
        <v>547</v>
      </c>
      <c r="D228" s="2" t="s">
        <v>548</v>
      </c>
      <c r="E228" s="3" t="s">
        <v>143</v>
      </c>
      <c r="F228" s="2" t="s">
        <v>551</v>
      </c>
      <c r="G228" s="2" t="s">
        <v>552</v>
      </c>
      <c r="H228" s="2" t="s">
        <v>146</v>
      </c>
      <c r="I228" s="2" t="s">
        <v>165</v>
      </c>
      <c r="J228" s="2" t="s">
        <v>30</v>
      </c>
      <c r="K228" s="2" t="s">
        <v>30</v>
      </c>
      <c r="L228" s="2" t="s">
        <v>148</v>
      </c>
      <c r="M228" s="2" t="s">
        <v>31</v>
      </c>
      <c r="N228" s="2" t="s">
        <v>222</v>
      </c>
      <c r="O228" s="2" t="s">
        <v>150</v>
      </c>
      <c r="P228" s="2" t="s">
        <v>180</v>
      </c>
      <c r="Q228" s="2" t="s">
        <v>173</v>
      </c>
      <c r="R228" s="2" t="s">
        <v>153</v>
      </c>
      <c r="S228" s="2" t="s">
        <v>34</v>
      </c>
      <c r="T228" s="125">
        <v>1.1319999999999999</v>
      </c>
      <c r="U228" s="2" t="s">
        <v>553</v>
      </c>
      <c r="V228" s="137">
        <v>2.6499999999999999E-2</v>
      </c>
      <c r="W228" s="137">
        <v>4.7169999999999997E-2</v>
      </c>
      <c r="X228" s="3" t="s">
        <v>155</v>
      </c>
      <c r="Y228" s="3" t="s">
        <v>150</v>
      </c>
      <c r="Z228" s="125">
        <v>22857.14</v>
      </c>
      <c r="AA228" s="135">
        <v>1</v>
      </c>
      <c r="AB228" s="145">
        <v>98.66</v>
      </c>
      <c r="AD228" s="125">
        <v>22.550999999999998</v>
      </c>
      <c r="AG228" s="2" t="s">
        <v>36</v>
      </c>
      <c r="AH228" s="137">
        <v>5.5999999999999999E-5</v>
      </c>
      <c r="AI228" s="137">
        <v>3.88850288023251E-3</v>
      </c>
      <c r="AJ228" s="137">
        <v>4.2323230388641397E-4</v>
      </c>
    </row>
    <row r="229" spans="1:36" x14ac:dyDescent="0.25">
      <c r="A229" s="2">
        <v>12904</v>
      </c>
      <c r="B229" s="2">
        <v>12905</v>
      </c>
      <c r="C229" s="2" t="s">
        <v>554</v>
      </c>
      <c r="D229" s="2" t="s">
        <v>555</v>
      </c>
      <c r="E229" s="3" t="s">
        <v>143</v>
      </c>
      <c r="F229" s="2" t="s">
        <v>556</v>
      </c>
      <c r="G229" s="2" t="s">
        <v>557</v>
      </c>
      <c r="H229" s="2" t="s">
        <v>146</v>
      </c>
      <c r="I229" s="2" t="s">
        <v>165</v>
      </c>
      <c r="J229" s="2" t="s">
        <v>30</v>
      </c>
      <c r="K229" s="2" t="s">
        <v>30</v>
      </c>
      <c r="L229" s="2" t="s">
        <v>148</v>
      </c>
      <c r="M229" s="2" t="s">
        <v>31</v>
      </c>
      <c r="N229" s="2" t="s">
        <v>558</v>
      </c>
      <c r="O229" s="2" t="s">
        <v>150</v>
      </c>
      <c r="P229" s="2" t="s">
        <v>180</v>
      </c>
      <c r="Q229" s="2" t="s">
        <v>173</v>
      </c>
      <c r="R229" s="2" t="s">
        <v>153</v>
      </c>
      <c r="S229" s="2" t="s">
        <v>34</v>
      </c>
      <c r="T229" s="125">
        <v>3.5139999999999998</v>
      </c>
      <c r="U229" s="2" t="s">
        <v>559</v>
      </c>
      <c r="V229" s="137">
        <v>6.3299999999999995E-2</v>
      </c>
      <c r="W229" s="137">
        <v>4.7239999999999997E-2</v>
      </c>
      <c r="X229" s="3" t="s">
        <v>155</v>
      </c>
      <c r="Y229" s="3" t="s">
        <v>150</v>
      </c>
      <c r="Z229" s="125">
        <v>63000</v>
      </c>
      <c r="AA229" s="135">
        <v>1</v>
      </c>
      <c r="AB229" s="145">
        <v>108.04</v>
      </c>
      <c r="AD229" s="125">
        <v>68.064999999999998</v>
      </c>
      <c r="AG229" s="2" t="s">
        <v>36</v>
      </c>
      <c r="AH229" s="137">
        <v>9.6000000000000002E-5</v>
      </c>
      <c r="AI229" s="137">
        <v>1.17366607242867E-2</v>
      </c>
      <c r="AJ229" s="137">
        <v>1.27744124442465E-3</v>
      </c>
    </row>
    <row r="230" spans="1:36" x14ac:dyDescent="0.25">
      <c r="A230" s="2">
        <v>12904</v>
      </c>
      <c r="B230" s="2">
        <v>12905</v>
      </c>
      <c r="C230" s="2" t="s">
        <v>560</v>
      </c>
      <c r="D230" s="2" t="s">
        <v>561</v>
      </c>
      <c r="E230" s="3" t="s">
        <v>143</v>
      </c>
      <c r="F230" s="2" t="s">
        <v>562</v>
      </c>
      <c r="G230" s="2" t="s">
        <v>563</v>
      </c>
      <c r="H230" s="2" t="s">
        <v>146</v>
      </c>
      <c r="I230" s="2" t="s">
        <v>147</v>
      </c>
      <c r="J230" s="2" t="s">
        <v>30</v>
      </c>
      <c r="K230" s="2" t="s">
        <v>30</v>
      </c>
      <c r="L230" s="2" t="s">
        <v>148</v>
      </c>
      <c r="M230" s="2" t="s">
        <v>31</v>
      </c>
      <c r="N230" s="2" t="s">
        <v>213</v>
      </c>
      <c r="O230" s="2" t="s">
        <v>150</v>
      </c>
      <c r="P230" s="2" t="s">
        <v>85</v>
      </c>
      <c r="Q230" s="2" t="s">
        <v>85</v>
      </c>
      <c r="R230" s="2" t="s">
        <v>85</v>
      </c>
      <c r="S230" s="2" t="s">
        <v>34</v>
      </c>
      <c r="T230" s="125">
        <v>6.3710000000000004</v>
      </c>
      <c r="U230" s="2" t="s">
        <v>564</v>
      </c>
      <c r="V230" s="137">
        <v>4.1000000000000002E-2</v>
      </c>
      <c r="W230" s="137">
        <v>3.5310000000000001E-2</v>
      </c>
      <c r="X230" s="3" t="s">
        <v>155</v>
      </c>
      <c r="Y230" s="3" t="s">
        <v>150</v>
      </c>
      <c r="Z230" s="125">
        <v>84000</v>
      </c>
      <c r="AA230" s="135">
        <v>1</v>
      </c>
      <c r="AB230" s="145">
        <v>104.62</v>
      </c>
      <c r="AD230" s="125">
        <v>87.881</v>
      </c>
      <c r="AG230" s="2" t="s">
        <v>36</v>
      </c>
      <c r="AH230" s="137">
        <v>2.9999999999999997E-4</v>
      </c>
      <c r="AI230" s="137">
        <v>1.5153516536774899E-2</v>
      </c>
      <c r="AJ230" s="137">
        <v>1.6493385535197699E-3</v>
      </c>
    </row>
    <row r="231" spans="1:36" x14ac:dyDescent="0.25">
      <c r="A231" s="2">
        <v>12904</v>
      </c>
      <c r="B231" s="2">
        <v>12905</v>
      </c>
      <c r="C231" s="2" t="s">
        <v>565</v>
      </c>
      <c r="D231" s="2" t="s">
        <v>566</v>
      </c>
      <c r="E231" s="3" t="s">
        <v>143</v>
      </c>
      <c r="F231" s="2" t="s">
        <v>567</v>
      </c>
      <c r="G231" s="2" t="s">
        <v>568</v>
      </c>
      <c r="H231" s="2" t="s">
        <v>146</v>
      </c>
      <c r="I231" s="2" t="s">
        <v>165</v>
      </c>
      <c r="J231" s="2" t="s">
        <v>30</v>
      </c>
      <c r="K231" s="2" t="s">
        <v>30</v>
      </c>
      <c r="L231" s="2" t="s">
        <v>148</v>
      </c>
      <c r="M231" s="2" t="s">
        <v>31</v>
      </c>
      <c r="N231" s="2" t="s">
        <v>569</v>
      </c>
      <c r="O231" s="2" t="s">
        <v>150</v>
      </c>
      <c r="P231" s="2" t="s">
        <v>151</v>
      </c>
      <c r="Q231" s="2" t="s">
        <v>152</v>
      </c>
      <c r="R231" s="2" t="s">
        <v>153</v>
      </c>
      <c r="S231" s="2" t="s">
        <v>34</v>
      </c>
      <c r="T231" s="125">
        <v>3.18</v>
      </c>
      <c r="U231" s="2" t="s">
        <v>570</v>
      </c>
      <c r="V231" s="137">
        <v>5.04E-2</v>
      </c>
      <c r="W231" s="137">
        <v>4.478E-2</v>
      </c>
      <c r="X231" s="3" t="s">
        <v>155</v>
      </c>
      <c r="Y231" s="3" t="s">
        <v>150</v>
      </c>
      <c r="Z231" s="125">
        <v>83000</v>
      </c>
      <c r="AA231" s="135">
        <v>1</v>
      </c>
      <c r="AB231" s="145">
        <v>104.07</v>
      </c>
      <c r="AD231" s="125">
        <v>86.378</v>
      </c>
      <c r="AG231" s="2" t="s">
        <v>36</v>
      </c>
      <c r="AH231" s="137">
        <v>1.6799999999999999E-4</v>
      </c>
      <c r="AI231" s="137">
        <v>1.48944020396401E-2</v>
      </c>
      <c r="AJ231" s="137">
        <v>1.6211360218589899E-3</v>
      </c>
    </row>
    <row r="232" spans="1:36" x14ac:dyDescent="0.25">
      <c r="A232" s="2">
        <v>12904</v>
      </c>
      <c r="B232" s="2">
        <v>12905</v>
      </c>
      <c r="C232" s="2" t="s">
        <v>629</v>
      </c>
      <c r="D232" s="2" t="s">
        <v>630</v>
      </c>
      <c r="E232" s="3" t="s">
        <v>143</v>
      </c>
      <c r="F232" s="2" t="s">
        <v>631</v>
      </c>
      <c r="G232" s="2" t="s">
        <v>632</v>
      </c>
      <c r="H232" s="2" t="s">
        <v>146</v>
      </c>
      <c r="I232" s="2" t="s">
        <v>147</v>
      </c>
      <c r="J232" s="2" t="s">
        <v>30</v>
      </c>
      <c r="K232" s="2" t="s">
        <v>30</v>
      </c>
      <c r="L232" s="2" t="s">
        <v>148</v>
      </c>
      <c r="M232" s="2" t="s">
        <v>31</v>
      </c>
      <c r="N232" s="2" t="s">
        <v>195</v>
      </c>
      <c r="O232" s="2" t="s">
        <v>150</v>
      </c>
      <c r="P232" s="2" t="s">
        <v>189</v>
      </c>
      <c r="Q232" s="2" t="s">
        <v>152</v>
      </c>
      <c r="R232" s="2" t="s">
        <v>153</v>
      </c>
      <c r="S232" s="2" t="s">
        <v>34</v>
      </c>
      <c r="T232" s="125">
        <v>5.5910000000000002</v>
      </c>
      <c r="U232" s="2" t="s">
        <v>633</v>
      </c>
      <c r="V232" s="137">
        <v>2.5000000000000001E-2</v>
      </c>
      <c r="W232" s="137">
        <v>2.528E-2</v>
      </c>
      <c r="X232" s="3" t="s">
        <v>155</v>
      </c>
      <c r="Y232" s="3" t="s">
        <v>150</v>
      </c>
      <c r="Z232" s="125">
        <v>30000</v>
      </c>
      <c r="AA232" s="135">
        <v>1</v>
      </c>
      <c r="AB232" s="145">
        <v>118.69</v>
      </c>
      <c r="AD232" s="125">
        <v>35.606999999999999</v>
      </c>
      <c r="AG232" s="2" t="s">
        <v>36</v>
      </c>
      <c r="AH232" s="137">
        <v>2.1999999999999999E-5</v>
      </c>
      <c r="AI232" s="137">
        <v>6.1398082780874299E-3</v>
      </c>
      <c r="AJ232" s="137">
        <v>6.6826881270059396E-4</v>
      </c>
    </row>
    <row r="233" spans="1:36" x14ac:dyDescent="0.25">
      <c r="A233" s="2">
        <v>12904</v>
      </c>
      <c r="B233" s="2">
        <v>12905</v>
      </c>
      <c r="C233" s="2" t="s">
        <v>575</v>
      </c>
      <c r="D233" s="2" t="s">
        <v>576</v>
      </c>
      <c r="E233" s="3" t="s">
        <v>508</v>
      </c>
      <c r="F233" s="2" t="s">
        <v>577</v>
      </c>
      <c r="G233" s="2" t="s">
        <v>578</v>
      </c>
      <c r="H233" s="2" t="s">
        <v>146</v>
      </c>
      <c r="I233" s="2" t="s">
        <v>488</v>
      </c>
      <c r="J233" s="2" t="s">
        <v>30</v>
      </c>
      <c r="K233" s="2" t="s">
        <v>579</v>
      </c>
      <c r="L233" s="2" t="s">
        <v>148</v>
      </c>
      <c r="M233" s="2" t="s">
        <v>31</v>
      </c>
      <c r="N233" s="2" t="s">
        <v>222</v>
      </c>
      <c r="O233" s="2" t="s">
        <v>150</v>
      </c>
      <c r="P233" s="2" t="s">
        <v>284</v>
      </c>
      <c r="Q233" s="2" t="s">
        <v>173</v>
      </c>
      <c r="R233" s="2" t="s">
        <v>153</v>
      </c>
      <c r="S233" s="2" t="s">
        <v>34</v>
      </c>
      <c r="T233" s="125">
        <v>2.1030000000000002</v>
      </c>
      <c r="U233" s="2" t="s">
        <v>580</v>
      </c>
      <c r="V233" s="137">
        <v>4.2999999999999997E-2</v>
      </c>
      <c r="W233" s="137">
        <v>7.3800000000000004E-2</v>
      </c>
      <c r="X233" s="3" t="s">
        <v>155</v>
      </c>
      <c r="Y233" s="3" t="s">
        <v>150</v>
      </c>
      <c r="Z233" s="125">
        <v>0.43</v>
      </c>
      <c r="AA233" s="135">
        <v>1</v>
      </c>
      <c r="AB233" s="145">
        <v>85.4</v>
      </c>
      <c r="AD233" s="125">
        <v>0</v>
      </c>
      <c r="AG233" s="2" t="s">
        <v>36</v>
      </c>
      <c r="AH233" s="137">
        <v>0</v>
      </c>
      <c r="AI233" s="137">
        <v>6.3320706486906097E-8</v>
      </c>
      <c r="AJ233" s="137">
        <v>6.8919502738200997E-9</v>
      </c>
    </row>
    <row r="234" spans="1:36" x14ac:dyDescent="0.25">
      <c r="A234" s="2">
        <v>12904</v>
      </c>
      <c r="B234" s="2">
        <v>12905</v>
      </c>
      <c r="C234" s="2" t="s">
        <v>634</v>
      </c>
      <c r="D234" s="2" t="s">
        <v>635</v>
      </c>
      <c r="E234" s="3" t="s">
        <v>143</v>
      </c>
      <c r="F234" s="2" t="s">
        <v>636</v>
      </c>
      <c r="G234" s="2" t="s">
        <v>637</v>
      </c>
      <c r="H234" s="2" t="s">
        <v>146</v>
      </c>
      <c r="I234" s="2" t="s">
        <v>165</v>
      </c>
      <c r="J234" s="2" t="s">
        <v>30</v>
      </c>
      <c r="K234" s="2" t="s">
        <v>30</v>
      </c>
      <c r="L234" s="2" t="s">
        <v>148</v>
      </c>
      <c r="M234" s="2" t="s">
        <v>31</v>
      </c>
      <c r="N234" s="2" t="s">
        <v>569</v>
      </c>
      <c r="O234" s="2" t="s">
        <v>150</v>
      </c>
      <c r="P234" s="2" t="s">
        <v>172</v>
      </c>
      <c r="Q234" s="2" t="s">
        <v>173</v>
      </c>
      <c r="R234" s="2" t="s">
        <v>153</v>
      </c>
      <c r="S234" s="2" t="s">
        <v>34</v>
      </c>
      <c r="T234" s="125">
        <v>4.306</v>
      </c>
      <c r="U234" s="2" t="s">
        <v>308</v>
      </c>
      <c r="V234" s="137">
        <v>5.8500000000000003E-2</v>
      </c>
      <c r="W234" s="137">
        <v>4.6530000000000002E-2</v>
      </c>
      <c r="X234" s="3" t="s">
        <v>155</v>
      </c>
      <c r="Y234" s="3" t="s">
        <v>150</v>
      </c>
      <c r="Z234" s="125">
        <v>26000</v>
      </c>
      <c r="AA234" s="135">
        <v>1</v>
      </c>
      <c r="AB234" s="145">
        <v>108.03</v>
      </c>
      <c r="AD234" s="125">
        <v>28.088000000000001</v>
      </c>
      <c r="AG234" s="2" t="s">
        <v>36</v>
      </c>
      <c r="AH234" s="137">
        <v>1.6799999999999999E-4</v>
      </c>
      <c r="AI234" s="137">
        <v>4.8432529264825497E-3</v>
      </c>
      <c r="AJ234" s="137">
        <v>5.2714917733512399E-4</v>
      </c>
    </row>
    <row r="235" spans="1:36" x14ac:dyDescent="0.25">
      <c r="A235" s="2">
        <v>12904</v>
      </c>
      <c r="B235" s="2">
        <v>13680</v>
      </c>
      <c r="C235" s="2" t="s">
        <v>175</v>
      </c>
      <c r="D235" s="2" t="s">
        <v>176</v>
      </c>
      <c r="E235" s="3" t="s">
        <v>143</v>
      </c>
      <c r="F235" s="2" t="s">
        <v>177</v>
      </c>
      <c r="G235" s="2" t="s">
        <v>178</v>
      </c>
      <c r="H235" s="2" t="s">
        <v>146</v>
      </c>
      <c r="I235" s="2" t="s">
        <v>165</v>
      </c>
      <c r="J235" s="2" t="s">
        <v>30</v>
      </c>
      <c r="K235" s="2" t="s">
        <v>30</v>
      </c>
      <c r="L235" s="2" t="s">
        <v>148</v>
      </c>
      <c r="M235" s="2" t="s">
        <v>31</v>
      </c>
      <c r="N235" s="2" t="s">
        <v>179</v>
      </c>
      <c r="O235" s="2" t="s">
        <v>150</v>
      </c>
      <c r="P235" s="2" t="s">
        <v>180</v>
      </c>
      <c r="Q235" s="2" t="s">
        <v>173</v>
      </c>
      <c r="R235" s="2" t="s">
        <v>153</v>
      </c>
      <c r="S235" s="2" t="s">
        <v>34</v>
      </c>
      <c r="T235" s="125">
        <v>5.7190000000000003</v>
      </c>
      <c r="U235" s="2" t="s">
        <v>181</v>
      </c>
      <c r="V235" s="137">
        <v>5.1299999999999998E-2</v>
      </c>
      <c r="W235" s="137">
        <v>4.5629999999999997E-2</v>
      </c>
      <c r="X235" s="3" t="s">
        <v>155</v>
      </c>
      <c r="Y235" s="3" t="s">
        <v>150</v>
      </c>
      <c r="Z235" s="125">
        <v>25000</v>
      </c>
      <c r="AA235" s="135">
        <v>1</v>
      </c>
      <c r="AB235" s="145">
        <v>104.92</v>
      </c>
      <c r="AD235" s="125">
        <v>26.23</v>
      </c>
      <c r="AG235" s="2" t="s">
        <v>36</v>
      </c>
      <c r="AH235" s="137">
        <v>7.2999999999999999E-5</v>
      </c>
      <c r="AI235" s="137">
        <v>2.1541144573602799E-2</v>
      </c>
      <c r="AJ235" s="137">
        <v>4.39257237132322E-4</v>
      </c>
    </row>
    <row r="236" spans="1:36" x14ac:dyDescent="0.25">
      <c r="A236" s="2">
        <v>12904</v>
      </c>
      <c r="B236" s="2">
        <v>13680</v>
      </c>
      <c r="C236" s="2" t="s">
        <v>209</v>
      </c>
      <c r="D236" s="2" t="s">
        <v>210</v>
      </c>
      <c r="E236" s="3" t="s">
        <v>143</v>
      </c>
      <c r="F236" s="2" t="s">
        <v>215</v>
      </c>
      <c r="G236" s="2" t="s">
        <v>216</v>
      </c>
      <c r="H236" s="2" t="s">
        <v>146</v>
      </c>
      <c r="I236" s="2" t="s">
        <v>165</v>
      </c>
      <c r="J236" s="2" t="s">
        <v>30</v>
      </c>
      <c r="K236" s="2" t="s">
        <v>30</v>
      </c>
      <c r="L236" s="2" t="s">
        <v>148</v>
      </c>
      <c r="M236" s="2" t="s">
        <v>31</v>
      </c>
      <c r="N236" s="2" t="s">
        <v>213</v>
      </c>
      <c r="O236" s="2" t="s">
        <v>150</v>
      </c>
      <c r="P236" s="2" t="s">
        <v>161</v>
      </c>
      <c r="Q236" s="2" t="s">
        <v>152</v>
      </c>
      <c r="R236" s="2" t="s">
        <v>153</v>
      </c>
      <c r="S236" s="2" t="s">
        <v>34</v>
      </c>
      <c r="T236" s="125">
        <v>4.8570000000000002</v>
      </c>
      <c r="U236" s="2" t="s">
        <v>217</v>
      </c>
      <c r="V236" s="137">
        <v>2.07E-2</v>
      </c>
      <c r="W236" s="137">
        <v>4.6010000000000002E-2</v>
      </c>
      <c r="X236" s="3" t="s">
        <v>155</v>
      </c>
      <c r="Y236" s="3" t="s">
        <v>150</v>
      </c>
      <c r="Z236" s="125">
        <v>45454.3</v>
      </c>
      <c r="AA236" s="135">
        <v>1</v>
      </c>
      <c r="AB236" s="145">
        <v>88.72</v>
      </c>
      <c r="AD236" s="125">
        <v>40.326999999999998</v>
      </c>
      <c r="AG236" s="2" t="s">
        <v>36</v>
      </c>
      <c r="AH236" s="137">
        <v>6.8999999999999997E-5</v>
      </c>
      <c r="AI236" s="137">
        <v>3.3118220401105097E-2</v>
      </c>
      <c r="AJ236" s="137">
        <v>6.7533170962306196E-4</v>
      </c>
    </row>
    <row r="237" spans="1:36" x14ac:dyDescent="0.25">
      <c r="A237" s="2">
        <v>12904</v>
      </c>
      <c r="B237" s="2">
        <v>13680</v>
      </c>
      <c r="C237" s="2" t="s">
        <v>218</v>
      </c>
      <c r="D237" s="2" t="s">
        <v>219</v>
      </c>
      <c r="E237" s="3" t="s">
        <v>143</v>
      </c>
      <c r="F237" s="2" t="s">
        <v>220</v>
      </c>
      <c r="G237" s="2" t="s">
        <v>221</v>
      </c>
      <c r="H237" s="2" t="s">
        <v>146</v>
      </c>
      <c r="I237" s="2" t="s">
        <v>165</v>
      </c>
      <c r="J237" s="2" t="s">
        <v>30</v>
      </c>
      <c r="K237" s="2" t="s">
        <v>30</v>
      </c>
      <c r="L237" s="2" t="s">
        <v>148</v>
      </c>
      <c r="M237" s="2" t="s">
        <v>31</v>
      </c>
      <c r="N237" s="2" t="s">
        <v>222</v>
      </c>
      <c r="O237" s="2" t="s">
        <v>150</v>
      </c>
      <c r="P237" s="2" t="s">
        <v>223</v>
      </c>
      <c r="Q237" s="2" t="s">
        <v>173</v>
      </c>
      <c r="R237" s="2" t="s">
        <v>153</v>
      </c>
      <c r="S237" s="2" t="s">
        <v>34</v>
      </c>
      <c r="T237" s="125">
        <v>3.9079999999999999</v>
      </c>
      <c r="U237" s="2" t="s">
        <v>224</v>
      </c>
      <c r="V237" s="137">
        <v>6.0699999999999997E-2</v>
      </c>
      <c r="W237" s="137">
        <v>5.008E-2</v>
      </c>
      <c r="X237" s="3" t="s">
        <v>155</v>
      </c>
      <c r="Y237" s="3" t="s">
        <v>150</v>
      </c>
      <c r="Z237" s="125">
        <v>35471.839999999997</v>
      </c>
      <c r="AA237" s="135">
        <v>1</v>
      </c>
      <c r="AB237" s="145">
        <v>104.82</v>
      </c>
      <c r="AD237" s="125">
        <v>37.182000000000002</v>
      </c>
      <c r="AG237" s="2" t="s">
        <v>36</v>
      </c>
      <c r="AH237" s="137">
        <v>9.0000000000000006E-5</v>
      </c>
      <c r="AI237" s="137">
        <v>3.0535030429187E-2</v>
      </c>
      <c r="AJ237" s="137">
        <v>6.2265647288363901E-4</v>
      </c>
    </row>
    <row r="238" spans="1:36" x14ac:dyDescent="0.25">
      <c r="A238" s="2">
        <v>12904</v>
      </c>
      <c r="B238" s="2">
        <v>13680</v>
      </c>
      <c r="C238" s="2" t="s">
        <v>230</v>
      </c>
      <c r="D238" s="2" t="s">
        <v>231</v>
      </c>
      <c r="E238" s="3" t="s">
        <v>143</v>
      </c>
      <c r="F238" s="2" t="s">
        <v>237</v>
      </c>
      <c r="G238" s="2" t="s">
        <v>238</v>
      </c>
      <c r="H238" s="2" t="s">
        <v>146</v>
      </c>
      <c r="I238" s="2" t="s">
        <v>165</v>
      </c>
      <c r="J238" s="2" t="s">
        <v>30</v>
      </c>
      <c r="K238" s="2" t="s">
        <v>83</v>
      </c>
      <c r="L238" s="2" t="s">
        <v>148</v>
      </c>
      <c r="M238" s="2" t="s">
        <v>31</v>
      </c>
      <c r="N238" s="2" t="s">
        <v>234</v>
      </c>
      <c r="O238" s="2" t="s">
        <v>150</v>
      </c>
      <c r="P238" s="2" t="s">
        <v>235</v>
      </c>
      <c r="Q238" s="2" t="s">
        <v>152</v>
      </c>
      <c r="R238" s="2" t="s">
        <v>153</v>
      </c>
      <c r="S238" s="2" t="s">
        <v>34</v>
      </c>
      <c r="T238" s="125">
        <v>2.5739999999999998</v>
      </c>
      <c r="U238" s="2" t="s">
        <v>239</v>
      </c>
      <c r="V238" s="137">
        <v>1.4999999999999999E-2</v>
      </c>
      <c r="W238" s="137">
        <v>4.546E-2</v>
      </c>
      <c r="X238" s="3" t="s">
        <v>155</v>
      </c>
      <c r="Y238" s="3" t="s">
        <v>150</v>
      </c>
      <c r="Z238" s="125">
        <v>63566</v>
      </c>
      <c r="AA238" s="135">
        <v>1</v>
      </c>
      <c r="AB238" s="145">
        <v>93.1</v>
      </c>
      <c r="AD238" s="125">
        <v>59.18</v>
      </c>
      <c r="AG238" s="2" t="s">
        <v>36</v>
      </c>
      <c r="AH238" s="137">
        <v>5.3999999999999998E-5</v>
      </c>
      <c r="AI238" s="137">
        <v>4.8600982563629803E-2</v>
      </c>
      <c r="AJ238" s="137">
        <v>9.9104916407167392E-4</v>
      </c>
    </row>
    <row r="239" spans="1:36" x14ac:dyDescent="0.25">
      <c r="A239" s="2">
        <v>12904</v>
      </c>
      <c r="B239" s="2">
        <v>13680</v>
      </c>
      <c r="C239" s="2" t="s">
        <v>240</v>
      </c>
      <c r="D239" s="2" t="s">
        <v>241</v>
      </c>
      <c r="E239" s="3" t="s">
        <v>143</v>
      </c>
      <c r="F239" s="2" t="s">
        <v>242</v>
      </c>
      <c r="G239" s="2" t="s">
        <v>243</v>
      </c>
      <c r="H239" s="2" t="s">
        <v>146</v>
      </c>
      <c r="I239" s="2" t="s">
        <v>165</v>
      </c>
      <c r="J239" s="2" t="s">
        <v>30</v>
      </c>
      <c r="K239" s="2" t="s">
        <v>30</v>
      </c>
      <c r="L239" s="2" t="s">
        <v>148</v>
      </c>
      <c r="M239" s="2" t="s">
        <v>31</v>
      </c>
      <c r="N239" s="2" t="s">
        <v>234</v>
      </c>
      <c r="O239" s="2" t="s">
        <v>150</v>
      </c>
      <c r="P239" s="2" t="s">
        <v>235</v>
      </c>
      <c r="Q239" s="2" t="s">
        <v>152</v>
      </c>
      <c r="R239" s="2" t="s">
        <v>153</v>
      </c>
      <c r="S239" s="2" t="s">
        <v>34</v>
      </c>
      <c r="T239" s="125">
        <v>2.2010000000000001</v>
      </c>
      <c r="U239" s="2" t="s">
        <v>244</v>
      </c>
      <c r="V239" s="137">
        <v>2.0500000000000001E-2</v>
      </c>
      <c r="W239" s="137">
        <v>4.6739999999999997E-2</v>
      </c>
      <c r="X239" s="3" t="s">
        <v>155</v>
      </c>
      <c r="Y239" s="3" t="s">
        <v>150</v>
      </c>
      <c r="Z239" s="125">
        <v>40909.1</v>
      </c>
      <c r="AA239" s="135">
        <v>1</v>
      </c>
      <c r="AB239" s="145">
        <v>95.33</v>
      </c>
      <c r="AD239" s="125">
        <v>38.999000000000002</v>
      </c>
      <c r="AG239" s="2" t="s">
        <v>36</v>
      </c>
      <c r="AH239" s="137">
        <v>4.6999999999999997E-5</v>
      </c>
      <c r="AI239" s="137">
        <v>3.2027276049022002E-2</v>
      </c>
      <c r="AJ239" s="137">
        <v>6.5308566785291498E-4</v>
      </c>
    </row>
    <row r="240" spans="1:36" x14ac:dyDescent="0.25">
      <c r="A240" s="2">
        <v>12904</v>
      </c>
      <c r="B240" s="2">
        <v>13680</v>
      </c>
      <c r="C240" s="2" t="s">
        <v>245</v>
      </c>
      <c r="D240" s="2" t="s">
        <v>246</v>
      </c>
      <c r="E240" s="3" t="s">
        <v>143</v>
      </c>
      <c r="F240" s="2" t="s">
        <v>253</v>
      </c>
      <c r="G240" s="2" t="s">
        <v>254</v>
      </c>
      <c r="H240" s="2" t="s">
        <v>146</v>
      </c>
      <c r="I240" s="2" t="s">
        <v>147</v>
      </c>
      <c r="J240" s="2" t="s">
        <v>30</v>
      </c>
      <c r="K240" s="2" t="s">
        <v>30</v>
      </c>
      <c r="L240" s="2" t="s">
        <v>148</v>
      </c>
      <c r="M240" s="2" t="s">
        <v>31</v>
      </c>
      <c r="N240" s="2" t="s">
        <v>222</v>
      </c>
      <c r="O240" s="2" t="s">
        <v>150</v>
      </c>
      <c r="P240" s="2" t="s">
        <v>161</v>
      </c>
      <c r="Q240" s="2" t="s">
        <v>152</v>
      </c>
      <c r="R240" s="2" t="s">
        <v>153</v>
      </c>
      <c r="S240" s="2" t="s">
        <v>34</v>
      </c>
      <c r="T240" s="125">
        <v>6.2389999999999999</v>
      </c>
      <c r="U240" s="2" t="s">
        <v>255</v>
      </c>
      <c r="V240" s="137">
        <v>4.02E-2</v>
      </c>
      <c r="W240" s="137">
        <v>2.759E-2</v>
      </c>
      <c r="X240" s="3" t="s">
        <v>155</v>
      </c>
      <c r="Y240" s="3" t="s">
        <v>150</v>
      </c>
      <c r="Z240" s="125">
        <v>30000</v>
      </c>
      <c r="AA240" s="135">
        <v>1</v>
      </c>
      <c r="AB240" s="145">
        <v>112.72</v>
      </c>
      <c r="AD240" s="125">
        <v>33.816000000000003</v>
      </c>
      <c r="AG240" s="2" t="s">
        <v>36</v>
      </c>
      <c r="AH240" s="137">
        <v>3.6999999999999998E-5</v>
      </c>
      <c r="AI240" s="137">
        <v>2.77710768166585E-2</v>
      </c>
      <c r="AJ240" s="137">
        <v>5.6629518607954996E-4</v>
      </c>
    </row>
    <row r="241" spans="1:36" x14ac:dyDescent="0.25">
      <c r="A241" s="2">
        <v>12904</v>
      </c>
      <c r="B241" s="2">
        <v>13680</v>
      </c>
      <c r="C241" s="2" t="s">
        <v>259</v>
      </c>
      <c r="D241" s="2" t="s">
        <v>260</v>
      </c>
      <c r="E241" s="3" t="s">
        <v>143</v>
      </c>
      <c r="F241" s="2" t="s">
        <v>261</v>
      </c>
      <c r="G241" s="2" t="s">
        <v>262</v>
      </c>
      <c r="H241" s="2" t="s">
        <v>146</v>
      </c>
      <c r="I241" s="2" t="s">
        <v>147</v>
      </c>
      <c r="J241" s="2" t="s">
        <v>30</v>
      </c>
      <c r="K241" s="2" t="s">
        <v>30</v>
      </c>
      <c r="L241" s="2" t="s">
        <v>148</v>
      </c>
      <c r="M241" s="2" t="s">
        <v>31</v>
      </c>
      <c r="N241" s="2" t="s">
        <v>195</v>
      </c>
      <c r="O241" s="2" t="s">
        <v>150</v>
      </c>
      <c r="P241" s="2" t="s">
        <v>235</v>
      </c>
      <c r="Q241" s="2" t="s">
        <v>152</v>
      </c>
      <c r="R241" s="2" t="s">
        <v>153</v>
      </c>
      <c r="S241" s="2" t="s">
        <v>34</v>
      </c>
      <c r="T241" s="125">
        <v>5.1769999999999996</v>
      </c>
      <c r="U241" s="2" t="s">
        <v>263</v>
      </c>
      <c r="V241" s="137">
        <v>3.6799999999999999E-2</v>
      </c>
      <c r="W241" s="137">
        <v>2.8209999999999999E-2</v>
      </c>
      <c r="X241" s="3" t="s">
        <v>155</v>
      </c>
      <c r="Y241" s="3" t="s">
        <v>150</v>
      </c>
      <c r="Z241" s="125">
        <v>38000</v>
      </c>
      <c r="AA241" s="135">
        <v>1</v>
      </c>
      <c r="AB241" s="145">
        <v>110.69</v>
      </c>
      <c r="AD241" s="125">
        <v>42.061999999999998</v>
      </c>
      <c r="AG241" s="2" t="s">
        <v>36</v>
      </c>
      <c r="AH241" s="137">
        <v>5.8E-5</v>
      </c>
      <c r="AI241" s="137">
        <v>3.4543192195341098E-2</v>
      </c>
      <c r="AJ241" s="137">
        <v>7.0438908729344898E-4</v>
      </c>
    </row>
    <row r="242" spans="1:36" x14ac:dyDescent="0.25">
      <c r="A242" s="2">
        <v>12904</v>
      </c>
      <c r="B242" s="2">
        <v>13680</v>
      </c>
      <c r="C242" s="2" t="s">
        <v>280</v>
      </c>
      <c r="D242" s="2" t="s">
        <v>281</v>
      </c>
      <c r="E242" s="3" t="s">
        <v>143</v>
      </c>
      <c r="F242" s="2" t="s">
        <v>288</v>
      </c>
      <c r="G242" s="2" t="s">
        <v>289</v>
      </c>
      <c r="H242" s="2" t="s">
        <v>146</v>
      </c>
      <c r="I242" s="2" t="s">
        <v>147</v>
      </c>
      <c r="J242" s="2" t="s">
        <v>30</v>
      </c>
      <c r="K242" s="2" t="s">
        <v>30</v>
      </c>
      <c r="L242" s="2" t="s">
        <v>148</v>
      </c>
      <c r="M242" s="2" t="s">
        <v>31</v>
      </c>
      <c r="N242" s="2" t="s">
        <v>195</v>
      </c>
      <c r="O242" s="2" t="s">
        <v>150</v>
      </c>
      <c r="P242" s="2" t="s">
        <v>151</v>
      </c>
      <c r="Q242" s="2" t="s">
        <v>152</v>
      </c>
      <c r="R242" s="2" t="s">
        <v>153</v>
      </c>
      <c r="S242" s="2" t="s">
        <v>34</v>
      </c>
      <c r="T242" s="125">
        <v>4.4950000000000001</v>
      </c>
      <c r="U242" s="2" t="s">
        <v>290</v>
      </c>
      <c r="V242" s="137">
        <v>1.8700000000000001E-2</v>
      </c>
      <c r="W242" s="137">
        <v>2.6079999999999999E-2</v>
      </c>
      <c r="X242" s="3" t="s">
        <v>155</v>
      </c>
      <c r="Y242" s="3" t="s">
        <v>150</v>
      </c>
      <c r="Z242" s="125">
        <v>47727.27</v>
      </c>
      <c r="AA242" s="135">
        <v>1</v>
      </c>
      <c r="AB242" s="145">
        <v>109.95</v>
      </c>
      <c r="AD242" s="125">
        <v>52.475999999999999</v>
      </c>
      <c r="AG242" s="2" t="s">
        <v>36</v>
      </c>
      <c r="AH242" s="137">
        <v>4.8999999999999998E-5</v>
      </c>
      <c r="AI242" s="137">
        <v>4.3095538523794497E-2</v>
      </c>
      <c r="AJ242" s="137">
        <v>8.7878464953477598E-4</v>
      </c>
    </row>
    <row r="243" spans="1:36" x14ac:dyDescent="0.25">
      <c r="A243" s="2">
        <v>12904</v>
      </c>
      <c r="B243" s="2">
        <v>13680</v>
      </c>
      <c r="C243" s="2" t="s">
        <v>280</v>
      </c>
      <c r="D243" s="2" t="s">
        <v>281</v>
      </c>
      <c r="E243" s="3" t="s">
        <v>143</v>
      </c>
      <c r="F243" s="2" t="s">
        <v>291</v>
      </c>
      <c r="G243" s="2" t="s">
        <v>292</v>
      </c>
      <c r="H243" s="2" t="s">
        <v>146</v>
      </c>
      <c r="I243" s="2" t="s">
        <v>147</v>
      </c>
      <c r="J243" s="2" t="s">
        <v>30</v>
      </c>
      <c r="K243" s="2" t="s">
        <v>30</v>
      </c>
      <c r="L243" s="2" t="s">
        <v>148</v>
      </c>
      <c r="M243" s="2" t="s">
        <v>31</v>
      </c>
      <c r="N243" s="2" t="s">
        <v>195</v>
      </c>
      <c r="O243" s="2" t="s">
        <v>150</v>
      </c>
      <c r="P243" s="2" t="s">
        <v>284</v>
      </c>
      <c r="Q243" s="2" t="s">
        <v>173</v>
      </c>
      <c r="R243" s="2" t="s">
        <v>153</v>
      </c>
      <c r="S243" s="2" t="s">
        <v>34</v>
      </c>
      <c r="T243" s="125">
        <v>6.7759999999999998</v>
      </c>
      <c r="U243" s="2" t="s">
        <v>293</v>
      </c>
      <c r="V243" s="137">
        <v>3.0599999999999999E-2</v>
      </c>
      <c r="W243" s="137">
        <v>2.7029999999999998E-2</v>
      </c>
      <c r="X243" s="3" t="s">
        <v>155</v>
      </c>
      <c r="Y243" s="3" t="s">
        <v>150</v>
      </c>
      <c r="Z243" s="125">
        <v>76000</v>
      </c>
      <c r="AA243" s="135">
        <v>1</v>
      </c>
      <c r="AB243" s="145">
        <v>104.26</v>
      </c>
      <c r="AD243" s="125">
        <v>79.238</v>
      </c>
      <c r="AG243" s="2" t="s">
        <v>36</v>
      </c>
      <c r="AH243" s="137">
        <v>6.9999999999999994E-5</v>
      </c>
      <c r="AI243" s="137">
        <v>6.5073145149268499E-2</v>
      </c>
      <c r="AJ243" s="137">
        <v>1.32694202260755E-3</v>
      </c>
    </row>
    <row r="244" spans="1:36" x14ac:dyDescent="0.25">
      <c r="A244" s="2">
        <v>12904</v>
      </c>
      <c r="B244" s="2">
        <v>13680</v>
      </c>
      <c r="C244" s="2" t="s">
        <v>327</v>
      </c>
      <c r="D244" s="2" t="s">
        <v>328</v>
      </c>
      <c r="E244" s="3" t="s">
        <v>143</v>
      </c>
      <c r="F244" s="2" t="s">
        <v>336</v>
      </c>
      <c r="G244" s="2" t="s">
        <v>337</v>
      </c>
      <c r="H244" s="2" t="s">
        <v>146</v>
      </c>
      <c r="I244" s="2" t="s">
        <v>147</v>
      </c>
      <c r="J244" s="2" t="s">
        <v>30</v>
      </c>
      <c r="K244" s="2" t="s">
        <v>30</v>
      </c>
      <c r="L244" s="2" t="s">
        <v>148</v>
      </c>
      <c r="M244" s="2" t="s">
        <v>31</v>
      </c>
      <c r="N244" s="2" t="s">
        <v>160</v>
      </c>
      <c r="O244" s="2" t="s">
        <v>150</v>
      </c>
      <c r="P244" s="2" t="s">
        <v>223</v>
      </c>
      <c r="Q244" s="2" t="s">
        <v>173</v>
      </c>
      <c r="R244" s="2" t="s">
        <v>153</v>
      </c>
      <c r="S244" s="2" t="s">
        <v>34</v>
      </c>
      <c r="T244" s="125">
        <v>7.5019999999999998</v>
      </c>
      <c r="U244" s="2" t="s">
        <v>338</v>
      </c>
      <c r="V244" s="137">
        <v>3.3399999999999999E-2</v>
      </c>
      <c r="W244" s="137">
        <v>3.1140000000000001E-2</v>
      </c>
      <c r="X244" s="3" t="s">
        <v>155</v>
      </c>
      <c r="Y244" s="3" t="s">
        <v>150</v>
      </c>
      <c r="Z244" s="125">
        <v>42000</v>
      </c>
      <c r="AA244" s="135">
        <v>1</v>
      </c>
      <c r="AB244" s="145">
        <v>101.51</v>
      </c>
      <c r="AD244" s="125">
        <v>42.634</v>
      </c>
      <c r="AG244" s="2" t="s">
        <v>36</v>
      </c>
      <c r="AH244" s="137">
        <v>2.7999999999999998E-4</v>
      </c>
      <c r="AI244" s="137">
        <v>3.5012941897823002E-2</v>
      </c>
      <c r="AJ244" s="137">
        <v>7.1396800988741298E-4</v>
      </c>
    </row>
    <row r="245" spans="1:36" x14ac:dyDescent="0.25">
      <c r="A245" s="2">
        <v>12904</v>
      </c>
      <c r="B245" s="2">
        <v>13680</v>
      </c>
      <c r="C245" s="2" t="s">
        <v>354</v>
      </c>
      <c r="D245" s="2" t="s">
        <v>355</v>
      </c>
      <c r="E245" s="3" t="s">
        <v>143</v>
      </c>
      <c r="F245" s="2" t="s">
        <v>359</v>
      </c>
      <c r="G245" s="2" t="s">
        <v>360</v>
      </c>
      <c r="H245" s="2" t="s">
        <v>146</v>
      </c>
      <c r="I245" s="2" t="s">
        <v>147</v>
      </c>
      <c r="J245" s="2" t="s">
        <v>30</v>
      </c>
      <c r="K245" s="2" t="s">
        <v>30</v>
      </c>
      <c r="L245" s="2" t="s">
        <v>148</v>
      </c>
      <c r="M245" s="2" t="s">
        <v>31</v>
      </c>
      <c r="N245" s="2" t="s">
        <v>160</v>
      </c>
      <c r="O245" s="2" t="s">
        <v>150</v>
      </c>
      <c r="P245" s="2" t="s">
        <v>299</v>
      </c>
      <c r="Q245" s="2" t="s">
        <v>152</v>
      </c>
      <c r="R245" s="2" t="s">
        <v>153</v>
      </c>
      <c r="S245" s="2" t="s">
        <v>34</v>
      </c>
      <c r="T245" s="125">
        <v>6.7389999999999999</v>
      </c>
      <c r="U245" s="2" t="s">
        <v>361</v>
      </c>
      <c r="V245" s="137">
        <v>0.03</v>
      </c>
      <c r="W245" s="137">
        <v>2.384E-2</v>
      </c>
      <c r="X245" s="3" t="s">
        <v>155</v>
      </c>
      <c r="Y245" s="3" t="s">
        <v>150</v>
      </c>
      <c r="Z245" s="125">
        <v>48000</v>
      </c>
      <c r="AA245" s="135">
        <v>1</v>
      </c>
      <c r="AB245" s="145">
        <v>111.73</v>
      </c>
      <c r="AD245" s="125">
        <v>53.63</v>
      </c>
      <c r="AG245" s="2" t="s">
        <v>36</v>
      </c>
      <c r="AH245" s="137">
        <v>1.2E-5</v>
      </c>
      <c r="AI245" s="137">
        <v>4.4043469307668698E-2</v>
      </c>
      <c r="AJ245" s="137">
        <v>8.9811442357229496E-4</v>
      </c>
    </row>
    <row r="246" spans="1:36" x14ac:dyDescent="0.25">
      <c r="A246" s="2">
        <v>12904</v>
      </c>
      <c r="B246" s="2">
        <v>13680</v>
      </c>
      <c r="C246" s="2" t="s">
        <v>354</v>
      </c>
      <c r="D246" s="2" t="s">
        <v>355</v>
      </c>
      <c r="E246" s="3" t="s">
        <v>143</v>
      </c>
      <c r="F246" s="2" t="s">
        <v>591</v>
      </c>
      <c r="G246" s="2" t="s">
        <v>592</v>
      </c>
      <c r="H246" s="2" t="s">
        <v>146</v>
      </c>
      <c r="I246" s="2" t="s">
        <v>147</v>
      </c>
      <c r="J246" s="2" t="s">
        <v>30</v>
      </c>
      <c r="K246" s="2" t="s">
        <v>30</v>
      </c>
      <c r="L246" s="2" t="s">
        <v>148</v>
      </c>
      <c r="M246" s="2" t="s">
        <v>31</v>
      </c>
      <c r="N246" s="2" t="s">
        <v>160</v>
      </c>
      <c r="O246" s="2" t="s">
        <v>150</v>
      </c>
      <c r="P246" s="2" t="s">
        <v>299</v>
      </c>
      <c r="Q246" s="2" t="s">
        <v>152</v>
      </c>
      <c r="R246" s="2" t="s">
        <v>153</v>
      </c>
      <c r="S246" s="2" t="s">
        <v>34</v>
      </c>
      <c r="T246" s="125">
        <v>9.7279999999999998</v>
      </c>
      <c r="U246" s="2" t="s">
        <v>593</v>
      </c>
      <c r="V246" s="137">
        <v>3.2000000000000001E-2</v>
      </c>
      <c r="W246" s="137">
        <v>2.572E-2</v>
      </c>
      <c r="X246" s="3" t="s">
        <v>155</v>
      </c>
      <c r="Y246" s="3" t="s">
        <v>150</v>
      </c>
      <c r="Z246" s="125">
        <v>48000</v>
      </c>
      <c r="AA246" s="135">
        <v>1</v>
      </c>
      <c r="AB246" s="145">
        <v>113.96</v>
      </c>
      <c r="AD246" s="125">
        <v>54.701000000000001</v>
      </c>
      <c r="AG246" s="2" t="s">
        <v>36</v>
      </c>
      <c r="AH246" s="137">
        <v>1.0000000000000001E-5</v>
      </c>
      <c r="AI246" s="137">
        <v>4.4922525394271197E-2</v>
      </c>
      <c r="AJ246" s="137">
        <v>9.1603973606281801E-4</v>
      </c>
    </row>
    <row r="247" spans="1:36" x14ac:dyDescent="0.25">
      <c r="A247" s="2">
        <v>12904</v>
      </c>
      <c r="B247" s="2">
        <v>13680</v>
      </c>
      <c r="C247" s="2" t="s">
        <v>408</v>
      </c>
      <c r="D247" s="2" t="s">
        <v>409</v>
      </c>
      <c r="E247" s="3" t="s">
        <v>143</v>
      </c>
      <c r="F247" s="2" t="s">
        <v>410</v>
      </c>
      <c r="G247" s="2" t="s">
        <v>411</v>
      </c>
      <c r="H247" s="2" t="s">
        <v>146</v>
      </c>
      <c r="I247" s="2" t="s">
        <v>165</v>
      </c>
      <c r="J247" s="2" t="s">
        <v>30</v>
      </c>
      <c r="K247" s="2" t="s">
        <v>30</v>
      </c>
      <c r="L247" s="2" t="s">
        <v>148</v>
      </c>
      <c r="M247" s="2" t="s">
        <v>31</v>
      </c>
      <c r="N247" s="2" t="s">
        <v>179</v>
      </c>
      <c r="O247" s="2" t="s">
        <v>150</v>
      </c>
      <c r="P247" s="2" t="s">
        <v>172</v>
      </c>
      <c r="Q247" s="2" t="s">
        <v>173</v>
      </c>
      <c r="R247" s="2" t="s">
        <v>153</v>
      </c>
      <c r="S247" s="2" t="s">
        <v>34</v>
      </c>
      <c r="T247" s="125">
        <v>7.0730000000000004</v>
      </c>
      <c r="U247" s="2" t="s">
        <v>412</v>
      </c>
      <c r="V247" s="137">
        <v>4.7800000000000002E-2</v>
      </c>
      <c r="W247" s="137">
        <v>4.7E-2</v>
      </c>
      <c r="X247" s="3" t="s">
        <v>155</v>
      </c>
      <c r="Y247" s="3" t="s">
        <v>150</v>
      </c>
      <c r="Z247" s="125">
        <v>26500</v>
      </c>
      <c r="AA247" s="135">
        <v>1</v>
      </c>
      <c r="AB247" s="145">
        <v>101.2</v>
      </c>
      <c r="AD247" s="125">
        <v>26.818000000000001</v>
      </c>
      <c r="AG247" s="2" t="s">
        <v>36</v>
      </c>
      <c r="AH247" s="137">
        <v>9.8999999999999994E-5</v>
      </c>
      <c r="AI247" s="137">
        <v>2.2024034127902398E-2</v>
      </c>
      <c r="AJ247" s="137">
        <v>4.49104101617027E-4</v>
      </c>
    </row>
    <row r="248" spans="1:36" x14ac:dyDescent="0.25">
      <c r="A248" s="2">
        <v>12904</v>
      </c>
      <c r="B248" s="2">
        <v>13680</v>
      </c>
      <c r="C248" s="2" t="s">
        <v>408</v>
      </c>
      <c r="D248" s="2" t="s">
        <v>409</v>
      </c>
      <c r="E248" s="3" t="s">
        <v>143</v>
      </c>
      <c r="F248" s="2" t="s">
        <v>413</v>
      </c>
      <c r="G248" s="2" t="s">
        <v>414</v>
      </c>
      <c r="H248" s="2" t="s">
        <v>146</v>
      </c>
      <c r="I248" s="2" t="s">
        <v>165</v>
      </c>
      <c r="J248" s="2" t="s">
        <v>30</v>
      </c>
      <c r="K248" s="2" t="s">
        <v>30</v>
      </c>
      <c r="L248" s="2" t="s">
        <v>148</v>
      </c>
      <c r="M248" s="2" t="s">
        <v>31</v>
      </c>
      <c r="N248" s="2" t="s">
        <v>179</v>
      </c>
      <c r="O248" s="2" t="s">
        <v>150</v>
      </c>
      <c r="P248" s="2" t="s">
        <v>172</v>
      </c>
      <c r="Q248" s="2" t="s">
        <v>173</v>
      </c>
      <c r="R248" s="2" t="s">
        <v>153</v>
      </c>
      <c r="S248" s="2" t="s">
        <v>34</v>
      </c>
      <c r="T248" s="125">
        <v>7.7309999999999999</v>
      </c>
      <c r="U248" s="2" t="s">
        <v>415</v>
      </c>
      <c r="V248" s="137">
        <v>4.7800000000000002E-2</v>
      </c>
      <c r="W248" s="137">
        <v>4.7780000000000003E-2</v>
      </c>
      <c r="X248" s="3" t="s">
        <v>155</v>
      </c>
      <c r="Y248" s="3" t="s">
        <v>150</v>
      </c>
      <c r="Z248" s="125">
        <v>26500</v>
      </c>
      <c r="AA248" s="135">
        <v>1</v>
      </c>
      <c r="AB248" s="145">
        <v>100.7</v>
      </c>
      <c r="AD248" s="125">
        <v>26.686</v>
      </c>
      <c r="AG248" s="2" t="s">
        <v>36</v>
      </c>
      <c r="AH248" s="137">
        <v>9.8999999999999994E-5</v>
      </c>
      <c r="AI248" s="137">
        <v>2.1915219730037301E-2</v>
      </c>
      <c r="AJ248" s="137">
        <v>4.46885207834334E-4</v>
      </c>
    </row>
    <row r="249" spans="1:36" x14ac:dyDescent="0.25">
      <c r="A249" s="2">
        <v>12904</v>
      </c>
      <c r="B249" s="2">
        <v>13680</v>
      </c>
      <c r="C249" s="2" t="s">
        <v>442</v>
      </c>
      <c r="D249" s="2" t="s">
        <v>443</v>
      </c>
      <c r="E249" s="3" t="s">
        <v>143</v>
      </c>
      <c r="F249" s="2" t="s">
        <v>447</v>
      </c>
      <c r="G249" s="2" t="s">
        <v>448</v>
      </c>
      <c r="H249" s="2" t="s">
        <v>146</v>
      </c>
      <c r="I249" s="2" t="s">
        <v>147</v>
      </c>
      <c r="J249" s="2" t="s">
        <v>30</v>
      </c>
      <c r="K249" s="2" t="s">
        <v>30</v>
      </c>
      <c r="L249" s="2" t="s">
        <v>148</v>
      </c>
      <c r="M249" s="2" t="s">
        <v>31</v>
      </c>
      <c r="N249" s="2" t="s">
        <v>195</v>
      </c>
      <c r="O249" s="2" t="s">
        <v>150</v>
      </c>
      <c r="P249" s="2" t="s">
        <v>189</v>
      </c>
      <c r="Q249" s="2" t="s">
        <v>152</v>
      </c>
      <c r="R249" s="2" t="s">
        <v>153</v>
      </c>
      <c r="S249" s="2" t="s">
        <v>34</v>
      </c>
      <c r="T249" s="125">
        <v>5.32</v>
      </c>
      <c r="U249" s="2" t="s">
        <v>449</v>
      </c>
      <c r="V249" s="137">
        <v>3.61E-2</v>
      </c>
      <c r="W249" s="137">
        <v>2.6009999999999998E-2</v>
      </c>
      <c r="X249" s="3" t="s">
        <v>155</v>
      </c>
      <c r="Y249" s="3" t="s">
        <v>150</v>
      </c>
      <c r="Z249" s="125">
        <v>38979.589999999997</v>
      </c>
      <c r="AA249" s="135">
        <v>1</v>
      </c>
      <c r="AB249" s="145">
        <v>114.15</v>
      </c>
      <c r="AC249" s="125">
        <v>1.661</v>
      </c>
      <c r="AD249" s="125">
        <v>46.155999999999999</v>
      </c>
      <c r="AG249" s="2" t="s">
        <v>36</v>
      </c>
      <c r="AH249" s="137">
        <v>1.5999999999999999E-5</v>
      </c>
      <c r="AI249" s="137">
        <v>3.7905386258981398E-2</v>
      </c>
      <c r="AJ249" s="137">
        <v>7.7294942168288196E-4</v>
      </c>
    </row>
    <row r="250" spans="1:36" x14ac:dyDescent="0.25">
      <c r="A250" s="2">
        <v>12904</v>
      </c>
      <c r="B250" s="2">
        <v>13680</v>
      </c>
      <c r="C250" s="2" t="s">
        <v>480</v>
      </c>
      <c r="D250" s="2" t="s">
        <v>481</v>
      </c>
      <c r="E250" s="3" t="s">
        <v>372</v>
      </c>
      <c r="F250" s="2" t="s">
        <v>482</v>
      </c>
      <c r="G250" s="2" t="s">
        <v>483</v>
      </c>
      <c r="H250" s="2" t="s">
        <v>146</v>
      </c>
      <c r="I250" s="2" t="s">
        <v>165</v>
      </c>
      <c r="J250" s="2" t="s">
        <v>30</v>
      </c>
      <c r="K250" s="2" t="s">
        <v>30</v>
      </c>
      <c r="L250" s="2" t="s">
        <v>148</v>
      </c>
      <c r="M250" s="2" t="s">
        <v>31</v>
      </c>
      <c r="N250" s="2" t="s">
        <v>375</v>
      </c>
      <c r="O250" s="2" t="s">
        <v>150</v>
      </c>
      <c r="P250" s="2" t="s">
        <v>484</v>
      </c>
      <c r="Q250" s="2" t="s">
        <v>152</v>
      </c>
      <c r="R250" s="2" t="s">
        <v>153</v>
      </c>
      <c r="S250" s="2" t="s">
        <v>34</v>
      </c>
      <c r="T250" s="125">
        <v>3.6110000000000002</v>
      </c>
      <c r="U250" s="2" t="s">
        <v>485</v>
      </c>
      <c r="V250" s="137">
        <v>0.06</v>
      </c>
      <c r="W250" s="137">
        <v>5.6349999999999997E-2</v>
      </c>
      <c r="X250" s="3" t="s">
        <v>155</v>
      </c>
      <c r="Y250" s="3" t="s">
        <v>150</v>
      </c>
      <c r="Z250" s="125">
        <v>55000</v>
      </c>
      <c r="AA250" s="135">
        <v>1</v>
      </c>
      <c r="AB250" s="145">
        <v>101.58</v>
      </c>
      <c r="AD250" s="125">
        <v>55.869</v>
      </c>
      <c r="AG250" s="2" t="s">
        <v>36</v>
      </c>
      <c r="AH250" s="137">
        <v>5.5000000000000002E-5</v>
      </c>
      <c r="AI250" s="137">
        <v>4.5881898825109298E-2</v>
      </c>
      <c r="AJ250" s="137">
        <v>9.3560284336049202E-4</v>
      </c>
    </row>
    <row r="251" spans="1:36" x14ac:dyDescent="0.25">
      <c r="A251" s="2">
        <v>12904</v>
      </c>
      <c r="B251" s="2">
        <v>13680</v>
      </c>
      <c r="C251" s="2" t="s">
        <v>480</v>
      </c>
      <c r="D251" s="2" t="s">
        <v>481</v>
      </c>
      <c r="E251" s="3" t="s">
        <v>372</v>
      </c>
      <c r="F251" s="2" t="s">
        <v>486</v>
      </c>
      <c r="G251" s="2" t="s">
        <v>487</v>
      </c>
      <c r="H251" s="2" t="s">
        <v>146</v>
      </c>
      <c r="I251" s="2" t="s">
        <v>488</v>
      </c>
      <c r="J251" s="2" t="s">
        <v>30</v>
      </c>
      <c r="K251" s="2" t="s">
        <v>30</v>
      </c>
      <c r="L251" s="2" t="s">
        <v>148</v>
      </c>
      <c r="M251" s="2" t="s">
        <v>31</v>
      </c>
      <c r="N251" s="2" t="s">
        <v>375</v>
      </c>
      <c r="O251" s="2" t="s">
        <v>150</v>
      </c>
      <c r="P251" s="2" t="s">
        <v>484</v>
      </c>
      <c r="Q251" s="2" t="s">
        <v>152</v>
      </c>
      <c r="R251" s="2" t="s">
        <v>153</v>
      </c>
      <c r="S251" s="2" t="s">
        <v>34</v>
      </c>
      <c r="T251" s="125">
        <v>4.5460000000000003</v>
      </c>
      <c r="U251" s="2" t="s">
        <v>489</v>
      </c>
      <c r="V251" s="137">
        <v>7.9500000000000001E-2</v>
      </c>
      <c r="W251" s="137">
        <v>7.0550000000000002E-2</v>
      </c>
      <c r="X251" s="3" t="s">
        <v>155</v>
      </c>
      <c r="Y251" s="3" t="s">
        <v>150</v>
      </c>
      <c r="Z251" s="125">
        <v>166406</v>
      </c>
      <c r="AA251" s="135">
        <v>1</v>
      </c>
      <c r="AB251" s="145">
        <v>103.03</v>
      </c>
      <c r="AD251" s="125">
        <v>171.44800000000001</v>
      </c>
      <c r="AG251" s="2" t="s">
        <v>36</v>
      </c>
      <c r="AH251" s="137">
        <v>0</v>
      </c>
      <c r="AI251" s="137">
        <v>0.14080016575461601</v>
      </c>
      <c r="AJ251" s="137">
        <v>2.8711330350075898E-3</v>
      </c>
    </row>
    <row r="252" spans="1:36" x14ac:dyDescent="0.25">
      <c r="A252" s="2">
        <v>12904</v>
      </c>
      <c r="B252" s="2">
        <v>13680</v>
      </c>
      <c r="C252" s="2" t="s">
        <v>480</v>
      </c>
      <c r="D252" s="2" t="s">
        <v>481</v>
      </c>
      <c r="E252" s="3" t="s">
        <v>372</v>
      </c>
      <c r="F252" s="2" t="s">
        <v>490</v>
      </c>
      <c r="G252" s="2" t="s">
        <v>491</v>
      </c>
      <c r="H252" s="2" t="s">
        <v>146</v>
      </c>
      <c r="I252" s="2" t="s">
        <v>165</v>
      </c>
      <c r="J252" s="2" t="s">
        <v>30</v>
      </c>
      <c r="K252" s="2" t="s">
        <v>30</v>
      </c>
      <c r="L252" s="2" t="s">
        <v>148</v>
      </c>
      <c r="M252" s="2" t="s">
        <v>31</v>
      </c>
      <c r="N252" s="2" t="s">
        <v>375</v>
      </c>
      <c r="O252" s="2" t="s">
        <v>150</v>
      </c>
      <c r="P252" s="2" t="s">
        <v>334</v>
      </c>
      <c r="Q252" s="2" t="s">
        <v>152</v>
      </c>
      <c r="R252" s="2" t="s">
        <v>153</v>
      </c>
      <c r="S252" s="2" t="s">
        <v>34</v>
      </c>
      <c r="T252" s="125">
        <v>2.722</v>
      </c>
      <c r="U252" s="2" t="s">
        <v>492</v>
      </c>
      <c r="V252" s="137">
        <v>6.7000000000000004E-2</v>
      </c>
      <c r="W252" s="137">
        <v>4.811E-2</v>
      </c>
      <c r="X252" s="3" t="s">
        <v>155</v>
      </c>
      <c r="Y252" s="3" t="s">
        <v>150</v>
      </c>
      <c r="Z252" s="125">
        <v>25000</v>
      </c>
      <c r="AA252" s="135">
        <v>1</v>
      </c>
      <c r="AB252" s="145">
        <v>107.03</v>
      </c>
      <c r="AD252" s="125">
        <v>26.757999999999999</v>
      </c>
      <c r="AG252" s="2" t="s">
        <v>36</v>
      </c>
      <c r="AH252" s="137">
        <v>2.6999999999999999E-5</v>
      </c>
      <c r="AI252" s="137">
        <v>2.1974349063216801E-2</v>
      </c>
      <c r="AJ252" s="137">
        <v>4.4809094634266499E-4</v>
      </c>
    </row>
    <row r="253" spans="1:36" x14ac:dyDescent="0.25">
      <c r="A253" s="2">
        <v>12904</v>
      </c>
      <c r="B253" s="2">
        <v>13680</v>
      </c>
      <c r="C253" s="2" t="s">
        <v>506</v>
      </c>
      <c r="D253" s="2" t="s">
        <v>507</v>
      </c>
      <c r="E253" s="3" t="s">
        <v>508</v>
      </c>
      <c r="F253" s="2" t="s">
        <v>509</v>
      </c>
      <c r="G253" s="2" t="s">
        <v>510</v>
      </c>
      <c r="H253" s="2" t="s">
        <v>146</v>
      </c>
      <c r="I253" s="2" t="s">
        <v>165</v>
      </c>
      <c r="J253" s="2" t="s">
        <v>30</v>
      </c>
      <c r="K253" s="2" t="s">
        <v>30</v>
      </c>
      <c r="L253" s="2" t="s">
        <v>148</v>
      </c>
      <c r="M253" s="2" t="s">
        <v>31</v>
      </c>
      <c r="N253" s="2" t="s">
        <v>222</v>
      </c>
      <c r="O253" s="2" t="s">
        <v>150</v>
      </c>
      <c r="P253" s="2" t="s">
        <v>189</v>
      </c>
      <c r="Q253" s="2" t="s">
        <v>152</v>
      </c>
      <c r="R253" s="2" t="s">
        <v>153</v>
      </c>
      <c r="S253" s="2" t="s">
        <v>34</v>
      </c>
      <c r="T253" s="125">
        <v>2.992</v>
      </c>
      <c r="U253" s="2" t="s">
        <v>511</v>
      </c>
      <c r="V253" s="137">
        <v>6.25E-2</v>
      </c>
      <c r="W253" s="137">
        <v>4.9709999999999997E-2</v>
      </c>
      <c r="X253" s="3" t="s">
        <v>155</v>
      </c>
      <c r="Y253" s="3" t="s">
        <v>150</v>
      </c>
      <c r="Z253" s="125">
        <v>45528</v>
      </c>
      <c r="AA253" s="135">
        <v>1</v>
      </c>
      <c r="AB253" s="145">
        <v>105.34</v>
      </c>
      <c r="AD253" s="125">
        <v>47.959000000000003</v>
      </c>
      <c r="AG253" s="2" t="s">
        <v>36</v>
      </c>
      <c r="AH253" s="137">
        <v>8.2999999999999998E-5</v>
      </c>
      <c r="AI253" s="137">
        <v>3.93860448889378E-2</v>
      </c>
      <c r="AJ253" s="137">
        <v>8.0314234001684103E-4</v>
      </c>
    </row>
    <row r="254" spans="1:36" x14ac:dyDescent="0.25">
      <c r="A254" s="2">
        <v>12904</v>
      </c>
      <c r="B254" s="2">
        <v>13680</v>
      </c>
      <c r="C254" s="2" t="s">
        <v>514</v>
      </c>
      <c r="D254" s="2" t="s">
        <v>515</v>
      </c>
      <c r="E254" s="3" t="s">
        <v>508</v>
      </c>
      <c r="F254" s="2" t="s">
        <v>516</v>
      </c>
      <c r="G254" s="2" t="s">
        <v>517</v>
      </c>
      <c r="H254" s="2" t="s">
        <v>146</v>
      </c>
      <c r="I254" s="2" t="s">
        <v>165</v>
      </c>
      <c r="J254" s="2" t="s">
        <v>30</v>
      </c>
      <c r="K254" s="2" t="s">
        <v>83</v>
      </c>
      <c r="L254" s="2" t="s">
        <v>148</v>
      </c>
      <c r="M254" s="2" t="s">
        <v>31</v>
      </c>
      <c r="N254" s="2" t="s">
        <v>222</v>
      </c>
      <c r="O254" s="2" t="s">
        <v>150</v>
      </c>
      <c r="P254" s="2" t="s">
        <v>189</v>
      </c>
      <c r="Q254" s="2" t="s">
        <v>152</v>
      </c>
      <c r="R254" s="2" t="s">
        <v>153</v>
      </c>
      <c r="S254" s="2" t="s">
        <v>34</v>
      </c>
      <c r="T254" s="125">
        <v>1.464</v>
      </c>
      <c r="U254" s="2" t="s">
        <v>343</v>
      </c>
      <c r="V254" s="137">
        <v>3.49E-2</v>
      </c>
      <c r="W254" s="137">
        <v>5.1839999999999997E-2</v>
      </c>
      <c r="X254" s="3" t="s">
        <v>155</v>
      </c>
      <c r="Y254" s="3" t="s">
        <v>150</v>
      </c>
      <c r="Z254" s="125">
        <v>42820.07</v>
      </c>
      <c r="AA254" s="135">
        <v>1</v>
      </c>
      <c r="AB254" s="145">
        <v>97.7</v>
      </c>
      <c r="AD254" s="125">
        <v>41.835000000000001</v>
      </c>
      <c r="AG254" s="2" t="s">
        <v>36</v>
      </c>
      <c r="AH254" s="137">
        <v>6.7999999999999999E-5</v>
      </c>
      <c r="AI254" s="137">
        <v>3.4356777437887599E-2</v>
      </c>
      <c r="AJ254" s="137">
        <v>7.0058780222059997E-4</v>
      </c>
    </row>
    <row r="255" spans="1:36" x14ac:dyDescent="0.25">
      <c r="A255" s="2">
        <v>12904</v>
      </c>
      <c r="B255" s="2">
        <v>13680</v>
      </c>
      <c r="C255" s="2" t="s">
        <v>514</v>
      </c>
      <c r="D255" s="2" t="s">
        <v>515</v>
      </c>
      <c r="E255" s="3" t="s">
        <v>508</v>
      </c>
      <c r="F255" s="2" t="s">
        <v>518</v>
      </c>
      <c r="G255" s="2" t="s">
        <v>519</v>
      </c>
      <c r="H255" s="2" t="s">
        <v>146</v>
      </c>
      <c r="I255" s="2" t="s">
        <v>165</v>
      </c>
      <c r="J255" s="2" t="s">
        <v>30</v>
      </c>
      <c r="K255" s="2" t="s">
        <v>83</v>
      </c>
      <c r="L255" s="2" t="s">
        <v>148</v>
      </c>
      <c r="M255" s="2" t="s">
        <v>31</v>
      </c>
      <c r="N255" s="2" t="s">
        <v>222</v>
      </c>
      <c r="O255" s="2" t="s">
        <v>150</v>
      </c>
      <c r="P255" s="2" t="s">
        <v>189</v>
      </c>
      <c r="Q255" s="2" t="s">
        <v>152</v>
      </c>
      <c r="R255" s="2" t="s">
        <v>153</v>
      </c>
      <c r="S255" s="2" t="s">
        <v>34</v>
      </c>
      <c r="T255" s="125">
        <v>3.5720000000000001</v>
      </c>
      <c r="U255" s="2" t="s">
        <v>520</v>
      </c>
      <c r="V255" s="137">
        <v>6.7400000000000002E-2</v>
      </c>
      <c r="W255" s="137">
        <v>5.586E-2</v>
      </c>
      <c r="X255" s="3" t="s">
        <v>155</v>
      </c>
      <c r="Y255" s="3" t="s">
        <v>150</v>
      </c>
      <c r="Z255" s="125">
        <v>33000</v>
      </c>
      <c r="AA255" s="135">
        <v>1</v>
      </c>
      <c r="AB255" s="145">
        <v>104.35</v>
      </c>
      <c r="AD255" s="125">
        <v>34.435000000000002</v>
      </c>
      <c r="AG255" s="2" t="s">
        <v>36</v>
      </c>
      <c r="AH255" s="137">
        <v>5.8E-5</v>
      </c>
      <c r="AI255" s="137">
        <v>2.82798354542242E-2</v>
      </c>
      <c r="AJ255" s="137">
        <v>5.7666956116164995E-4</v>
      </c>
    </row>
    <row r="256" spans="1:36" x14ac:dyDescent="0.25">
      <c r="A256" s="2">
        <v>12904</v>
      </c>
      <c r="B256" s="2">
        <v>13680</v>
      </c>
      <c r="C256" s="2" t="s">
        <v>521</v>
      </c>
      <c r="D256" s="2" t="s">
        <v>522</v>
      </c>
      <c r="E256" s="3" t="s">
        <v>143</v>
      </c>
      <c r="F256" s="2" t="s">
        <v>526</v>
      </c>
      <c r="G256" s="2" t="s">
        <v>527</v>
      </c>
      <c r="H256" s="2" t="s">
        <v>146</v>
      </c>
      <c r="I256" s="2" t="s">
        <v>147</v>
      </c>
      <c r="J256" s="2" t="s">
        <v>30</v>
      </c>
      <c r="K256" s="2" t="s">
        <v>30</v>
      </c>
      <c r="L256" s="2" t="s">
        <v>148</v>
      </c>
      <c r="M256" s="2" t="s">
        <v>31</v>
      </c>
      <c r="N256" s="2" t="s">
        <v>195</v>
      </c>
      <c r="O256" s="2" t="s">
        <v>150</v>
      </c>
      <c r="P256" s="2" t="s">
        <v>528</v>
      </c>
      <c r="Q256" s="2" t="s">
        <v>152</v>
      </c>
      <c r="R256" s="2" t="s">
        <v>153</v>
      </c>
      <c r="S256" s="2" t="s">
        <v>34</v>
      </c>
      <c r="T256" s="125">
        <v>5.97</v>
      </c>
      <c r="U256" s="2" t="s">
        <v>529</v>
      </c>
      <c r="V256" s="137">
        <v>8.9999999999999993E-3</v>
      </c>
      <c r="W256" s="137">
        <v>2.4170000000000001E-2</v>
      </c>
      <c r="X256" s="3" t="s">
        <v>155</v>
      </c>
      <c r="Y256" s="3" t="s">
        <v>150</v>
      </c>
      <c r="Z256" s="125">
        <v>60734.69</v>
      </c>
      <c r="AA256" s="135">
        <v>1</v>
      </c>
      <c r="AB256" s="145">
        <v>106.24</v>
      </c>
      <c r="AC256" s="125">
        <v>0.318</v>
      </c>
      <c r="AD256" s="125">
        <v>64.841999999999999</v>
      </c>
      <c r="AG256" s="2" t="s">
        <v>36</v>
      </c>
      <c r="AH256" s="137">
        <v>2.3E-5</v>
      </c>
      <c r="AI256" s="137">
        <v>5.3251002557602699E-2</v>
      </c>
      <c r="AJ256" s="137">
        <v>1.0858702599602201E-3</v>
      </c>
    </row>
    <row r="257" spans="1:36" x14ac:dyDescent="0.25">
      <c r="A257" s="2">
        <v>12904</v>
      </c>
      <c r="B257" s="2">
        <v>13680</v>
      </c>
      <c r="C257" s="2" t="s">
        <v>521</v>
      </c>
      <c r="D257" s="2" t="s">
        <v>522</v>
      </c>
      <c r="E257" s="3" t="s">
        <v>143</v>
      </c>
      <c r="F257" s="2" t="s">
        <v>533</v>
      </c>
      <c r="G257" s="2" t="s">
        <v>534</v>
      </c>
      <c r="H257" s="2" t="s">
        <v>146</v>
      </c>
      <c r="I257" s="2" t="s">
        <v>147</v>
      </c>
      <c r="J257" s="2" t="s">
        <v>30</v>
      </c>
      <c r="K257" s="2" t="s">
        <v>30</v>
      </c>
      <c r="L257" s="2" t="s">
        <v>148</v>
      </c>
      <c r="M257" s="2" t="s">
        <v>31</v>
      </c>
      <c r="N257" s="2" t="s">
        <v>195</v>
      </c>
      <c r="O257" s="2" t="s">
        <v>150</v>
      </c>
      <c r="P257" s="2" t="s">
        <v>109</v>
      </c>
      <c r="Q257" s="2" t="s">
        <v>173</v>
      </c>
      <c r="R257" s="2" t="s">
        <v>153</v>
      </c>
      <c r="S257" s="2" t="s">
        <v>34</v>
      </c>
      <c r="T257" s="125">
        <v>11.696999999999999</v>
      </c>
      <c r="U257" s="2" t="s">
        <v>535</v>
      </c>
      <c r="V257" s="137">
        <v>3.6700000000000003E-2</v>
      </c>
      <c r="W257" s="137">
        <v>2.9229999999999999E-2</v>
      </c>
      <c r="X257" s="3" t="s">
        <v>155</v>
      </c>
      <c r="Y257" s="3" t="s">
        <v>150</v>
      </c>
      <c r="Z257" s="125">
        <v>39000</v>
      </c>
      <c r="AA257" s="135">
        <v>1</v>
      </c>
      <c r="AB257" s="145">
        <v>113.25</v>
      </c>
      <c r="AC257" s="125">
        <v>0.74299999999999999</v>
      </c>
      <c r="AD257" s="125">
        <v>44.91</v>
      </c>
      <c r="AG257" s="2" t="s">
        <v>36</v>
      </c>
      <c r="AH257" s="137">
        <v>7.9999999999999996E-6</v>
      </c>
      <c r="AI257" s="137">
        <v>3.68821679429613E-2</v>
      </c>
      <c r="AJ257" s="137">
        <v>7.5208441848203297E-4</v>
      </c>
    </row>
    <row r="258" spans="1:36" x14ac:dyDescent="0.25">
      <c r="A258" s="2">
        <v>12904</v>
      </c>
      <c r="B258" s="2">
        <v>13680</v>
      </c>
      <c r="C258" s="2" t="s">
        <v>547</v>
      </c>
      <c r="D258" s="2" t="s">
        <v>548</v>
      </c>
      <c r="E258" s="3" t="s">
        <v>143</v>
      </c>
      <c r="F258" s="2" t="s">
        <v>549</v>
      </c>
      <c r="G258" s="2" t="s">
        <v>550</v>
      </c>
      <c r="H258" s="2" t="s">
        <v>146</v>
      </c>
      <c r="I258" s="2" t="s">
        <v>165</v>
      </c>
      <c r="J258" s="2" t="s">
        <v>30</v>
      </c>
      <c r="K258" s="2" t="s">
        <v>30</v>
      </c>
      <c r="L258" s="2" t="s">
        <v>148</v>
      </c>
      <c r="M258" s="2" t="s">
        <v>31</v>
      </c>
      <c r="N258" s="2" t="s">
        <v>222</v>
      </c>
      <c r="O258" s="2" t="s">
        <v>150</v>
      </c>
      <c r="P258" s="2" t="s">
        <v>180</v>
      </c>
      <c r="Q258" s="2" t="s">
        <v>173</v>
      </c>
      <c r="R258" s="2" t="s">
        <v>153</v>
      </c>
      <c r="S258" s="2" t="s">
        <v>34</v>
      </c>
      <c r="T258" s="125">
        <v>5.3339999999999996</v>
      </c>
      <c r="U258" s="2" t="s">
        <v>335</v>
      </c>
      <c r="V258" s="137">
        <v>5.5899999999999998E-2</v>
      </c>
      <c r="W258" s="137">
        <v>4.7629999999999999E-2</v>
      </c>
      <c r="X258" s="3" t="s">
        <v>155</v>
      </c>
      <c r="Y258" s="3" t="s">
        <v>150</v>
      </c>
      <c r="Z258" s="125">
        <v>39000</v>
      </c>
      <c r="AA258" s="135">
        <v>1</v>
      </c>
      <c r="AB258" s="145">
        <v>106.13</v>
      </c>
      <c r="AD258" s="125">
        <v>41.390999999999998</v>
      </c>
      <c r="AG258" s="2" t="s">
        <v>36</v>
      </c>
      <c r="AH258" s="137">
        <v>9.1000000000000003E-5</v>
      </c>
      <c r="AI258" s="137">
        <v>3.3991729039368E-2</v>
      </c>
      <c r="AJ258" s="137">
        <v>6.9314390106644305E-4</v>
      </c>
    </row>
    <row r="259" spans="1:36" x14ac:dyDescent="0.25">
      <c r="A259" s="2">
        <v>12904</v>
      </c>
      <c r="B259" s="2">
        <v>13680</v>
      </c>
      <c r="C259" s="2" t="s">
        <v>634</v>
      </c>
      <c r="D259" s="2" t="s">
        <v>635</v>
      </c>
      <c r="E259" s="3" t="s">
        <v>143</v>
      </c>
      <c r="F259" s="2" t="s">
        <v>636</v>
      </c>
      <c r="G259" s="2" t="s">
        <v>637</v>
      </c>
      <c r="H259" s="2" t="s">
        <v>146</v>
      </c>
      <c r="I259" s="2" t="s">
        <v>165</v>
      </c>
      <c r="J259" s="2" t="s">
        <v>30</v>
      </c>
      <c r="K259" s="2" t="s">
        <v>30</v>
      </c>
      <c r="L259" s="2" t="s">
        <v>148</v>
      </c>
      <c r="M259" s="2" t="s">
        <v>31</v>
      </c>
      <c r="N259" s="2" t="s">
        <v>569</v>
      </c>
      <c r="O259" s="2" t="s">
        <v>150</v>
      </c>
      <c r="P259" s="2" t="s">
        <v>172</v>
      </c>
      <c r="Q259" s="2" t="s">
        <v>173</v>
      </c>
      <c r="R259" s="2" t="s">
        <v>153</v>
      </c>
      <c r="S259" s="2" t="s">
        <v>34</v>
      </c>
      <c r="T259" s="125">
        <v>4.306</v>
      </c>
      <c r="U259" s="2" t="s">
        <v>308</v>
      </c>
      <c r="V259" s="137">
        <v>5.8500000000000003E-2</v>
      </c>
      <c r="W259" s="137">
        <v>4.6530000000000002E-2</v>
      </c>
      <c r="X259" s="3" t="s">
        <v>155</v>
      </c>
      <c r="Y259" s="3" t="s">
        <v>150</v>
      </c>
      <c r="Z259" s="125">
        <v>26000</v>
      </c>
      <c r="AA259" s="135">
        <v>1</v>
      </c>
      <c r="AB259" s="145">
        <v>108.03</v>
      </c>
      <c r="AD259" s="125">
        <v>28.088000000000001</v>
      </c>
      <c r="AG259" s="2" t="s">
        <v>36</v>
      </c>
      <c r="AH259" s="137">
        <v>1.6799999999999999E-4</v>
      </c>
      <c r="AI259" s="137">
        <v>2.30668456177828E-2</v>
      </c>
      <c r="AJ259" s="137">
        <v>4.7036863992090102E-4</v>
      </c>
    </row>
    <row r="260" spans="1:36" x14ac:dyDescent="0.25">
      <c r="A260" s="2">
        <v>424</v>
      </c>
      <c r="B260" s="2">
        <v>7228</v>
      </c>
      <c r="C260" s="2" t="s">
        <v>141</v>
      </c>
      <c r="D260" s="2" t="s">
        <v>142</v>
      </c>
      <c r="E260" s="3" t="s">
        <v>143</v>
      </c>
      <c r="F260" s="2" t="s">
        <v>144</v>
      </c>
      <c r="G260" s="2" t="s">
        <v>145</v>
      </c>
      <c r="H260" s="2" t="s">
        <v>146</v>
      </c>
      <c r="I260" s="2" t="s">
        <v>147</v>
      </c>
      <c r="J260" s="2" t="s">
        <v>30</v>
      </c>
      <c r="K260" s="2" t="s">
        <v>30</v>
      </c>
      <c r="L260" s="2" t="s">
        <v>148</v>
      </c>
      <c r="M260" s="2" t="s">
        <v>31</v>
      </c>
      <c r="N260" s="2" t="s">
        <v>149</v>
      </c>
      <c r="O260" s="2" t="s">
        <v>150</v>
      </c>
      <c r="P260" s="2" t="s">
        <v>151</v>
      </c>
      <c r="Q260" s="2" t="s">
        <v>152</v>
      </c>
      <c r="R260" s="2" t="s">
        <v>153</v>
      </c>
      <c r="S260" s="2" t="s">
        <v>34</v>
      </c>
      <c r="T260" s="125">
        <v>5.1340000000000003</v>
      </c>
      <c r="U260" s="2" t="s">
        <v>154</v>
      </c>
      <c r="V260" s="137">
        <v>5.1499999999999997E-2</v>
      </c>
      <c r="W260" s="137">
        <v>3.3709999999999997E-2</v>
      </c>
      <c r="X260" s="3" t="s">
        <v>155</v>
      </c>
      <c r="Y260" s="3" t="s">
        <v>150</v>
      </c>
      <c r="Z260" s="125">
        <v>0.1</v>
      </c>
      <c r="AA260" s="135">
        <v>1</v>
      </c>
      <c r="AB260" s="145">
        <v>156.16999999999999</v>
      </c>
      <c r="AD260" s="125">
        <v>0</v>
      </c>
      <c r="AG260" s="2" t="s">
        <v>36</v>
      </c>
      <c r="AH260" s="137">
        <v>0</v>
      </c>
      <c r="AI260" s="137">
        <v>5.6960505905490797E-10</v>
      </c>
      <c r="AJ260" s="137">
        <v>6.0175231333806693E-11</v>
      </c>
    </row>
    <row r="261" spans="1:36" x14ac:dyDescent="0.25">
      <c r="A261" s="2">
        <v>424</v>
      </c>
      <c r="B261" s="2">
        <v>7228</v>
      </c>
      <c r="C261" s="2" t="s">
        <v>156</v>
      </c>
      <c r="D261" s="2" t="s">
        <v>157</v>
      </c>
      <c r="E261" s="3" t="s">
        <v>143</v>
      </c>
      <c r="F261" s="2" t="s">
        <v>158</v>
      </c>
      <c r="G261" s="2" t="s">
        <v>159</v>
      </c>
      <c r="H261" s="2" t="s">
        <v>146</v>
      </c>
      <c r="I261" s="2" t="s">
        <v>147</v>
      </c>
      <c r="J261" s="2" t="s">
        <v>30</v>
      </c>
      <c r="K261" s="2" t="s">
        <v>30</v>
      </c>
      <c r="L261" s="2" t="s">
        <v>148</v>
      </c>
      <c r="M261" s="2" t="s">
        <v>31</v>
      </c>
      <c r="N261" s="2" t="s">
        <v>160</v>
      </c>
      <c r="O261" s="2" t="s">
        <v>150</v>
      </c>
      <c r="P261" s="2" t="s">
        <v>161</v>
      </c>
      <c r="Q261" s="2" t="s">
        <v>152</v>
      </c>
      <c r="R261" s="2" t="s">
        <v>153</v>
      </c>
      <c r="S261" s="2" t="s">
        <v>34</v>
      </c>
      <c r="T261" s="125">
        <v>2.1619999999999999</v>
      </c>
      <c r="U261" s="2" t="s">
        <v>162</v>
      </c>
      <c r="V261" s="137">
        <v>2.75E-2</v>
      </c>
      <c r="W261" s="137">
        <v>2.4850000000000001E-2</v>
      </c>
      <c r="X261" s="3" t="s">
        <v>155</v>
      </c>
      <c r="Y261" s="3" t="s">
        <v>150</v>
      </c>
      <c r="Z261" s="125">
        <v>374213.58</v>
      </c>
      <c r="AA261" s="135">
        <v>1</v>
      </c>
      <c r="AB261" s="145">
        <v>118.88</v>
      </c>
      <c r="AD261" s="125">
        <v>444.86500000000001</v>
      </c>
      <c r="AG261" s="2" t="s">
        <v>36</v>
      </c>
      <c r="AH261" s="137">
        <v>8.4699999999999999E-4</v>
      </c>
      <c r="AI261" s="137">
        <v>1.6225742061900801E-3</v>
      </c>
      <c r="AJ261" s="137">
        <v>1.71414871868868E-4</v>
      </c>
    </row>
    <row r="262" spans="1:36" x14ac:dyDescent="0.25">
      <c r="A262" s="2">
        <v>424</v>
      </c>
      <c r="B262" s="2">
        <v>7228</v>
      </c>
      <c r="C262" s="2" t="s">
        <v>156</v>
      </c>
      <c r="D262" s="2" t="s">
        <v>157</v>
      </c>
      <c r="E262" s="3" t="s">
        <v>143</v>
      </c>
      <c r="F262" s="2" t="s">
        <v>163</v>
      </c>
      <c r="G262" s="2" t="s">
        <v>164</v>
      </c>
      <c r="H262" s="2" t="s">
        <v>146</v>
      </c>
      <c r="I262" s="2" t="s">
        <v>165</v>
      </c>
      <c r="J262" s="2" t="s">
        <v>30</v>
      </c>
      <c r="K262" s="2" t="s">
        <v>30</v>
      </c>
      <c r="L262" s="2" t="s">
        <v>148</v>
      </c>
      <c r="M262" s="2" t="s">
        <v>31</v>
      </c>
      <c r="N262" s="2" t="s">
        <v>160</v>
      </c>
      <c r="O262" s="2" t="s">
        <v>150</v>
      </c>
      <c r="P262" s="2" t="s">
        <v>161</v>
      </c>
      <c r="Q262" s="2" t="s">
        <v>152</v>
      </c>
      <c r="R262" s="2" t="s">
        <v>153</v>
      </c>
      <c r="S262" s="2" t="s">
        <v>34</v>
      </c>
      <c r="T262" s="125">
        <v>2.5609999999999999</v>
      </c>
      <c r="U262" s="2" t="s">
        <v>166</v>
      </c>
      <c r="V262" s="137">
        <v>2.5000000000000001E-2</v>
      </c>
      <c r="W262" s="137">
        <v>4.5289999999999997E-2</v>
      </c>
      <c r="X262" s="3" t="s">
        <v>155</v>
      </c>
      <c r="Y262" s="3" t="s">
        <v>150</v>
      </c>
      <c r="Z262" s="125">
        <v>2299440</v>
      </c>
      <c r="AA262" s="135">
        <v>1</v>
      </c>
      <c r="AB262" s="145">
        <v>95.89</v>
      </c>
      <c r="AD262" s="125">
        <v>2204.933</v>
      </c>
      <c r="AG262" s="2" t="s">
        <v>36</v>
      </c>
      <c r="AH262" s="137">
        <v>3.4650000000000002E-3</v>
      </c>
      <c r="AI262" s="137">
        <v>8.0421399807312204E-3</v>
      </c>
      <c r="AJ262" s="137">
        <v>8.4960206386212498E-4</v>
      </c>
    </row>
    <row r="263" spans="1:36" x14ac:dyDescent="0.25">
      <c r="A263" s="2">
        <v>424</v>
      </c>
      <c r="B263" s="2">
        <v>7228</v>
      </c>
      <c r="C263" s="2" t="s">
        <v>167</v>
      </c>
      <c r="D263" s="2" t="s">
        <v>168</v>
      </c>
      <c r="E263" s="3" t="s">
        <v>143</v>
      </c>
      <c r="F263" s="2" t="s">
        <v>169</v>
      </c>
      <c r="G263" s="2" t="s">
        <v>170</v>
      </c>
      <c r="H263" s="2" t="s">
        <v>146</v>
      </c>
      <c r="I263" s="2" t="s">
        <v>165</v>
      </c>
      <c r="J263" s="2" t="s">
        <v>30</v>
      </c>
      <c r="K263" s="2" t="s">
        <v>30</v>
      </c>
      <c r="L263" s="2" t="s">
        <v>148</v>
      </c>
      <c r="M263" s="2" t="s">
        <v>31</v>
      </c>
      <c r="N263" s="2" t="s">
        <v>171</v>
      </c>
      <c r="O263" s="2" t="s">
        <v>150</v>
      </c>
      <c r="P263" s="2" t="s">
        <v>172</v>
      </c>
      <c r="Q263" s="2" t="s">
        <v>173</v>
      </c>
      <c r="R263" s="2" t="s">
        <v>153</v>
      </c>
      <c r="S263" s="2" t="s">
        <v>34</v>
      </c>
      <c r="T263" s="125">
        <v>1.794</v>
      </c>
      <c r="U263" s="2" t="s">
        <v>174</v>
      </c>
      <c r="V263" s="137">
        <v>2.5499999999999998E-2</v>
      </c>
      <c r="W263" s="137">
        <v>4.6210000000000001E-2</v>
      </c>
      <c r="X263" s="3" t="s">
        <v>155</v>
      </c>
      <c r="Y263" s="3" t="s">
        <v>150</v>
      </c>
      <c r="Z263" s="125">
        <v>1645488.6</v>
      </c>
      <c r="AA263" s="135">
        <v>1</v>
      </c>
      <c r="AB263" s="145">
        <v>96.5</v>
      </c>
      <c r="AD263" s="125">
        <v>1587.896</v>
      </c>
      <c r="AG263" s="2" t="s">
        <v>36</v>
      </c>
      <c r="AH263" s="137">
        <v>3.058E-3</v>
      </c>
      <c r="AI263" s="137">
        <v>5.79159812438993E-3</v>
      </c>
      <c r="AJ263" s="137">
        <v>6.11846315947152E-4</v>
      </c>
    </row>
    <row r="264" spans="1:36" x14ac:dyDescent="0.25">
      <c r="A264" s="2">
        <v>424</v>
      </c>
      <c r="B264" s="2">
        <v>7228</v>
      </c>
      <c r="C264" s="2" t="s">
        <v>175</v>
      </c>
      <c r="D264" s="2" t="s">
        <v>176</v>
      </c>
      <c r="E264" s="3" t="s">
        <v>143</v>
      </c>
      <c r="F264" s="2" t="s">
        <v>177</v>
      </c>
      <c r="G264" s="2" t="s">
        <v>178</v>
      </c>
      <c r="H264" s="2" t="s">
        <v>146</v>
      </c>
      <c r="I264" s="2" t="s">
        <v>165</v>
      </c>
      <c r="J264" s="2" t="s">
        <v>30</v>
      </c>
      <c r="K264" s="2" t="s">
        <v>30</v>
      </c>
      <c r="L264" s="2" t="s">
        <v>148</v>
      </c>
      <c r="M264" s="2" t="s">
        <v>31</v>
      </c>
      <c r="N264" s="2" t="s">
        <v>179</v>
      </c>
      <c r="O264" s="2" t="s">
        <v>150</v>
      </c>
      <c r="P264" s="2" t="s">
        <v>180</v>
      </c>
      <c r="Q264" s="2" t="s">
        <v>173</v>
      </c>
      <c r="R264" s="2" t="s">
        <v>153</v>
      </c>
      <c r="S264" s="2" t="s">
        <v>34</v>
      </c>
      <c r="T264" s="125">
        <v>5.7190000000000003</v>
      </c>
      <c r="U264" s="2" t="s">
        <v>181</v>
      </c>
      <c r="V264" s="137">
        <v>5.1299999999999998E-2</v>
      </c>
      <c r="W264" s="137">
        <v>4.5629999999999997E-2</v>
      </c>
      <c r="X264" s="3" t="s">
        <v>155</v>
      </c>
      <c r="Y264" s="3" t="s">
        <v>150</v>
      </c>
      <c r="Z264" s="125">
        <v>3600000</v>
      </c>
      <c r="AA264" s="135">
        <v>1</v>
      </c>
      <c r="AB264" s="145">
        <v>104.92</v>
      </c>
      <c r="AD264" s="125">
        <v>3777.12</v>
      </c>
      <c r="AG264" s="2" t="s">
        <v>36</v>
      </c>
      <c r="AH264" s="137">
        <v>1.0569E-2</v>
      </c>
      <c r="AI264" s="137">
        <v>1.37764401655726E-2</v>
      </c>
      <c r="AJ264" s="137">
        <v>1.45539520891047E-3</v>
      </c>
    </row>
    <row r="265" spans="1:36" x14ac:dyDescent="0.25">
      <c r="A265" s="2">
        <v>424</v>
      </c>
      <c r="B265" s="2">
        <v>7228</v>
      </c>
      <c r="C265" s="2" t="s">
        <v>175</v>
      </c>
      <c r="D265" s="2" t="s">
        <v>176</v>
      </c>
      <c r="E265" s="3" t="s">
        <v>143</v>
      </c>
      <c r="F265" s="2" t="s">
        <v>182</v>
      </c>
      <c r="G265" s="2" t="s">
        <v>183</v>
      </c>
      <c r="H265" s="2" t="s">
        <v>146</v>
      </c>
      <c r="I265" s="2" t="s">
        <v>165</v>
      </c>
      <c r="J265" s="2" t="s">
        <v>30</v>
      </c>
      <c r="K265" s="2" t="s">
        <v>30</v>
      </c>
      <c r="L265" s="2" t="s">
        <v>148</v>
      </c>
      <c r="M265" s="2" t="s">
        <v>31</v>
      </c>
      <c r="N265" s="2" t="s">
        <v>179</v>
      </c>
      <c r="O265" s="2" t="s">
        <v>150</v>
      </c>
      <c r="P265" s="2" t="s">
        <v>180</v>
      </c>
      <c r="Q265" s="2" t="s">
        <v>173</v>
      </c>
      <c r="R265" s="2" t="s">
        <v>153</v>
      </c>
      <c r="S265" s="2" t="s">
        <v>34</v>
      </c>
      <c r="T265" s="125">
        <v>2.8730000000000002</v>
      </c>
      <c r="U265" s="2" t="s">
        <v>184</v>
      </c>
      <c r="V265" s="137">
        <v>2.18E-2</v>
      </c>
      <c r="W265" s="137">
        <v>4.3610000000000003E-2</v>
      </c>
      <c r="X265" s="3" t="s">
        <v>155</v>
      </c>
      <c r="Y265" s="3" t="s">
        <v>150</v>
      </c>
      <c r="Z265" s="125">
        <v>5190607</v>
      </c>
      <c r="AA265" s="135">
        <v>1</v>
      </c>
      <c r="AB265" s="145">
        <v>94.23</v>
      </c>
      <c r="AD265" s="125">
        <v>4891.1090000000004</v>
      </c>
      <c r="AG265" s="2" t="s">
        <v>36</v>
      </c>
      <c r="AH265" s="137">
        <v>3.1572999999999997E-2</v>
      </c>
      <c r="AI265" s="137">
        <v>1.7839536512617198E-2</v>
      </c>
      <c r="AJ265" s="137">
        <v>1.8846360640050999E-3</v>
      </c>
    </row>
    <row r="266" spans="1:36" x14ac:dyDescent="0.25">
      <c r="A266" s="2">
        <v>424</v>
      </c>
      <c r="B266" s="2">
        <v>7228</v>
      </c>
      <c r="C266" s="2" t="s">
        <v>185</v>
      </c>
      <c r="D266" s="2" t="s">
        <v>186</v>
      </c>
      <c r="E266" s="3" t="s">
        <v>143</v>
      </c>
      <c r="F266" s="2" t="s">
        <v>187</v>
      </c>
      <c r="G266" s="2" t="s">
        <v>188</v>
      </c>
      <c r="H266" s="2" t="s">
        <v>146</v>
      </c>
      <c r="I266" s="2" t="s">
        <v>165</v>
      </c>
      <c r="J266" s="2" t="s">
        <v>30</v>
      </c>
      <c r="K266" s="2" t="s">
        <v>30</v>
      </c>
      <c r="L266" s="2" t="s">
        <v>148</v>
      </c>
      <c r="M266" s="2" t="s">
        <v>31</v>
      </c>
      <c r="N266" s="2" t="s">
        <v>149</v>
      </c>
      <c r="O266" s="2" t="s">
        <v>150</v>
      </c>
      <c r="P266" s="2" t="s">
        <v>189</v>
      </c>
      <c r="Q266" s="2" t="s">
        <v>152</v>
      </c>
      <c r="R266" s="2" t="s">
        <v>153</v>
      </c>
      <c r="S266" s="2" t="s">
        <v>34</v>
      </c>
      <c r="T266" s="125">
        <v>7.1239999999999997</v>
      </c>
      <c r="U266" s="2" t="s">
        <v>190</v>
      </c>
      <c r="V266" s="137">
        <v>2.4E-2</v>
      </c>
      <c r="W266" s="137">
        <v>4.3560000000000001E-2</v>
      </c>
      <c r="X266" s="3" t="s">
        <v>155</v>
      </c>
      <c r="Y266" s="3" t="s">
        <v>150</v>
      </c>
      <c r="Z266" s="125">
        <v>3564408.78</v>
      </c>
      <c r="AA266" s="135">
        <v>1</v>
      </c>
      <c r="AB266" s="145">
        <v>87.37</v>
      </c>
      <c r="AD266" s="125">
        <v>3114.2240000000002</v>
      </c>
      <c r="AG266" s="2" t="s">
        <v>36</v>
      </c>
      <c r="AH266" s="137">
        <v>2.3189999999999999E-3</v>
      </c>
      <c r="AI266" s="137">
        <v>1.13586330125411E-2</v>
      </c>
      <c r="AJ266" s="137">
        <v>1.1999689228525401E-3</v>
      </c>
    </row>
    <row r="267" spans="1:36" x14ac:dyDescent="0.25">
      <c r="A267" s="2">
        <v>424</v>
      </c>
      <c r="B267" s="2">
        <v>7228</v>
      </c>
      <c r="C267" s="2" t="s">
        <v>191</v>
      </c>
      <c r="D267" s="2" t="s">
        <v>192</v>
      </c>
      <c r="E267" s="3" t="s">
        <v>143</v>
      </c>
      <c r="F267" s="2" t="s">
        <v>193</v>
      </c>
      <c r="G267" s="2" t="s">
        <v>194</v>
      </c>
      <c r="H267" s="2" t="s">
        <v>146</v>
      </c>
      <c r="I267" s="2" t="s">
        <v>147</v>
      </c>
      <c r="J267" s="2" t="s">
        <v>30</v>
      </c>
      <c r="K267" s="2" t="s">
        <v>30</v>
      </c>
      <c r="L267" s="2" t="s">
        <v>148</v>
      </c>
      <c r="M267" s="2" t="s">
        <v>31</v>
      </c>
      <c r="N267" s="2" t="s">
        <v>195</v>
      </c>
      <c r="O267" s="2" t="s">
        <v>150</v>
      </c>
      <c r="P267" s="2" t="s">
        <v>189</v>
      </c>
      <c r="Q267" s="2" t="s">
        <v>152</v>
      </c>
      <c r="R267" s="2" t="s">
        <v>153</v>
      </c>
      <c r="S267" s="2" t="s">
        <v>34</v>
      </c>
      <c r="T267" s="125">
        <v>1.5149999999999999</v>
      </c>
      <c r="U267" s="2" t="s">
        <v>126</v>
      </c>
      <c r="V267" s="137">
        <v>2.3400000000000001E-2</v>
      </c>
      <c r="W267" s="137">
        <v>2.6200000000000001E-2</v>
      </c>
      <c r="X267" s="3" t="s">
        <v>155</v>
      </c>
      <c r="Y267" s="3" t="s">
        <v>150</v>
      </c>
      <c r="Z267" s="125">
        <v>408000.09</v>
      </c>
      <c r="AA267" s="135">
        <v>1</v>
      </c>
      <c r="AB267" s="145">
        <v>119.52</v>
      </c>
      <c r="AD267" s="125">
        <v>487.642</v>
      </c>
      <c r="AG267" s="2" t="s">
        <v>36</v>
      </c>
      <c r="AH267" s="137">
        <v>2.5000000000000001E-4</v>
      </c>
      <c r="AI267" s="137">
        <v>1.7785950159243599E-3</v>
      </c>
      <c r="AJ267" s="137">
        <v>1.87897499909822E-4</v>
      </c>
    </row>
    <row r="268" spans="1:36" x14ac:dyDescent="0.25">
      <c r="A268" s="2">
        <v>424</v>
      </c>
      <c r="B268" s="2">
        <v>7228</v>
      </c>
      <c r="C268" s="2" t="s">
        <v>201</v>
      </c>
      <c r="D268" s="2" t="s">
        <v>202</v>
      </c>
      <c r="E268" s="3" t="s">
        <v>143</v>
      </c>
      <c r="F268" s="2" t="s">
        <v>638</v>
      </c>
      <c r="G268" s="2" t="s">
        <v>639</v>
      </c>
      <c r="H268" s="2" t="s">
        <v>146</v>
      </c>
      <c r="I268" s="2" t="s">
        <v>165</v>
      </c>
      <c r="J268" s="2" t="s">
        <v>30</v>
      </c>
      <c r="K268" s="2" t="s">
        <v>30</v>
      </c>
      <c r="L268" s="2" t="s">
        <v>148</v>
      </c>
      <c r="M268" s="2" t="s">
        <v>31</v>
      </c>
      <c r="N268" s="2" t="s">
        <v>195</v>
      </c>
      <c r="O268" s="2" t="s">
        <v>150</v>
      </c>
      <c r="P268" s="2" t="s">
        <v>151</v>
      </c>
      <c r="Q268" s="2" t="s">
        <v>152</v>
      </c>
      <c r="R268" s="2" t="s">
        <v>153</v>
      </c>
      <c r="S268" s="2" t="s">
        <v>34</v>
      </c>
      <c r="T268" s="125">
        <v>0.64</v>
      </c>
      <c r="U268" s="2" t="s">
        <v>640</v>
      </c>
      <c r="V268" s="137">
        <v>3.85E-2</v>
      </c>
      <c r="W268" s="137">
        <v>4.6289999999999998E-2</v>
      </c>
      <c r="X268" s="3" t="s">
        <v>155</v>
      </c>
      <c r="Y268" s="3" t="s">
        <v>150</v>
      </c>
      <c r="Z268" s="125">
        <v>0.08</v>
      </c>
      <c r="AA268" s="135">
        <v>1</v>
      </c>
      <c r="AB268" s="145">
        <v>102.73</v>
      </c>
      <c r="AD268" s="125">
        <v>0</v>
      </c>
      <c r="AG268" s="2" t="s">
        <v>36</v>
      </c>
      <c r="AH268" s="137">
        <v>0</v>
      </c>
      <c r="AI268" s="137">
        <v>2.9975297543298003E-10</v>
      </c>
      <c r="AJ268" s="137">
        <v>3.1667037279487599E-11</v>
      </c>
    </row>
    <row r="269" spans="1:36" x14ac:dyDescent="0.25">
      <c r="A269" s="2">
        <v>424</v>
      </c>
      <c r="B269" s="2">
        <v>7228</v>
      </c>
      <c r="C269" s="2" t="s">
        <v>201</v>
      </c>
      <c r="D269" s="2" t="s">
        <v>202</v>
      </c>
      <c r="E269" s="3" t="s">
        <v>143</v>
      </c>
      <c r="F269" s="2" t="s">
        <v>203</v>
      </c>
      <c r="G269" s="2" t="s">
        <v>204</v>
      </c>
      <c r="H269" s="2" t="s">
        <v>146</v>
      </c>
      <c r="I269" s="2" t="s">
        <v>165</v>
      </c>
      <c r="J269" s="2" t="s">
        <v>30</v>
      </c>
      <c r="K269" s="2" t="s">
        <v>30</v>
      </c>
      <c r="L269" s="2" t="s">
        <v>148</v>
      </c>
      <c r="M269" s="2" t="s">
        <v>31</v>
      </c>
      <c r="N269" s="2" t="s">
        <v>195</v>
      </c>
      <c r="O269" s="2" t="s">
        <v>150</v>
      </c>
      <c r="P269" s="2" t="s">
        <v>151</v>
      </c>
      <c r="Q269" s="2" t="s">
        <v>152</v>
      </c>
      <c r="R269" s="2" t="s">
        <v>153</v>
      </c>
      <c r="S269" s="2" t="s">
        <v>34</v>
      </c>
      <c r="T269" s="125">
        <v>3.2090000000000001</v>
      </c>
      <c r="U269" s="2" t="s">
        <v>205</v>
      </c>
      <c r="V269" s="137">
        <v>2.41E-2</v>
      </c>
      <c r="W269" s="137">
        <v>4.478E-2</v>
      </c>
      <c r="X269" s="3" t="s">
        <v>155</v>
      </c>
      <c r="Y269" s="3" t="s">
        <v>150</v>
      </c>
      <c r="Z269" s="125">
        <v>1733333.33</v>
      </c>
      <c r="AA269" s="135">
        <v>1</v>
      </c>
      <c r="AB269" s="145">
        <v>95.65</v>
      </c>
      <c r="AD269" s="125">
        <v>1657.933</v>
      </c>
      <c r="AG269" s="2" t="s">
        <v>36</v>
      </c>
      <c r="AH269" s="137">
        <v>8.43E-4</v>
      </c>
      <c r="AI269" s="137">
        <v>6.0470462472071596E-3</v>
      </c>
      <c r="AJ269" s="137">
        <v>6.3883282114044902E-4</v>
      </c>
    </row>
    <row r="270" spans="1:36" x14ac:dyDescent="0.25">
      <c r="A270" s="2">
        <v>424</v>
      </c>
      <c r="B270" s="2">
        <v>7228</v>
      </c>
      <c r="C270" s="2" t="s">
        <v>201</v>
      </c>
      <c r="D270" s="2" t="s">
        <v>202</v>
      </c>
      <c r="E270" s="3" t="s">
        <v>143</v>
      </c>
      <c r="F270" s="2" t="s">
        <v>206</v>
      </c>
      <c r="G270" s="2" t="s">
        <v>207</v>
      </c>
      <c r="H270" s="2" t="s">
        <v>146</v>
      </c>
      <c r="I270" s="2" t="s">
        <v>165</v>
      </c>
      <c r="J270" s="2" t="s">
        <v>30</v>
      </c>
      <c r="K270" s="2" t="s">
        <v>30</v>
      </c>
      <c r="L270" s="2" t="s">
        <v>148</v>
      </c>
      <c r="M270" s="2" t="s">
        <v>31</v>
      </c>
      <c r="N270" s="2" t="s">
        <v>195</v>
      </c>
      <c r="O270" s="2" t="s">
        <v>150</v>
      </c>
      <c r="P270" s="2" t="s">
        <v>151</v>
      </c>
      <c r="Q270" s="2" t="s">
        <v>152</v>
      </c>
      <c r="R270" s="2" t="s">
        <v>153</v>
      </c>
      <c r="S270" s="2" t="s">
        <v>34</v>
      </c>
      <c r="T270" s="125">
        <v>5.4930000000000003</v>
      </c>
      <c r="U270" s="2" t="s">
        <v>208</v>
      </c>
      <c r="V270" s="137">
        <v>4.9399999999999999E-2</v>
      </c>
      <c r="W270" s="137">
        <v>4.648E-2</v>
      </c>
      <c r="X270" s="3" t="s">
        <v>155</v>
      </c>
      <c r="Y270" s="3" t="s">
        <v>150</v>
      </c>
      <c r="Z270" s="125">
        <v>4288061</v>
      </c>
      <c r="AA270" s="135">
        <v>1</v>
      </c>
      <c r="AB270" s="145">
        <v>105.72</v>
      </c>
      <c r="AD270" s="125">
        <v>4533.3379999999997</v>
      </c>
      <c r="AG270" s="2" t="s">
        <v>36</v>
      </c>
      <c r="AH270" s="137">
        <v>2.3040000000000001E-3</v>
      </c>
      <c r="AI270" s="137">
        <v>1.6534624511843701E-2</v>
      </c>
      <c r="AJ270" s="137">
        <v>1.74678022816141E-3</v>
      </c>
    </row>
    <row r="271" spans="1:36" x14ac:dyDescent="0.25">
      <c r="A271" s="2">
        <v>424</v>
      </c>
      <c r="B271" s="2">
        <v>7228</v>
      </c>
      <c r="C271" s="2" t="s">
        <v>209</v>
      </c>
      <c r="D271" s="2" t="s">
        <v>210</v>
      </c>
      <c r="E271" s="3" t="s">
        <v>143</v>
      </c>
      <c r="F271" s="2" t="s">
        <v>211</v>
      </c>
      <c r="G271" s="2" t="s">
        <v>212</v>
      </c>
      <c r="H271" s="2" t="s">
        <v>146</v>
      </c>
      <c r="I271" s="2" t="s">
        <v>165</v>
      </c>
      <c r="J271" s="2" t="s">
        <v>30</v>
      </c>
      <c r="K271" s="2" t="s">
        <v>30</v>
      </c>
      <c r="L271" s="2" t="s">
        <v>148</v>
      </c>
      <c r="M271" s="2" t="s">
        <v>31</v>
      </c>
      <c r="N271" s="2" t="s">
        <v>213</v>
      </c>
      <c r="O271" s="2" t="s">
        <v>150</v>
      </c>
      <c r="P271" s="2" t="s">
        <v>161</v>
      </c>
      <c r="Q271" s="2" t="s">
        <v>152</v>
      </c>
      <c r="R271" s="2" t="s">
        <v>153</v>
      </c>
      <c r="S271" s="2" t="s">
        <v>34</v>
      </c>
      <c r="T271" s="125">
        <v>2.3180000000000001</v>
      </c>
      <c r="U271" s="2" t="s">
        <v>214</v>
      </c>
      <c r="V271" s="137">
        <v>0.04</v>
      </c>
      <c r="W271" s="137">
        <v>4.5150000000000003E-2</v>
      </c>
      <c r="X271" s="3" t="s">
        <v>155</v>
      </c>
      <c r="Y271" s="3" t="s">
        <v>150</v>
      </c>
      <c r="Z271" s="125">
        <v>1575000.59</v>
      </c>
      <c r="AA271" s="135">
        <v>1</v>
      </c>
      <c r="AB271" s="145">
        <v>100.82</v>
      </c>
      <c r="AD271" s="125">
        <v>1587.9159999999999</v>
      </c>
      <c r="AG271" s="2" t="s">
        <v>36</v>
      </c>
      <c r="AH271" s="137">
        <v>2.712E-3</v>
      </c>
      <c r="AI271" s="137">
        <v>5.7916677734001897E-3</v>
      </c>
      <c r="AJ271" s="137">
        <v>6.1185367393184304E-4</v>
      </c>
    </row>
    <row r="272" spans="1:36" x14ac:dyDescent="0.25">
      <c r="A272" s="2">
        <v>424</v>
      </c>
      <c r="B272" s="2">
        <v>7228</v>
      </c>
      <c r="C272" s="2" t="s">
        <v>209</v>
      </c>
      <c r="D272" s="2" t="s">
        <v>210</v>
      </c>
      <c r="E272" s="3" t="s">
        <v>143</v>
      </c>
      <c r="F272" s="2" t="s">
        <v>215</v>
      </c>
      <c r="G272" s="2" t="s">
        <v>216</v>
      </c>
      <c r="H272" s="2" t="s">
        <v>146</v>
      </c>
      <c r="I272" s="2" t="s">
        <v>165</v>
      </c>
      <c r="J272" s="2" t="s">
        <v>30</v>
      </c>
      <c r="K272" s="2" t="s">
        <v>30</v>
      </c>
      <c r="L272" s="2" t="s">
        <v>148</v>
      </c>
      <c r="M272" s="2" t="s">
        <v>31</v>
      </c>
      <c r="N272" s="2" t="s">
        <v>213</v>
      </c>
      <c r="O272" s="2" t="s">
        <v>150</v>
      </c>
      <c r="P272" s="2" t="s">
        <v>161</v>
      </c>
      <c r="Q272" s="2" t="s">
        <v>152</v>
      </c>
      <c r="R272" s="2" t="s">
        <v>153</v>
      </c>
      <c r="S272" s="2" t="s">
        <v>34</v>
      </c>
      <c r="T272" s="125">
        <v>4.8570000000000002</v>
      </c>
      <c r="U272" s="2" t="s">
        <v>217</v>
      </c>
      <c r="V272" s="137">
        <v>2.07E-2</v>
      </c>
      <c r="W272" s="137">
        <v>4.6010000000000002E-2</v>
      </c>
      <c r="X272" s="3" t="s">
        <v>155</v>
      </c>
      <c r="Y272" s="3" t="s">
        <v>150</v>
      </c>
      <c r="Z272" s="125">
        <v>4890610.96</v>
      </c>
      <c r="AA272" s="135">
        <v>1</v>
      </c>
      <c r="AB272" s="145">
        <v>88.72</v>
      </c>
      <c r="AD272" s="125">
        <v>4338.95</v>
      </c>
      <c r="AG272" s="2" t="s">
        <v>36</v>
      </c>
      <c r="AH272" s="137">
        <v>7.4149999999999997E-3</v>
      </c>
      <c r="AI272" s="137">
        <v>1.5825625253793101E-2</v>
      </c>
      <c r="AJ272" s="137">
        <v>1.67187886678748E-3</v>
      </c>
    </row>
    <row r="273" spans="1:36" x14ac:dyDescent="0.25">
      <c r="A273" s="2">
        <v>424</v>
      </c>
      <c r="B273" s="2">
        <v>7228</v>
      </c>
      <c r="C273" s="2" t="s">
        <v>218</v>
      </c>
      <c r="D273" s="2" t="s">
        <v>219</v>
      </c>
      <c r="E273" s="3" t="s">
        <v>143</v>
      </c>
      <c r="F273" s="2" t="s">
        <v>220</v>
      </c>
      <c r="G273" s="2" t="s">
        <v>221</v>
      </c>
      <c r="H273" s="2" t="s">
        <v>146</v>
      </c>
      <c r="I273" s="2" t="s">
        <v>165</v>
      </c>
      <c r="J273" s="2" t="s">
        <v>30</v>
      </c>
      <c r="K273" s="2" t="s">
        <v>30</v>
      </c>
      <c r="L273" s="2" t="s">
        <v>148</v>
      </c>
      <c r="M273" s="2" t="s">
        <v>31</v>
      </c>
      <c r="N273" s="2" t="s">
        <v>222</v>
      </c>
      <c r="O273" s="2" t="s">
        <v>150</v>
      </c>
      <c r="P273" s="2" t="s">
        <v>223</v>
      </c>
      <c r="Q273" s="2" t="s">
        <v>173</v>
      </c>
      <c r="R273" s="2" t="s">
        <v>153</v>
      </c>
      <c r="S273" s="2" t="s">
        <v>34</v>
      </c>
      <c r="T273" s="125">
        <v>3.9079999999999999</v>
      </c>
      <c r="U273" s="2" t="s">
        <v>224</v>
      </c>
      <c r="V273" s="137">
        <v>6.0699999999999997E-2</v>
      </c>
      <c r="W273" s="137">
        <v>5.008E-2</v>
      </c>
      <c r="X273" s="3" t="s">
        <v>155</v>
      </c>
      <c r="Y273" s="3" t="s">
        <v>150</v>
      </c>
      <c r="Z273" s="125">
        <v>2240317.04</v>
      </c>
      <c r="AA273" s="135">
        <v>1</v>
      </c>
      <c r="AB273" s="145">
        <v>104.82</v>
      </c>
      <c r="AD273" s="125">
        <v>2348.3000000000002</v>
      </c>
      <c r="AG273" s="2" t="s">
        <v>36</v>
      </c>
      <c r="AH273" s="137">
        <v>5.7140000000000003E-3</v>
      </c>
      <c r="AI273" s="137">
        <v>8.5650492617576606E-3</v>
      </c>
      <c r="AJ273" s="137">
        <v>9.0484417671233305E-4</v>
      </c>
    </row>
    <row r="274" spans="1:36" x14ac:dyDescent="0.25">
      <c r="A274" s="2">
        <v>424</v>
      </c>
      <c r="B274" s="2">
        <v>7228</v>
      </c>
      <c r="C274" s="2" t="s">
        <v>230</v>
      </c>
      <c r="D274" s="2" t="s">
        <v>231</v>
      </c>
      <c r="E274" s="3" t="s">
        <v>143</v>
      </c>
      <c r="F274" s="2" t="s">
        <v>232</v>
      </c>
      <c r="G274" s="2" t="s">
        <v>233</v>
      </c>
      <c r="H274" s="2" t="s">
        <v>146</v>
      </c>
      <c r="I274" s="2" t="s">
        <v>165</v>
      </c>
      <c r="J274" s="2" t="s">
        <v>30</v>
      </c>
      <c r="K274" s="2" t="s">
        <v>30</v>
      </c>
      <c r="L274" s="2" t="s">
        <v>148</v>
      </c>
      <c r="M274" s="2" t="s">
        <v>31</v>
      </c>
      <c r="N274" s="2" t="s">
        <v>234</v>
      </c>
      <c r="O274" s="2" t="s">
        <v>150</v>
      </c>
      <c r="P274" s="2" t="s">
        <v>235</v>
      </c>
      <c r="Q274" s="2" t="s">
        <v>152</v>
      </c>
      <c r="R274" s="2" t="s">
        <v>153</v>
      </c>
      <c r="S274" s="2" t="s">
        <v>34</v>
      </c>
      <c r="T274" s="125">
        <v>5.2880000000000003</v>
      </c>
      <c r="U274" s="2" t="s">
        <v>236</v>
      </c>
      <c r="V274" s="137">
        <v>0.05</v>
      </c>
      <c r="W274" s="137">
        <v>4.7E-2</v>
      </c>
      <c r="X274" s="3" t="s">
        <v>155</v>
      </c>
      <c r="Y274" s="3" t="s">
        <v>150</v>
      </c>
      <c r="Z274" s="125">
        <v>2400000</v>
      </c>
      <c r="AA274" s="135">
        <v>1</v>
      </c>
      <c r="AB274" s="145">
        <v>103.52</v>
      </c>
      <c r="AD274" s="125">
        <v>2484.48</v>
      </c>
      <c r="AG274" s="2" t="s">
        <v>36</v>
      </c>
      <c r="AH274" s="137">
        <v>5.1200000000000004E-3</v>
      </c>
      <c r="AI274" s="137">
        <v>9.0617428258995807E-3</v>
      </c>
      <c r="AJ274" s="137">
        <v>9.5731676214520095E-4</v>
      </c>
    </row>
    <row r="275" spans="1:36" x14ac:dyDescent="0.25">
      <c r="A275" s="2">
        <v>424</v>
      </c>
      <c r="B275" s="2">
        <v>7228</v>
      </c>
      <c r="C275" s="2" t="s">
        <v>230</v>
      </c>
      <c r="D275" s="2" t="s">
        <v>231</v>
      </c>
      <c r="E275" s="3" t="s">
        <v>143</v>
      </c>
      <c r="F275" s="2" t="s">
        <v>237</v>
      </c>
      <c r="G275" s="2" t="s">
        <v>238</v>
      </c>
      <c r="H275" s="2" t="s">
        <v>146</v>
      </c>
      <c r="I275" s="2" t="s">
        <v>165</v>
      </c>
      <c r="J275" s="2" t="s">
        <v>30</v>
      </c>
      <c r="K275" s="2" t="s">
        <v>83</v>
      </c>
      <c r="L275" s="2" t="s">
        <v>148</v>
      </c>
      <c r="M275" s="2" t="s">
        <v>31</v>
      </c>
      <c r="N275" s="2" t="s">
        <v>234</v>
      </c>
      <c r="O275" s="2" t="s">
        <v>150</v>
      </c>
      <c r="P275" s="2" t="s">
        <v>235</v>
      </c>
      <c r="Q275" s="2" t="s">
        <v>152</v>
      </c>
      <c r="R275" s="2" t="s">
        <v>153</v>
      </c>
      <c r="S275" s="2" t="s">
        <v>34</v>
      </c>
      <c r="T275" s="125">
        <v>2.5739999999999998</v>
      </c>
      <c r="U275" s="2" t="s">
        <v>239</v>
      </c>
      <c r="V275" s="137">
        <v>1.4999999999999999E-2</v>
      </c>
      <c r="W275" s="137">
        <v>4.546E-2</v>
      </c>
      <c r="X275" s="3" t="s">
        <v>155</v>
      </c>
      <c r="Y275" s="3" t="s">
        <v>150</v>
      </c>
      <c r="Z275" s="125">
        <v>2810088</v>
      </c>
      <c r="AA275" s="135">
        <v>1</v>
      </c>
      <c r="AB275" s="145">
        <v>93.1</v>
      </c>
      <c r="AD275" s="125">
        <v>2616.192</v>
      </c>
      <c r="AG275" s="2" t="s">
        <v>36</v>
      </c>
      <c r="AH275" s="137">
        <v>2.3879999999999999E-3</v>
      </c>
      <c r="AI275" s="137">
        <v>9.5421409851278206E-3</v>
      </c>
      <c r="AJ275" s="137">
        <v>1.0080678394124201E-3</v>
      </c>
    </row>
    <row r="276" spans="1:36" x14ac:dyDescent="0.25">
      <c r="A276" s="2">
        <v>424</v>
      </c>
      <c r="B276" s="2">
        <v>7228</v>
      </c>
      <c r="C276" s="2" t="s">
        <v>240</v>
      </c>
      <c r="D276" s="2" t="s">
        <v>241</v>
      </c>
      <c r="E276" s="3" t="s">
        <v>143</v>
      </c>
      <c r="F276" s="2" t="s">
        <v>242</v>
      </c>
      <c r="G276" s="2" t="s">
        <v>243</v>
      </c>
      <c r="H276" s="2" t="s">
        <v>146</v>
      </c>
      <c r="I276" s="2" t="s">
        <v>165</v>
      </c>
      <c r="J276" s="2" t="s">
        <v>30</v>
      </c>
      <c r="K276" s="2" t="s">
        <v>30</v>
      </c>
      <c r="L276" s="2" t="s">
        <v>148</v>
      </c>
      <c r="M276" s="2" t="s">
        <v>31</v>
      </c>
      <c r="N276" s="2" t="s">
        <v>234</v>
      </c>
      <c r="O276" s="2" t="s">
        <v>150</v>
      </c>
      <c r="P276" s="2" t="s">
        <v>235</v>
      </c>
      <c r="Q276" s="2" t="s">
        <v>152</v>
      </c>
      <c r="R276" s="2" t="s">
        <v>153</v>
      </c>
      <c r="S276" s="2" t="s">
        <v>34</v>
      </c>
      <c r="T276" s="125">
        <v>2.2010000000000001</v>
      </c>
      <c r="U276" s="2" t="s">
        <v>244</v>
      </c>
      <c r="V276" s="137">
        <v>2.0500000000000001E-2</v>
      </c>
      <c r="W276" s="137">
        <v>4.6739999999999997E-2</v>
      </c>
      <c r="X276" s="3" t="s">
        <v>155</v>
      </c>
      <c r="Y276" s="3" t="s">
        <v>150</v>
      </c>
      <c r="Z276" s="125">
        <v>2200000.36</v>
      </c>
      <c r="AA276" s="135">
        <v>1</v>
      </c>
      <c r="AB276" s="145">
        <v>95.33</v>
      </c>
      <c r="AD276" s="125">
        <v>2097.2600000000002</v>
      </c>
      <c r="AG276" s="2" t="s">
        <v>36</v>
      </c>
      <c r="AH276" s="137">
        <v>2.5240000000000002E-3</v>
      </c>
      <c r="AI276" s="137">
        <v>7.6494211540956399E-3</v>
      </c>
      <c r="AJ276" s="137">
        <v>8.08113762685258E-4</v>
      </c>
    </row>
    <row r="277" spans="1:36" x14ac:dyDescent="0.25">
      <c r="A277" s="2">
        <v>424</v>
      </c>
      <c r="B277" s="2">
        <v>7228</v>
      </c>
      <c r="C277" s="2" t="s">
        <v>245</v>
      </c>
      <c r="D277" s="2" t="s">
        <v>246</v>
      </c>
      <c r="E277" s="3" t="s">
        <v>143</v>
      </c>
      <c r="F277" s="2" t="s">
        <v>641</v>
      </c>
      <c r="G277" s="2" t="s">
        <v>642</v>
      </c>
      <c r="H277" s="2" t="s">
        <v>146</v>
      </c>
      <c r="I277" s="2" t="s">
        <v>165</v>
      </c>
      <c r="J277" s="2" t="s">
        <v>30</v>
      </c>
      <c r="K277" s="2" t="s">
        <v>30</v>
      </c>
      <c r="L277" s="2" t="s">
        <v>148</v>
      </c>
      <c r="M277" s="2" t="s">
        <v>31</v>
      </c>
      <c r="N277" s="2" t="s">
        <v>222</v>
      </c>
      <c r="O277" s="2" t="s">
        <v>150</v>
      </c>
      <c r="P277" s="2" t="s">
        <v>161</v>
      </c>
      <c r="Q277" s="2" t="s">
        <v>152</v>
      </c>
      <c r="R277" s="2" t="s">
        <v>153</v>
      </c>
      <c r="S277" s="2" t="s">
        <v>34</v>
      </c>
      <c r="T277" s="125">
        <v>2.2770000000000001</v>
      </c>
      <c r="U277" s="2" t="s">
        <v>643</v>
      </c>
      <c r="V277" s="137">
        <v>3.2500000000000001E-2</v>
      </c>
      <c r="W277" s="137">
        <v>4.5789999999999997E-2</v>
      </c>
      <c r="X277" s="3" t="s">
        <v>155</v>
      </c>
      <c r="Y277" s="3" t="s">
        <v>150</v>
      </c>
      <c r="Z277" s="125">
        <v>671673.1</v>
      </c>
      <c r="AA277" s="135">
        <v>1</v>
      </c>
      <c r="AB277" s="145">
        <v>97.99</v>
      </c>
      <c r="AD277" s="125">
        <v>658.17200000000003</v>
      </c>
      <c r="AG277" s="2" t="s">
        <v>36</v>
      </c>
      <c r="AH277" s="137">
        <v>2.7950000000000002E-3</v>
      </c>
      <c r="AI277" s="137">
        <v>2.4005786581013798E-3</v>
      </c>
      <c r="AJ277" s="137">
        <v>2.5360620273621001E-4</v>
      </c>
    </row>
    <row r="278" spans="1:36" x14ac:dyDescent="0.25">
      <c r="A278" s="2">
        <v>424</v>
      </c>
      <c r="B278" s="2">
        <v>7228</v>
      </c>
      <c r="C278" s="2" t="s">
        <v>245</v>
      </c>
      <c r="D278" s="2" t="s">
        <v>246</v>
      </c>
      <c r="E278" s="3" t="s">
        <v>143</v>
      </c>
      <c r="F278" s="2" t="s">
        <v>250</v>
      </c>
      <c r="G278" s="2" t="s">
        <v>251</v>
      </c>
      <c r="H278" s="2" t="s">
        <v>146</v>
      </c>
      <c r="I278" s="2" t="s">
        <v>147</v>
      </c>
      <c r="J278" s="2" t="s">
        <v>30</v>
      </c>
      <c r="K278" s="2" t="s">
        <v>30</v>
      </c>
      <c r="L278" s="2" t="s">
        <v>148</v>
      </c>
      <c r="M278" s="2" t="s">
        <v>31</v>
      </c>
      <c r="N278" s="2" t="s">
        <v>222</v>
      </c>
      <c r="O278" s="2" t="s">
        <v>150</v>
      </c>
      <c r="P278" s="2" t="s">
        <v>161</v>
      </c>
      <c r="Q278" s="2" t="s">
        <v>152</v>
      </c>
      <c r="R278" s="2" t="s">
        <v>153</v>
      </c>
      <c r="S278" s="2" t="s">
        <v>34</v>
      </c>
      <c r="T278" s="125">
        <v>3.992</v>
      </c>
      <c r="U278" s="2" t="s">
        <v>252</v>
      </c>
      <c r="V278" s="137">
        <v>1.54E-2</v>
      </c>
      <c r="W278" s="137">
        <v>2.7289999999999998E-2</v>
      </c>
      <c r="X278" s="3" t="s">
        <v>155</v>
      </c>
      <c r="Y278" s="3" t="s">
        <v>150</v>
      </c>
      <c r="Z278" s="125">
        <v>2876000</v>
      </c>
      <c r="AA278" s="135">
        <v>1</v>
      </c>
      <c r="AB278" s="145">
        <v>109.86</v>
      </c>
      <c r="AD278" s="125">
        <v>3159.5740000000001</v>
      </c>
      <c r="AG278" s="2" t="s">
        <v>36</v>
      </c>
      <c r="AH278" s="137">
        <v>4.8219999999999999E-3</v>
      </c>
      <c r="AI278" s="137">
        <v>1.1524038592663899E-2</v>
      </c>
      <c r="AJ278" s="137">
        <v>1.21744299350828E-3</v>
      </c>
    </row>
    <row r="279" spans="1:36" x14ac:dyDescent="0.25">
      <c r="A279" s="2">
        <v>424</v>
      </c>
      <c r="B279" s="2">
        <v>7228</v>
      </c>
      <c r="C279" s="2" t="s">
        <v>245</v>
      </c>
      <c r="D279" s="2" t="s">
        <v>246</v>
      </c>
      <c r="E279" s="3" t="s">
        <v>143</v>
      </c>
      <c r="F279" s="2" t="s">
        <v>253</v>
      </c>
      <c r="G279" s="2" t="s">
        <v>254</v>
      </c>
      <c r="H279" s="2" t="s">
        <v>146</v>
      </c>
      <c r="I279" s="2" t="s">
        <v>147</v>
      </c>
      <c r="J279" s="2" t="s">
        <v>30</v>
      </c>
      <c r="K279" s="2" t="s">
        <v>30</v>
      </c>
      <c r="L279" s="2" t="s">
        <v>148</v>
      </c>
      <c r="M279" s="2" t="s">
        <v>31</v>
      </c>
      <c r="N279" s="2" t="s">
        <v>222</v>
      </c>
      <c r="O279" s="2" t="s">
        <v>150</v>
      </c>
      <c r="P279" s="2" t="s">
        <v>161</v>
      </c>
      <c r="Q279" s="2" t="s">
        <v>152</v>
      </c>
      <c r="R279" s="2" t="s">
        <v>153</v>
      </c>
      <c r="S279" s="2" t="s">
        <v>34</v>
      </c>
      <c r="T279" s="125">
        <v>6.2389999999999999</v>
      </c>
      <c r="U279" s="2" t="s">
        <v>255</v>
      </c>
      <c r="V279" s="137">
        <v>4.02E-2</v>
      </c>
      <c r="W279" s="137">
        <v>2.759E-2</v>
      </c>
      <c r="X279" s="3" t="s">
        <v>155</v>
      </c>
      <c r="Y279" s="3" t="s">
        <v>150</v>
      </c>
      <c r="Z279" s="125">
        <v>2339000</v>
      </c>
      <c r="AA279" s="135">
        <v>1</v>
      </c>
      <c r="AB279" s="145">
        <v>112.72</v>
      </c>
      <c r="AD279" s="125">
        <v>2636.5210000000002</v>
      </c>
      <c r="AG279" s="2" t="s">
        <v>36</v>
      </c>
      <c r="AH279" s="137">
        <v>2.8999999999999998E-3</v>
      </c>
      <c r="AI279" s="137">
        <v>9.6162872893865107E-3</v>
      </c>
      <c r="AJ279" s="137">
        <v>1.0159009352397599E-3</v>
      </c>
    </row>
    <row r="280" spans="1:36" x14ac:dyDescent="0.25">
      <c r="A280" s="2">
        <v>424</v>
      </c>
      <c r="B280" s="2">
        <v>7228</v>
      </c>
      <c r="C280" s="2" t="s">
        <v>594</v>
      </c>
      <c r="D280" s="2" t="s">
        <v>595</v>
      </c>
      <c r="E280" s="3" t="s">
        <v>143</v>
      </c>
      <c r="F280" s="2" t="s">
        <v>596</v>
      </c>
      <c r="G280" s="2" t="s">
        <v>597</v>
      </c>
      <c r="H280" s="2" t="s">
        <v>146</v>
      </c>
      <c r="I280" s="2" t="s">
        <v>165</v>
      </c>
      <c r="J280" s="2" t="s">
        <v>30</v>
      </c>
      <c r="K280" s="2" t="s">
        <v>30</v>
      </c>
      <c r="L280" s="2" t="s">
        <v>148</v>
      </c>
      <c r="M280" s="2" t="s">
        <v>31</v>
      </c>
      <c r="N280" s="2" t="s">
        <v>171</v>
      </c>
      <c r="O280" s="2" t="s">
        <v>150</v>
      </c>
      <c r="P280" s="2" t="s">
        <v>223</v>
      </c>
      <c r="Q280" s="2" t="s">
        <v>173</v>
      </c>
      <c r="R280" s="2" t="s">
        <v>153</v>
      </c>
      <c r="S280" s="2" t="s">
        <v>34</v>
      </c>
      <c r="T280" s="125">
        <v>4.7300000000000004</v>
      </c>
      <c r="U280" s="2" t="s">
        <v>271</v>
      </c>
      <c r="V280" s="137">
        <v>5.3800000000000001E-2</v>
      </c>
      <c r="W280" s="137">
        <v>5.1319999999999998E-2</v>
      </c>
      <c r="X280" s="3" t="s">
        <v>155</v>
      </c>
      <c r="Y280" s="3" t="s">
        <v>150</v>
      </c>
      <c r="Z280" s="125">
        <v>2910061</v>
      </c>
      <c r="AA280" s="135">
        <v>1</v>
      </c>
      <c r="AB280" s="145">
        <v>101.45</v>
      </c>
      <c r="AD280" s="125">
        <v>2952.2570000000001</v>
      </c>
      <c r="AG280" s="2" t="s">
        <v>36</v>
      </c>
      <c r="AH280" s="137">
        <v>1.1639999999999999E-2</v>
      </c>
      <c r="AI280" s="137">
        <v>1.0767884081711501E-2</v>
      </c>
      <c r="AJ280" s="137">
        <v>1.1375599729884799E-3</v>
      </c>
    </row>
    <row r="281" spans="1:36" x14ac:dyDescent="0.25">
      <c r="A281" s="2">
        <v>424</v>
      </c>
      <c r="B281" s="2">
        <v>7228</v>
      </c>
      <c r="C281" s="2" t="s">
        <v>644</v>
      </c>
      <c r="D281" s="2" t="s">
        <v>645</v>
      </c>
      <c r="E281" s="3" t="s">
        <v>143</v>
      </c>
      <c r="F281" s="2" t="s">
        <v>646</v>
      </c>
      <c r="G281" s="2" t="s">
        <v>647</v>
      </c>
      <c r="H281" s="2" t="s">
        <v>146</v>
      </c>
      <c r="I281" s="2" t="s">
        <v>147</v>
      </c>
      <c r="J281" s="2" t="s">
        <v>30</v>
      </c>
      <c r="K281" s="2" t="s">
        <v>30</v>
      </c>
      <c r="L281" s="2" t="s">
        <v>148</v>
      </c>
      <c r="M281" s="2" t="s">
        <v>31</v>
      </c>
      <c r="N281" s="2" t="s">
        <v>222</v>
      </c>
      <c r="O281" s="2" t="s">
        <v>150</v>
      </c>
      <c r="P281" s="2" t="s">
        <v>648</v>
      </c>
      <c r="Q281" s="2" t="s">
        <v>152</v>
      </c>
      <c r="R281" s="2" t="s">
        <v>153</v>
      </c>
      <c r="S281" s="2" t="s">
        <v>34</v>
      </c>
      <c r="T281" s="125">
        <v>1.226</v>
      </c>
      <c r="U281" s="2" t="s">
        <v>649</v>
      </c>
      <c r="V281" s="137">
        <v>4.6002000000000001E-2</v>
      </c>
      <c r="W281" s="137">
        <v>0.16172</v>
      </c>
      <c r="X281" s="3" t="s">
        <v>155</v>
      </c>
      <c r="Y281" s="3" t="s">
        <v>150</v>
      </c>
      <c r="Z281" s="125">
        <v>106852.46</v>
      </c>
      <c r="AA281" s="135">
        <v>1</v>
      </c>
      <c r="AB281" s="145">
        <v>198.1</v>
      </c>
      <c r="AD281" s="125">
        <v>211.67500000000001</v>
      </c>
      <c r="AG281" s="2" t="s">
        <v>36</v>
      </c>
      <c r="AH281" s="137">
        <v>6.7869999999999996E-3</v>
      </c>
      <c r="AI281" s="137">
        <v>7.7204964617367904E-4</v>
      </c>
      <c r="AJ281" s="137">
        <v>8.1562242682269397E-5</v>
      </c>
    </row>
    <row r="282" spans="1:36" x14ac:dyDescent="0.25">
      <c r="A282" s="2">
        <v>424</v>
      </c>
      <c r="B282" s="2">
        <v>7228</v>
      </c>
      <c r="C282" s="2" t="s">
        <v>191</v>
      </c>
      <c r="D282" s="2" t="s">
        <v>192</v>
      </c>
      <c r="E282" s="3" t="s">
        <v>143</v>
      </c>
      <c r="F282" s="2" t="s">
        <v>256</v>
      </c>
      <c r="G282" s="2" t="s">
        <v>257</v>
      </c>
      <c r="H282" s="2" t="s">
        <v>146</v>
      </c>
      <c r="I282" s="2" t="s">
        <v>147</v>
      </c>
      <c r="J282" s="2" t="s">
        <v>30</v>
      </c>
      <c r="K282" s="2" t="s">
        <v>30</v>
      </c>
      <c r="L282" s="2" t="s">
        <v>148</v>
      </c>
      <c r="M282" s="2" t="s">
        <v>31</v>
      </c>
      <c r="N282" s="2" t="s">
        <v>195</v>
      </c>
      <c r="O282" s="2" t="s">
        <v>150</v>
      </c>
      <c r="P282" s="2" t="s">
        <v>189</v>
      </c>
      <c r="Q282" s="2" t="s">
        <v>152</v>
      </c>
      <c r="R282" s="2" t="s">
        <v>153</v>
      </c>
      <c r="S282" s="2" t="s">
        <v>34</v>
      </c>
      <c r="T282" s="125">
        <v>6.8630000000000004</v>
      </c>
      <c r="U282" s="2" t="s">
        <v>258</v>
      </c>
      <c r="V282" s="137">
        <v>3.5999999999999997E-2</v>
      </c>
      <c r="W282" s="137">
        <v>2.5940000000000001E-2</v>
      </c>
      <c r="X282" s="3" t="s">
        <v>155</v>
      </c>
      <c r="Y282" s="3" t="s">
        <v>150</v>
      </c>
      <c r="Z282" s="125">
        <v>2400000</v>
      </c>
      <c r="AA282" s="135">
        <v>1</v>
      </c>
      <c r="AB282" s="145">
        <v>110.2</v>
      </c>
      <c r="AD282" s="125">
        <v>2644.8</v>
      </c>
      <c r="AG282" s="2" t="s">
        <v>36</v>
      </c>
      <c r="AH282" s="137">
        <v>2.7430000000000002E-3</v>
      </c>
      <c r="AI282" s="137">
        <v>9.6464843451906195E-3</v>
      </c>
      <c r="AJ282" s="137">
        <v>1.0190910663485399E-3</v>
      </c>
    </row>
    <row r="283" spans="1:36" x14ac:dyDescent="0.25">
      <c r="A283" s="2">
        <v>424</v>
      </c>
      <c r="B283" s="2">
        <v>7228</v>
      </c>
      <c r="C283" s="2" t="s">
        <v>259</v>
      </c>
      <c r="D283" s="2" t="s">
        <v>260</v>
      </c>
      <c r="E283" s="3" t="s">
        <v>143</v>
      </c>
      <c r="F283" s="2" t="s">
        <v>261</v>
      </c>
      <c r="G283" s="2" t="s">
        <v>262</v>
      </c>
      <c r="H283" s="2" t="s">
        <v>146</v>
      </c>
      <c r="I283" s="2" t="s">
        <v>147</v>
      </c>
      <c r="J283" s="2" t="s">
        <v>30</v>
      </c>
      <c r="K283" s="2" t="s">
        <v>30</v>
      </c>
      <c r="L283" s="2" t="s">
        <v>148</v>
      </c>
      <c r="M283" s="2" t="s">
        <v>31</v>
      </c>
      <c r="N283" s="2" t="s">
        <v>195</v>
      </c>
      <c r="O283" s="2" t="s">
        <v>150</v>
      </c>
      <c r="P283" s="2" t="s">
        <v>235</v>
      </c>
      <c r="Q283" s="2" t="s">
        <v>152</v>
      </c>
      <c r="R283" s="2" t="s">
        <v>153</v>
      </c>
      <c r="S283" s="2" t="s">
        <v>34</v>
      </c>
      <c r="T283" s="125">
        <v>5.1769999999999996</v>
      </c>
      <c r="U283" s="2" t="s">
        <v>263</v>
      </c>
      <c r="V283" s="137">
        <v>3.6799999999999999E-2</v>
      </c>
      <c r="W283" s="137">
        <v>2.8209999999999999E-2</v>
      </c>
      <c r="X283" s="3" t="s">
        <v>155</v>
      </c>
      <c r="Y283" s="3" t="s">
        <v>150</v>
      </c>
      <c r="Z283" s="125">
        <v>2928000</v>
      </c>
      <c r="AA283" s="135">
        <v>1</v>
      </c>
      <c r="AB283" s="145">
        <v>110.69</v>
      </c>
      <c r="AD283" s="125">
        <v>3241.0030000000002</v>
      </c>
      <c r="AG283" s="2" t="s">
        <v>36</v>
      </c>
      <c r="AH283" s="137">
        <v>4.4380000000000001E-3</v>
      </c>
      <c r="AI283" s="137">
        <v>1.1821040014939801E-2</v>
      </c>
      <c r="AJ283" s="137">
        <v>1.2488193463124E-3</v>
      </c>
    </row>
    <row r="284" spans="1:36" x14ac:dyDescent="0.25">
      <c r="A284" s="2">
        <v>424</v>
      </c>
      <c r="B284" s="2">
        <v>7228</v>
      </c>
      <c r="C284" s="2" t="s">
        <v>259</v>
      </c>
      <c r="D284" s="2" t="s">
        <v>260</v>
      </c>
      <c r="E284" s="3" t="s">
        <v>143</v>
      </c>
      <c r="F284" s="2" t="s">
        <v>264</v>
      </c>
      <c r="G284" s="2" t="s">
        <v>265</v>
      </c>
      <c r="H284" s="2" t="s">
        <v>146</v>
      </c>
      <c r="I284" s="2" t="s">
        <v>147</v>
      </c>
      <c r="J284" s="2" t="s">
        <v>30</v>
      </c>
      <c r="K284" s="2" t="s">
        <v>30</v>
      </c>
      <c r="L284" s="2" t="s">
        <v>148</v>
      </c>
      <c r="M284" s="2" t="s">
        <v>31</v>
      </c>
      <c r="N284" s="2" t="s">
        <v>195</v>
      </c>
      <c r="O284" s="2" t="s">
        <v>150</v>
      </c>
      <c r="P284" s="2" t="s">
        <v>235</v>
      </c>
      <c r="Q284" s="2" t="s">
        <v>152</v>
      </c>
      <c r="R284" s="2" t="s">
        <v>153</v>
      </c>
      <c r="S284" s="2" t="s">
        <v>34</v>
      </c>
      <c r="T284" s="125">
        <v>1.2669999999999999</v>
      </c>
      <c r="U284" s="2" t="s">
        <v>266</v>
      </c>
      <c r="V284" s="137">
        <v>3.4599999999999999E-2</v>
      </c>
      <c r="W284" s="137">
        <v>2.9659999999999999E-2</v>
      </c>
      <c r="X284" s="3" t="s">
        <v>155</v>
      </c>
      <c r="Y284" s="3" t="s">
        <v>150</v>
      </c>
      <c r="Z284" s="125">
        <v>0.53</v>
      </c>
      <c r="AA284" s="135">
        <v>1</v>
      </c>
      <c r="AB284" s="145">
        <v>119.77</v>
      </c>
      <c r="AC284" s="125">
        <v>0</v>
      </c>
      <c r="AD284" s="125">
        <v>1E-3</v>
      </c>
      <c r="AG284" s="2" t="s">
        <v>36</v>
      </c>
      <c r="AH284" s="137">
        <v>0</v>
      </c>
      <c r="AI284" s="137">
        <v>4.0295117291908806E-9</v>
      </c>
      <c r="AJ284" s="137">
        <v>4.25692849127197E-10</v>
      </c>
    </row>
    <row r="285" spans="1:36" x14ac:dyDescent="0.25">
      <c r="A285" s="2">
        <v>424</v>
      </c>
      <c r="B285" s="2">
        <v>7228</v>
      </c>
      <c r="C285" s="2" t="s">
        <v>267</v>
      </c>
      <c r="D285" s="2" t="s">
        <v>268</v>
      </c>
      <c r="E285" s="3" t="s">
        <v>143</v>
      </c>
      <c r="F285" s="2" t="s">
        <v>269</v>
      </c>
      <c r="G285" s="2" t="s">
        <v>270</v>
      </c>
      <c r="H285" s="2" t="s">
        <v>146</v>
      </c>
      <c r="I285" s="2" t="s">
        <v>147</v>
      </c>
      <c r="J285" s="2" t="s">
        <v>30</v>
      </c>
      <c r="K285" s="2" t="s">
        <v>30</v>
      </c>
      <c r="L285" s="2" t="s">
        <v>148</v>
      </c>
      <c r="M285" s="2" t="s">
        <v>31</v>
      </c>
      <c r="N285" s="2" t="s">
        <v>171</v>
      </c>
      <c r="O285" s="2" t="s">
        <v>150</v>
      </c>
      <c r="P285" s="2" t="s">
        <v>235</v>
      </c>
      <c r="Q285" s="2" t="s">
        <v>152</v>
      </c>
      <c r="R285" s="2" t="s">
        <v>153</v>
      </c>
      <c r="S285" s="2" t="s">
        <v>34</v>
      </c>
      <c r="T285" s="125">
        <v>4.7859999999999996</v>
      </c>
      <c r="U285" s="2" t="s">
        <v>271</v>
      </c>
      <c r="V285" s="137">
        <v>4.0800000000000003E-2</v>
      </c>
      <c r="W285" s="137">
        <v>2.878E-2</v>
      </c>
      <c r="X285" s="3" t="s">
        <v>155</v>
      </c>
      <c r="Y285" s="3" t="s">
        <v>150</v>
      </c>
      <c r="Z285" s="125">
        <v>2327500</v>
      </c>
      <c r="AA285" s="135">
        <v>1</v>
      </c>
      <c r="AB285" s="145">
        <v>112.75</v>
      </c>
      <c r="AD285" s="125">
        <v>2624.2559999999999</v>
      </c>
      <c r="AG285" s="2" t="s">
        <v>36</v>
      </c>
      <c r="AH285" s="137">
        <v>2.8210000000000002E-3</v>
      </c>
      <c r="AI285" s="137">
        <v>9.5715543078469592E-3</v>
      </c>
      <c r="AJ285" s="137">
        <v>1.01117517399589E-3</v>
      </c>
    </row>
    <row r="286" spans="1:36" x14ac:dyDescent="0.25">
      <c r="A286" s="2">
        <v>424</v>
      </c>
      <c r="B286" s="2">
        <v>7228</v>
      </c>
      <c r="C286" s="2" t="s">
        <v>272</v>
      </c>
      <c r="D286" s="2" t="s">
        <v>273</v>
      </c>
      <c r="E286" s="3" t="s">
        <v>143</v>
      </c>
      <c r="F286" s="2" t="s">
        <v>274</v>
      </c>
      <c r="G286" s="2" t="s">
        <v>275</v>
      </c>
      <c r="H286" s="2" t="s">
        <v>146</v>
      </c>
      <c r="I286" s="2" t="s">
        <v>165</v>
      </c>
      <c r="J286" s="2" t="s">
        <v>30</v>
      </c>
      <c r="K286" s="2" t="s">
        <v>30</v>
      </c>
      <c r="L286" s="2" t="s">
        <v>148</v>
      </c>
      <c r="M286" s="2" t="s">
        <v>31</v>
      </c>
      <c r="N286" s="2" t="s">
        <v>160</v>
      </c>
      <c r="O286" s="2" t="s">
        <v>150</v>
      </c>
      <c r="P286" s="2" t="s">
        <v>161</v>
      </c>
      <c r="Q286" s="2" t="s">
        <v>152</v>
      </c>
      <c r="R286" s="2" t="s">
        <v>153</v>
      </c>
      <c r="S286" s="2" t="s">
        <v>34</v>
      </c>
      <c r="T286" s="125">
        <v>5.6559999999999997</v>
      </c>
      <c r="U286" s="2" t="s">
        <v>276</v>
      </c>
      <c r="V286" s="137">
        <v>5.2499999999999998E-2</v>
      </c>
      <c r="W286" s="137">
        <v>4.8910000000000002E-2</v>
      </c>
      <c r="X286" s="3" t="s">
        <v>155</v>
      </c>
      <c r="Y286" s="3" t="s">
        <v>150</v>
      </c>
      <c r="Z286" s="125">
        <v>2200000</v>
      </c>
      <c r="AA286" s="135">
        <v>1</v>
      </c>
      <c r="AB286" s="145">
        <v>102.41</v>
      </c>
      <c r="AD286" s="125">
        <v>2253.02</v>
      </c>
      <c r="AG286" s="2" t="s">
        <v>36</v>
      </c>
      <c r="AH286" s="137">
        <v>3.3470000000000001E-3</v>
      </c>
      <c r="AI286" s="137">
        <v>8.2175295521027605E-3</v>
      </c>
      <c r="AJ286" s="137">
        <v>8.6813088108915405E-4</v>
      </c>
    </row>
    <row r="287" spans="1:36" x14ac:dyDescent="0.25">
      <c r="A287" s="2">
        <v>424</v>
      </c>
      <c r="B287" s="2">
        <v>7228</v>
      </c>
      <c r="C287" s="2" t="s">
        <v>272</v>
      </c>
      <c r="D287" s="2" t="s">
        <v>273</v>
      </c>
      <c r="E287" s="3" t="s">
        <v>143</v>
      </c>
      <c r="F287" s="2" t="s">
        <v>277</v>
      </c>
      <c r="G287" s="2" t="s">
        <v>278</v>
      </c>
      <c r="H287" s="2" t="s">
        <v>146</v>
      </c>
      <c r="I287" s="2" t="s">
        <v>165</v>
      </c>
      <c r="J287" s="2" t="s">
        <v>30</v>
      </c>
      <c r="K287" s="2" t="s">
        <v>30</v>
      </c>
      <c r="L287" s="2" t="s">
        <v>148</v>
      </c>
      <c r="M287" s="2" t="s">
        <v>31</v>
      </c>
      <c r="N287" s="2" t="s">
        <v>160</v>
      </c>
      <c r="O287" s="2" t="s">
        <v>150</v>
      </c>
      <c r="P287" s="2" t="s">
        <v>161</v>
      </c>
      <c r="Q287" s="2" t="s">
        <v>152</v>
      </c>
      <c r="R287" s="2" t="s">
        <v>153</v>
      </c>
      <c r="S287" s="2" t="s">
        <v>34</v>
      </c>
      <c r="T287" s="125">
        <v>1.98</v>
      </c>
      <c r="U287" s="2" t="s">
        <v>279</v>
      </c>
      <c r="V287" s="137">
        <v>2.7E-2</v>
      </c>
      <c r="W287" s="137">
        <v>4.7800000000000002E-2</v>
      </c>
      <c r="X287" s="3" t="s">
        <v>155</v>
      </c>
      <c r="Y287" s="3" t="s">
        <v>150</v>
      </c>
      <c r="Z287" s="125">
        <v>1785000</v>
      </c>
      <c r="AA287" s="135">
        <v>1</v>
      </c>
      <c r="AB287" s="145">
        <v>96.77</v>
      </c>
      <c r="AD287" s="125">
        <v>1727.3440000000001</v>
      </c>
      <c r="AG287" s="2" t="s">
        <v>36</v>
      </c>
      <c r="AH287" s="137">
        <v>3.8649999999999999E-3</v>
      </c>
      <c r="AI287" s="137">
        <v>6.3002123706900797E-3</v>
      </c>
      <c r="AJ287" s="137">
        <v>6.6557824729895996E-4</v>
      </c>
    </row>
    <row r="288" spans="1:36" x14ac:dyDescent="0.25">
      <c r="A288" s="2">
        <v>424</v>
      </c>
      <c r="B288" s="2">
        <v>7228</v>
      </c>
      <c r="C288" s="2" t="s">
        <v>280</v>
      </c>
      <c r="D288" s="2" t="s">
        <v>281</v>
      </c>
      <c r="E288" s="3" t="s">
        <v>143</v>
      </c>
      <c r="F288" s="2" t="s">
        <v>282</v>
      </c>
      <c r="G288" s="2" t="s">
        <v>283</v>
      </c>
      <c r="H288" s="2" t="s">
        <v>146</v>
      </c>
      <c r="I288" s="2" t="s">
        <v>147</v>
      </c>
      <c r="J288" s="2" t="s">
        <v>30</v>
      </c>
      <c r="K288" s="2" t="s">
        <v>30</v>
      </c>
      <c r="L288" s="2" t="s">
        <v>148</v>
      </c>
      <c r="M288" s="2" t="s">
        <v>31</v>
      </c>
      <c r="N288" s="2" t="s">
        <v>195</v>
      </c>
      <c r="O288" s="2" t="s">
        <v>150</v>
      </c>
      <c r="P288" s="2" t="s">
        <v>284</v>
      </c>
      <c r="Q288" s="2" t="s">
        <v>173</v>
      </c>
      <c r="R288" s="2" t="s">
        <v>153</v>
      </c>
      <c r="S288" s="2" t="s">
        <v>34</v>
      </c>
      <c r="T288" s="125">
        <v>3.2749999999999999</v>
      </c>
      <c r="U288" s="2" t="s">
        <v>285</v>
      </c>
      <c r="V288" s="137">
        <v>1.17E-2</v>
      </c>
      <c r="W288" s="137">
        <v>2.503E-2</v>
      </c>
      <c r="X288" s="3" t="s">
        <v>155</v>
      </c>
      <c r="Y288" s="3" t="s">
        <v>150</v>
      </c>
      <c r="Z288" s="125">
        <v>2397394.14</v>
      </c>
      <c r="AA288" s="135">
        <v>1</v>
      </c>
      <c r="AB288" s="145">
        <v>112.88</v>
      </c>
      <c r="AD288" s="125">
        <v>2706.1790000000001</v>
      </c>
      <c r="AG288" s="2" t="s">
        <v>36</v>
      </c>
      <c r="AH288" s="137">
        <v>3.4819999999999999E-3</v>
      </c>
      <c r="AI288" s="137">
        <v>9.8703526111660004E-3</v>
      </c>
      <c r="AJ288" s="137">
        <v>1.04274135610496E-3</v>
      </c>
    </row>
    <row r="289" spans="1:36" x14ac:dyDescent="0.25">
      <c r="A289" s="2">
        <v>424</v>
      </c>
      <c r="B289" s="2">
        <v>7228</v>
      </c>
      <c r="C289" s="2" t="s">
        <v>280</v>
      </c>
      <c r="D289" s="2" t="s">
        <v>281</v>
      </c>
      <c r="E289" s="3" t="s">
        <v>143</v>
      </c>
      <c r="F289" s="2" t="s">
        <v>286</v>
      </c>
      <c r="G289" s="2" t="s">
        <v>287</v>
      </c>
      <c r="H289" s="2" t="s">
        <v>146</v>
      </c>
      <c r="I289" s="2" t="s">
        <v>147</v>
      </c>
      <c r="J289" s="2" t="s">
        <v>30</v>
      </c>
      <c r="K289" s="2" t="s">
        <v>30</v>
      </c>
      <c r="L289" s="2" t="s">
        <v>148</v>
      </c>
      <c r="M289" s="2" t="s">
        <v>31</v>
      </c>
      <c r="N289" s="2" t="s">
        <v>195</v>
      </c>
      <c r="O289" s="2" t="s">
        <v>150</v>
      </c>
      <c r="P289" s="2" t="s">
        <v>284</v>
      </c>
      <c r="Q289" s="2" t="s">
        <v>173</v>
      </c>
      <c r="R289" s="2" t="s">
        <v>153</v>
      </c>
      <c r="S289" s="2" t="s">
        <v>34</v>
      </c>
      <c r="T289" s="125">
        <v>3.298</v>
      </c>
      <c r="U289" s="2" t="s">
        <v>252</v>
      </c>
      <c r="V289" s="137">
        <v>1.3299999999999999E-2</v>
      </c>
      <c r="W289" s="137">
        <v>2.5590000000000002E-2</v>
      </c>
      <c r="X289" s="3" t="s">
        <v>155</v>
      </c>
      <c r="Y289" s="3" t="s">
        <v>150</v>
      </c>
      <c r="Z289" s="125">
        <v>1530000</v>
      </c>
      <c r="AA289" s="135">
        <v>1</v>
      </c>
      <c r="AB289" s="145">
        <v>113.61</v>
      </c>
      <c r="AD289" s="125">
        <v>1738.2329999999999</v>
      </c>
      <c r="AG289" s="2" t="s">
        <v>36</v>
      </c>
      <c r="AH289" s="137">
        <v>1.3600000000000001E-3</v>
      </c>
      <c r="AI289" s="137">
        <v>6.3399264302759096E-3</v>
      </c>
      <c r="AJ289" s="137">
        <v>6.6977379065797998E-4</v>
      </c>
    </row>
    <row r="290" spans="1:36" x14ac:dyDescent="0.25">
      <c r="A290" s="2">
        <v>424</v>
      </c>
      <c r="B290" s="2">
        <v>7228</v>
      </c>
      <c r="C290" s="2" t="s">
        <v>280</v>
      </c>
      <c r="D290" s="2" t="s">
        <v>281</v>
      </c>
      <c r="E290" s="3" t="s">
        <v>143</v>
      </c>
      <c r="F290" s="2" t="s">
        <v>288</v>
      </c>
      <c r="G290" s="2" t="s">
        <v>289</v>
      </c>
      <c r="H290" s="2" t="s">
        <v>146</v>
      </c>
      <c r="I290" s="2" t="s">
        <v>147</v>
      </c>
      <c r="J290" s="2" t="s">
        <v>30</v>
      </c>
      <c r="K290" s="2" t="s">
        <v>30</v>
      </c>
      <c r="L290" s="2" t="s">
        <v>148</v>
      </c>
      <c r="M290" s="2" t="s">
        <v>31</v>
      </c>
      <c r="N290" s="2" t="s">
        <v>195</v>
      </c>
      <c r="O290" s="2" t="s">
        <v>150</v>
      </c>
      <c r="P290" s="2" t="s">
        <v>151</v>
      </c>
      <c r="Q290" s="2" t="s">
        <v>152</v>
      </c>
      <c r="R290" s="2" t="s">
        <v>153</v>
      </c>
      <c r="S290" s="2" t="s">
        <v>34</v>
      </c>
      <c r="T290" s="125">
        <v>4.4950000000000001</v>
      </c>
      <c r="U290" s="2" t="s">
        <v>290</v>
      </c>
      <c r="V290" s="137">
        <v>1.8700000000000001E-2</v>
      </c>
      <c r="W290" s="137">
        <v>2.6079999999999999E-2</v>
      </c>
      <c r="X290" s="3" t="s">
        <v>155</v>
      </c>
      <c r="Y290" s="3" t="s">
        <v>150</v>
      </c>
      <c r="Z290" s="125">
        <v>3235909.09</v>
      </c>
      <c r="AA290" s="135">
        <v>1</v>
      </c>
      <c r="AB290" s="145">
        <v>109.95</v>
      </c>
      <c r="AD290" s="125">
        <v>3557.8820000000001</v>
      </c>
      <c r="AG290" s="2" t="s">
        <v>36</v>
      </c>
      <c r="AH290" s="137">
        <v>3.3119999999999998E-3</v>
      </c>
      <c r="AI290" s="137">
        <v>1.2976804841148701E-2</v>
      </c>
      <c r="AJ290" s="137">
        <v>1.3709187109142401E-3</v>
      </c>
    </row>
    <row r="291" spans="1:36" x14ac:dyDescent="0.25">
      <c r="A291" s="2">
        <v>424</v>
      </c>
      <c r="B291" s="2">
        <v>7228</v>
      </c>
      <c r="C291" s="2" t="s">
        <v>280</v>
      </c>
      <c r="D291" s="2" t="s">
        <v>281</v>
      </c>
      <c r="E291" s="3" t="s">
        <v>143</v>
      </c>
      <c r="F291" s="2" t="s">
        <v>291</v>
      </c>
      <c r="G291" s="2" t="s">
        <v>292</v>
      </c>
      <c r="H291" s="2" t="s">
        <v>146</v>
      </c>
      <c r="I291" s="2" t="s">
        <v>147</v>
      </c>
      <c r="J291" s="2" t="s">
        <v>30</v>
      </c>
      <c r="K291" s="2" t="s">
        <v>30</v>
      </c>
      <c r="L291" s="2" t="s">
        <v>148</v>
      </c>
      <c r="M291" s="2" t="s">
        <v>31</v>
      </c>
      <c r="N291" s="2" t="s">
        <v>195</v>
      </c>
      <c r="O291" s="2" t="s">
        <v>150</v>
      </c>
      <c r="P291" s="2" t="s">
        <v>284</v>
      </c>
      <c r="Q291" s="2" t="s">
        <v>173</v>
      </c>
      <c r="R291" s="2" t="s">
        <v>153</v>
      </c>
      <c r="S291" s="2" t="s">
        <v>34</v>
      </c>
      <c r="T291" s="125">
        <v>6.7759999999999998</v>
      </c>
      <c r="U291" s="2" t="s">
        <v>293</v>
      </c>
      <c r="V291" s="137">
        <v>3.0599999999999999E-2</v>
      </c>
      <c r="W291" s="137">
        <v>2.7029999999999998E-2</v>
      </c>
      <c r="X291" s="3" t="s">
        <v>155</v>
      </c>
      <c r="Y291" s="3" t="s">
        <v>150</v>
      </c>
      <c r="Z291" s="125">
        <v>2400000</v>
      </c>
      <c r="AA291" s="135">
        <v>1</v>
      </c>
      <c r="AB291" s="145">
        <v>104.26</v>
      </c>
      <c r="AD291" s="125">
        <v>2502.2399999999998</v>
      </c>
      <c r="AG291" s="2" t="s">
        <v>36</v>
      </c>
      <c r="AH291" s="137">
        <v>2.2190000000000001E-3</v>
      </c>
      <c r="AI291" s="137">
        <v>9.1265195810306208E-3</v>
      </c>
      <c r="AJ291" s="137">
        <v>9.6416002338928404E-4</v>
      </c>
    </row>
    <row r="292" spans="1:36" x14ac:dyDescent="0.25">
      <c r="A292" s="2">
        <v>424</v>
      </c>
      <c r="B292" s="2">
        <v>7228</v>
      </c>
      <c r="C292" s="2" t="s">
        <v>294</v>
      </c>
      <c r="D292" s="2" t="s">
        <v>295</v>
      </c>
      <c r="E292" s="3" t="s">
        <v>143</v>
      </c>
      <c r="F292" s="2" t="s">
        <v>296</v>
      </c>
      <c r="G292" s="2" t="s">
        <v>297</v>
      </c>
      <c r="H292" s="2" t="s">
        <v>146</v>
      </c>
      <c r="I292" s="2" t="s">
        <v>147</v>
      </c>
      <c r="J292" s="2" t="s">
        <v>30</v>
      </c>
      <c r="K292" s="2" t="s">
        <v>30</v>
      </c>
      <c r="L292" s="2" t="s">
        <v>148</v>
      </c>
      <c r="M292" s="2" t="s">
        <v>31</v>
      </c>
      <c r="N292" s="2" t="s">
        <v>298</v>
      </c>
      <c r="O292" s="2" t="s">
        <v>150</v>
      </c>
      <c r="P292" s="2" t="s">
        <v>299</v>
      </c>
      <c r="Q292" s="2" t="s">
        <v>152</v>
      </c>
      <c r="R292" s="2" t="s">
        <v>153</v>
      </c>
      <c r="S292" s="2" t="s">
        <v>34</v>
      </c>
      <c r="T292" s="125">
        <v>2.6040000000000001</v>
      </c>
      <c r="U292" s="2" t="s">
        <v>300</v>
      </c>
      <c r="V292" s="137">
        <v>2.52E-2</v>
      </c>
      <c r="W292" s="137">
        <v>2.1729999999999999E-2</v>
      </c>
      <c r="X292" s="3" t="s">
        <v>155</v>
      </c>
      <c r="Y292" s="3" t="s">
        <v>150</v>
      </c>
      <c r="Z292" s="125">
        <v>2421334</v>
      </c>
      <c r="AA292" s="135">
        <v>1</v>
      </c>
      <c r="AB292" s="145">
        <v>101.8</v>
      </c>
      <c r="AD292" s="125">
        <v>2464.9180000000001</v>
      </c>
      <c r="AG292" s="2" t="s">
        <v>36</v>
      </c>
      <c r="AH292" s="137">
        <v>1.4239999999999999E-3</v>
      </c>
      <c r="AI292" s="137">
        <v>8.9903936081882907E-3</v>
      </c>
      <c r="AJ292" s="137">
        <v>9.4977916111267798E-4</v>
      </c>
    </row>
    <row r="293" spans="1:36" x14ac:dyDescent="0.25">
      <c r="A293" s="2">
        <v>424</v>
      </c>
      <c r="B293" s="2">
        <v>7228</v>
      </c>
      <c r="C293" s="2" t="s">
        <v>272</v>
      </c>
      <c r="D293" s="2" t="s">
        <v>273</v>
      </c>
      <c r="E293" s="3" t="s">
        <v>143</v>
      </c>
      <c r="F293" s="2" t="s">
        <v>301</v>
      </c>
      <c r="G293" s="2" t="s">
        <v>302</v>
      </c>
      <c r="H293" s="2" t="s">
        <v>146</v>
      </c>
      <c r="I293" s="2" t="s">
        <v>165</v>
      </c>
      <c r="J293" s="2" t="s">
        <v>30</v>
      </c>
      <c r="K293" s="2" t="s">
        <v>30</v>
      </c>
      <c r="L293" s="2" t="s">
        <v>148</v>
      </c>
      <c r="M293" s="2" t="s">
        <v>31</v>
      </c>
      <c r="N293" s="2" t="s">
        <v>160</v>
      </c>
      <c r="O293" s="2" t="s">
        <v>150</v>
      </c>
      <c r="P293" s="2" t="s">
        <v>161</v>
      </c>
      <c r="Q293" s="2" t="s">
        <v>152</v>
      </c>
      <c r="R293" s="2" t="s">
        <v>153</v>
      </c>
      <c r="S293" s="2" t="s">
        <v>34</v>
      </c>
      <c r="T293" s="125">
        <v>3.6509999999999998</v>
      </c>
      <c r="U293" s="2" t="s">
        <v>303</v>
      </c>
      <c r="V293" s="137">
        <v>5.7500000000000002E-2</v>
      </c>
      <c r="W293" s="137">
        <v>4.548E-2</v>
      </c>
      <c r="X293" s="3" t="s">
        <v>155</v>
      </c>
      <c r="Y293" s="3" t="s">
        <v>150</v>
      </c>
      <c r="Z293" s="125">
        <v>2229683</v>
      </c>
      <c r="AA293" s="135">
        <v>1</v>
      </c>
      <c r="AB293" s="145">
        <v>106.13</v>
      </c>
      <c r="AD293" s="125">
        <v>2366.3629999999998</v>
      </c>
      <c r="AG293" s="2" t="s">
        <v>36</v>
      </c>
      <c r="AH293" s="137">
        <v>4.2469999999999999E-3</v>
      </c>
      <c r="AI293" s="137">
        <v>8.6309284128449903E-3</v>
      </c>
      <c r="AJ293" s="137">
        <v>9.1180389923188403E-4</v>
      </c>
    </row>
    <row r="294" spans="1:36" x14ac:dyDescent="0.25">
      <c r="A294" s="2">
        <v>424</v>
      </c>
      <c r="B294" s="2">
        <v>7228</v>
      </c>
      <c r="C294" s="2" t="s">
        <v>304</v>
      </c>
      <c r="D294" s="2" t="s">
        <v>305</v>
      </c>
      <c r="E294" s="3" t="s">
        <v>143</v>
      </c>
      <c r="F294" s="2" t="s">
        <v>311</v>
      </c>
      <c r="G294" s="2" t="s">
        <v>312</v>
      </c>
      <c r="H294" s="2" t="s">
        <v>146</v>
      </c>
      <c r="I294" s="2" t="s">
        <v>147</v>
      </c>
      <c r="J294" s="2" t="s">
        <v>30</v>
      </c>
      <c r="K294" s="2" t="s">
        <v>30</v>
      </c>
      <c r="L294" s="2" t="s">
        <v>148</v>
      </c>
      <c r="M294" s="2" t="s">
        <v>31</v>
      </c>
      <c r="N294" s="2" t="s">
        <v>195</v>
      </c>
      <c r="O294" s="2" t="s">
        <v>150</v>
      </c>
      <c r="P294" s="2" t="s">
        <v>189</v>
      </c>
      <c r="Q294" s="2" t="s">
        <v>152</v>
      </c>
      <c r="R294" s="2" t="s">
        <v>153</v>
      </c>
      <c r="S294" s="2" t="s">
        <v>34</v>
      </c>
      <c r="T294" s="125">
        <v>3.9870000000000001</v>
      </c>
      <c r="U294" s="2" t="s">
        <v>313</v>
      </c>
      <c r="V294" s="137">
        <v>5.8999999999999999E-3</v>
      </c>
      <c r="W294" s="137">
        <v>2.513E-2</v>
      </c>
      <c r="X294" s="3" t="s">
        <v>155</v>
      </c>
      <c r="Y294" s="3" t="s">
        <v>150</v>
      </c>
      <c r="Z294" s="125">
        <v>2348171</v>
      </c>
      <c r="AA294" s="135">
        <v>1</v>
      </c>
      <c r="AB294" s="145">
        <v>106.15</v>
      </c>
      <c r="AD294" s="125">
        <v>2492.5839999999998</v>
      </c>
      <c r="AG294" s="2" t="s">
        <v>36</v>
      </c>
      <c r="AH294" s="137">
        <v>1.6770000000000001E-3</v>
      </c>
      <c r="AI294" s="137">
        <v>9.0912991042791293E-3</v>
      </c>
      <c r="AJ294" s="137">
        <v>9.6043919910495496E-4</v>
      </c>
    </row>
    <row r="295" spans="1:36" x14ac:dyDescent="0.25">
      <c r="A295" s="2">
        <v>424</v>
      </c>
      <c r="B295" s="2">
        <v>7228</v>
      </c>
      <c r="C295" s="2" t="s">
        <v>304</v>
      </c>
      <c r="D295" s="2" t="s">
        <v>305</v>
      </c>
      <c r="E295" s="3" t="s">
        <v>143</v>
      </c>
      <c r="F295" s="2" t="s">
        <v>314</v>
      </c>
      <c r="G295" s="2" t="s">
        <v>315</v>
      </c>
      <c r="H295" s="2" t="s">
        <v>146</v>
      </c>
      <c r="I295" s="2" t="s">
        <v>147</v>
      </c>
      <c r="J295" s="2" t="s">
        <v>30</v>
      </c>
      <c r="K295" s="2" t="s">
        <v>30</v>
      </c>
      <c r="L295" s="2" t="s">
        <v>148</v>
      </c>
      <c r="M295" s="2" t="s">
        <v>31</v>
      </c>
      <c r="N295" s="2" t="s">
        <v>195</v>
      </c>
      <c r="O295" s="2" t="s">
        <v>150</v>
      </c>
      <c r="P295" s="2" t="s">
        <v>189</v>
      </c>
      <c r="Q295" s="2" t="s">
        <v>152</v>
      </c>
      <c r="R295" s="2" t="s">
        <v>153</v>
      </c>
      <c r="S295" s="2" t="s">
        <v>34</v>
      </c>
      <c r="T295" s="125">
        <v>2.6179999999999999</v>
      </c>
      <c r="U295" s="2" t="s">
        <v>70</v>
      </c>
      <c r="V295" s="137">
        <v>3.3399999999999999E-2</v>
      </c>
      <c r="W295" s="137">
        <v>2.5579999999999999E-2</v>
      </c>
      <c r="X295" s="3" t="s">
        <v>155</v>
      </c>
      <c r="Y295" s="3" t="s">
        <v>150</v>
      </c>
      <c r="Z295" s="125">
        <v>3817783</v>
      </c>
      <c r="AA295" s="135">
        <v>1</v>
      </c>
      <c r="AB295" s="145">
        <v>106.94</v>
      </c>
      <c r="AD295" s="125">
        <v>4082.7370000000001</v>
      </c>
      <c r="AG295" s="2" t="s">
        <v>36</v>
      </c>
      <c r="AH295" s="137">
        <v>3.5479999999999999E-3</v>
      </c>
      <c r="AI295" s="137">
        <v>1.4891129729456901E-2</v>
      </c>
      <c r="AJ295" s="137">
        <v>1.57315522755113E-3</v>
      </c>
    </row>
    <row r="296" spans="1:36" x14ac:dyDescent="0.25">
      <c r="A296" s="2">
        <v>424</v>
      </c>
      <c r="B296" s="2">
        <v>7228</v>
      </c>
      <c r="C296" s="2" t="s">
        <v>304</v>
      </c>
      <c r="D296" s="2" t="s">
        <v>305</v>
      </c>
      <c r="E296" s="3" t="s">
        <v>143</v>
      </c>
      <c r="F296" s="2" t="s">
        <v>316</v>
      </c>
      <c r="G296" s="2" t="s">
        <v>317</v>
      </c>
      <c r="H296" s="2" t="s">
        <v>146</v>
      </c>
      <c r="I296" s="2" t="s">
        <v>147</v>
      </c>
      <c r="J296" s="2" t="s">
        <v>30</v>
      </c>
      <c r="K296" s="2" t="s">
        <v>30</v>
      </c>
      <c r="L296" s="2" t="s">
        <v>148</v>
      </c>
      <c r="M296" s="2" t="s">
        <v>31</v>
      </c>
      <c r="N296" s="2" t="s">
        <v>195</v>
      </c>
      <c r="O296" s="2" t="s">
        <v>150</v>
      </c>
      <c r="P296" s="2" t="s">
        <v>189</v>
      </c>
      <c r="Q296" s="2" t="s">
        <v>152</v>
      </c>
      <c r="R296" s="2" t="s">
        <v>153</v>
      </c>
      <c r="S296" s="2" t="s">
        <v>34</v>
      </c>
      <c r="T296" s="125">
        <v>0.24399999999999999</v>
      </c>
      <c r="U296" s="2" t="s">
        <v>318</v>
      </c>
      <c r="V296" s="137">
        <v>4.7500000000000001E-2</v>
      </c>
      <c r="W296" s="137">
        <v>5.4100000000000002E-2</v>
      </c>
      <c r="X296" s="3" t="s">
        <v>155</v>
      </c>
      <c r="Y296" s="3" t="s">
        <v>150</v>
      </c>
      <c r="Z296" s="125">
        <v>535672.98</v>
      </c>
      <c r="AA296" s="135">
        <v>1</v>
      </c>
      <c r="AB296" s="145">
        <v>144.65</v>
      </c>
      <c r="AD296" s="125">
        <v>774.851</v>
      </c>
      <c r="AG296" s="2" t="s">
        <v>36</v>
      </c>
      <c r="AH296" s="137">
        <v>1.121E-3</v>
      </c>
      <c r="AI296" s="137">
        <v>2.8261447781408201E-3</v>
      </c>
      <c r="AJ296" s="137">
        <v>2.9856461613881198E-4</v>
      </c>
    </row>
    <row r="297" spans="1:36" x14ac:dyDescent="0.25">
      <c r="A297" s="2">
        <v>424</v>
      </c>
      <c r="B297" s="2">
        <v>7228</v>
      </c>
      <c r="C297" s="2" t="s">
        <v>650</v>
      </c>
      <c r="D297" s="2" t="s">
        <v>651</v>
      </c>
      <c r="E297" s="3" t="s">
        <v>143</v>
      </c>
      <c r="F297" s="2" t="s">
        <v>652</v>
      </c>
      <c r="G297" s="2" t="s">
        <v>653</v>
      </c>
      <c r="H297" s="2" t="s">
        <v>146</v>
      </c>
      <c r="I297" s="2" t="s">
        <v>147</v>
      </c>
      <c r="J297" s="2" t="s">
        <v>30</v>
      </c>
      <c r="K297" s="2" t="s">
        <v>30</v>
      </c>
      <c r="L297" s="2" t="s">
        <v>148</v>
      </c>
      <c r="M297" s="2" t="s">
        <v>31</v>
      </c>
      <c r="N297" s="2" t="s">
        <v>213</v>
      </c>
      <c r="O297" s="2" t="s">
        <v>150</v>
      </c>
      <c r="P297" s="2" t="s">
        <v>161</v>
      </c>
      <c r="Q297" s="2" t="s">
        <v>152</v>
      </c>
      <c r="R297" s="2" t="s">
        <v>153</v>
      </c>
      <c r="S297" s="2" t="s">
        <v>34</v>
      </c>
      <c r="T297" s="125">
        <v>4.0590000000000002</v>
      </c>
      <c r="U297" s="2" t="s">
        <v>404</v>
      </c>
      <c r="V297" s="137">
        <v>7.4999999999999997E-3</v>
      </c>
      <c r="W297" s="137">
        <v>2.7400000000000001E-2</v>
      </c>
      <c r="X297" s="3" t="s">
        <v>155</v>
      </c>
      <c r="Y297" s="3" t="s">
        <v>150</v>
      </c>
      <c r="Z297" s="125">
        <v>0.8</v>
      </c>
      <c r="AA297" s="135">
        <v>1</v>
      </c>
      <c r="AB297" s="145">
        <v>105.97</v>
      </c>
      <c r="AD297" s="125">
        <v>1E-3</v>
      </c>
      <c r="AG297" s="2" t="s">
        <v>36</v>
      </c>
      <c r="AH297" s="137">
        <v>0</v>
      </c>
      <c r="AI297" s="137">
        <v>3.0920688023588901E-9</v>
      </c>
      <c r="AJ297" s="137">
        <v>3.2665783515110399E-10</v>
      </c>
    </row>
    <row r="298" spans="1:36" x14ac:dyDescent="0.25">
      <c r="A298" s="2">
        <v>424</v>
      </c>
      <c r="B298" s="2">
        <v>7228</v>
      </c>
      <c r="C298" s="2" t="s">
        <v>319</v>
      </c>
      <c r="D298" s="2" t="s">
        <v>320</v>
      </c>
      <c r="E298" s="3" t="s">
        <v>143</v>
      </c>
      <c r="F298" s="2" t="s">
        <v>321</v>
      </c>
      <c r="G298" s="2" t="s">
        <v>322</v>
      </c>
      <c r="H298" s="2" t="s">
        <v>146</v>
      </c>
      <c r="I298" s="2" t="s">
        <v>147</v>
      </c>
      <c r="J298" s="2" t="s">
        <v>30</v>
      </c>
      <c r="K298" s="2" t="s">
        <v>30</v>
      </c>
      <c r="L298" s="2" t="s">
        <v>148</v>
      </c>
      <c r="M298" s="2" t="s">
        <v>31</v>
      </c>
      <c r="N298" s="2" t="s">
        <v>298</v>
      </c>
      <c r="O298" s="2" t="s">
        <v>150</v>
      </c>
      <c r="P298" s="2" t="s">
        <v>299</v>
      </c>
      <c r="Q298" s="2" t="s">
        <v>152</v>
      </c>
      <c r="R298" s="2" t="s">
        <v>153</v>
      </c>
      <c r="S298" s="2" t="s">
        <v>34</v>
      </c>
      <c r="T298" s="125">
        <v>4.4189999999999996</v>
      </c>
      <c r="U298" s="2" t="s">
        <v>323</v>
      </c>
      <c r="V298" s="137">
        <v>2.47E-2</v>
      </c>
      <c r="W298" s="137">
        <v>2.2870000000000001E-2</v>
      </c>
      <c r="X298" s="3" t="s">
        <v>155</v>
      </c>
      <c r="Y298" s="3" t="s">
        <v>150</v>
      </c>
      <c r="Z298" s="125">
        <v>5159894.74</v>
      </c>
      <c r="AA298" s="135">
        <v>1</v>
      </c>
      <c r="AB298" s="145">
        <v>106.89</v>
      </c>
      <c r="AD298" s="125">
        <v>5515.4110000000001</v>
      </c>
      <c r="AG298" s="2" t="s">
        <v>36</v>
      </c>
      <c r="AH298" s="137">
        <v>1.983E-3</v>
      </c>
      <c r="AI298" s="137">
        <v>2.0116579919949699E-2</v>
      </c>
      <c r="AJ298" s="137">
        <v>2.1251915359327802E-3</v>
      </c>
    </row>
    <row r="299" spans="1:36" x14ac:dyDescent="0.25">
      <c r="A299" s="2">
        <v>424</v>
      </c>
      <c r="B299" s="2">
        <v>7228</v>
      </c>
      <c r="C299" s="2" t="s">
        <v>319</v>
      </c>
      <c r="D299" s="2" t="s">
        <v>320</v>
      </c>
      <c r="E299" s="3" t="s">
        <v>143</v>
      </c>
      <c r="F299" s="2" t="s">
        <v>601</v>
      </c>
      <c r="G299" s="2" t="s">
        <v>602</v>
      </c>
      <c r="H299" s="2" t="s">
        <v>146</v>
      </c>
      <c r="I299" s="2" t="s">
        <v>147</v>
      </c>
      <c r="J299" s="2" t="s">
        <v>30</v>
      </c>
      <c r="K299" s="2" t="s">
        <v>30</v>
      </c>
      <c r="L299" s="2" t="s">
        <v>148</v>
      </c>
      <c r="M299" s="2" t="s">
        <v>31</v>
      </c>
      <c r="N299" s="2" t="s">
        <v>298</v>
      </c>
      <c r="O299" s="2" t="s">
        <v>150</v>
      </c>
      <c r="P299" s="2" t="s">
        <v>299</v>
      </c>
      <c r="Q299" s="2" t="s">
        <v>152</v>
      </c>
      <c r="R299" s="2" t="s">
        <v>153</v>
      </c>
      <c r="S299" s="2" t="s">
        <v>34</v>
      </c>
      <c r="T299" s="125">
        <v>4.34</v>
      </c>
      <c r="U299" s="2" t="s">
        <v>323</v>
      </c>
      <c r="V299" s="137">
        <v>2.4E-2</v>
      </c>
      <c r="W299" s="137">
        <v>2.281E-2</v>
      </c>
      <c r="X299" s="3" t="s">
        <v>155</v>
      </c>
      <c r="Y299" s="3" t="s">
        <v>150</v>
      </c>
      <c r="Z299" s="125">
        <v>2500000</v>
      </c>
      <c r="AA299" s="135">
        <v>1</v>
      </c>
      <c r="AB299" s="145">
        <v>105.25</v>
      </c>
      <c r="AD299" s="125">
        <v>2631.25</v>
      </c>
      <c r="AG299" s="2" t="s">
        <v>36</v>
      </c>
      <c r="AH299" s="137">
        <v>5.9699999999999998E-4</v>
      </c>
      <c r="AI299" s="137">
        <v>9.5970628906846701E-3</v>
      </c>
      <c r="AJ299" s="137">
        <v>1.01386999709982E-3</v>
      </c>
    </row>
    <row r="300" spans="1:36" x14ac:dyDescent="0.25">
      <c r="A300" s="2">
        <v>424</v>
      </c>
      <c r="B300" s="2">
        <v>7228</v>
      </c>
      <c r="C300" s="2" t="s">
        <v>319</v>
      </c>
      <c r="D300" s="2" t="s">
        <v>320</v>
      </c>
      <c r="E300" s="3" t="s">
        <v>143</v>
      </c>
      <c r="F300" s="2" t="s">
        <v>324</v>
      </c>
      <c r="G300" s="2" t="s">
        <v>325</v>
      </c>
      <c r="H300" s="2" t="s">
        <v>146</v>
      </c>
      <c r="I300" s="2" t="s">
        <v>147</v>
      </c>
      <c r="J300" s="2" t="s">
        <v>30</v>
      </c>
      <c r="K300" s="2" t="s">
        <v>30</v>
      </c>
      <c r="L300" s="2" t="s">
        <v>148</v>
      </c>
      <c r="M300" s="2" t="s">
        <v>31</v>
      </c>
      <c r="N300" s="2" t="s">
        <v>298</v>
      </c>
      <c r="O300" s="2" t="s">
        <v>150</v>
      </c>
      <c r="P300" s="2" t="s">
        <v>151</v>
      </c>
      <c r="Q300" s="2" t="s">
        <v>152</v>
      </c>
      <c r="R300" s="2" t="s">
        <v>153</v>
      </c>
      <c r="S300" s="2" t="s">
        <v>34</v>
      </c>
      <c r="T300" s="125">
        <v>2.8250000000000002</v>
      </c>
      <c r="U300" s="2" t="s">
        <v>326</v>
      </c>
      <c r="V300" s="137">
        <v>3.1699999999999999E-2</v>
      </c>
      <c r="W300" s="137">
        <v>2.4279999999999999E-2</v>
      </c>
      <c r="X300" s="3" t="s">
        <v>155</v>
      </c>
      <c r="Y300" s="3" t="s">
        <v>150</v>
      </c>
      <c r="Z300" s="125">
        <v>3000000</v>
      </c>
      <c r="AA300" s="135">
        <v>1</v>
      </c>
      <c r="AB300" s="145">
        <v>112.06</v>
      </c>
      <c r="AD300" s="125">
        <v>3361.8</v>
      </c>
      <c r="AG300" s="2" t="s">
        <v>36</v>
      </c>
      <c r="AH300" s="137">
        <v>3.552E-3</v>
      </c>
      <c r="AI300" s="137">
        <v>1.22616269932176E-2</v>
      </c>
      <c r="AJ300" s="137">
        <v>1.29536461995256E-3</v>
      </c>
    </row>
    <row r="301" spans="1:36" x14ac:dyDescent="0.25">
      <c r="A301" s="2">
        <v>424</v>
      </c>
      <c r="B301" s="2">
        <v>7228</v>
      </c>
      <c r="C301" s="2" t="s">
        <v>327</v>
      </c>
      <c r="D301" s="2" t="s">
        <v>328</v>
      </c>
      <c r="E301" s="3" t="s">
        <v>143</v>
      </c>
      <c r="F301" s="2" t="s">
        <v>332</v>
      </c>
      <c r="G301" s="2" t="s">
        <v>333</v>
      </c>
      <c r="H301" s="2" t="s">
        <v>146</v>
      </c>
      <c r="I301" s="2" t="s">
        <v>147</v>
      </c>
      <c r="J301" s="2" t="s">
        <v>30</v>
      </c>
      <c r="K301" s="2" t="s">
        <v>30</v>
      </c>
      <c r="L301" s="2" t="s">
        <v>148</v>
      </c>
      <c r="M301" s="2" t="s">
        <v>31</v>
      </c>
      <c r="N301" s="2" t="s">
        <v>160</v>
      </c>
      <c r="O301" s="2" t="s">
        <v>150</v>
      </c>
      <c r="P301" s="2" t="s">
        <v>334</v>
      </c>
      <c r="Q301" s="2" t="s">
        <v>152</v>
      </c>
      <c r="R301" s="2" t="s">
        <v>153</v>
      </c>
      <c r="S301" s="2" t="s">
        <v>34</v>
      </c>
      <c r="T301" s="125">
        <v>5.3330000000000002</v>
      </c>
      <c r="U301" s="2" t="s">
        <v>335</v>
      </c>
      <c r="V301" s="137">
        <v>3.3000000000000002E-2</v>
      </c>
      <c r="W301" s="137">
        <v>2.844E-2</v>
      </c>
      <c r="X301" s="3" t="s">
        <v>155</v>
      </c>
      <c r="Y301" s="3" t="s">
        <v>150</v>
      </c>
      <c r="Z301" s="125">
        <v>3624496.8</v>
      </c>
      <c r="AA301" s="135">
        <v>1</v>
      </c>
      <c r="AB301" s="145">
        <v>112.78</v>
      </c>
      <c r="AD301" s="125">
        <v>4087.7069999999999</v>
      </c>
      <c r="AG301" s="2" t="s">
        <v>36</v>
      </c>
      <c r="AH301" s="137">
        <v>3.143E-3</v>
      </c>
      <c r="AI301" s="137">
        <v>1.49092582879748E-2</v>
      </c>
      <c r="AJ301" s="137">
        <v>1.5750703969921701E-3</v>
      </c>
    </row>
    <row r="302" spans="1:36" x14ac:dyDescent="0.25">
      <c r="A302" s="2">
        <v>424</v>
      </c>
      <c r="B302" s="2">
        <v>7228</v>
      </c>
      <c r="C302" s="2" t="s">
        <v>327</v>
      </c>
      <c r="D302" s="2" t="s">
        <v>328</v>
      </c>
      <c r="E302" s="3" t="s">
        <v>143</v>
      </c>
      <c r="F302" s="2" t="s">
        <v>336</v>
      </c>
      <c r="G302" s="2" t="s">
        <v>337</v>
      </c>
      <c r="H302" s="2" t="s">
        <v>146</v>
      </c>
      <c r="I302" s="2" t="s">
        <v>147</v>
      </c>
      <c r="J302" s="2" t="s">
        <v>30</v>
      </c>
      <c r="K302" s="2" t="s">
        <v>30</v>
      </c>
      <c r="L302" s="2" t="s">
        <v>148</v>
      </c>
      <c r="M302" s="2" t="s">
        <v>31</v>
      </c>
      <c r="N302" s="2" t="s">
        <v>160</v>
      </c>
      <c r="O302" s="2" t="s">
        <v>150</v>
      </c>
      <c r="P302" s="2" t="s">
        <v>223</v>
      </c>
      <c r="Q302" s="2" t="s">
        <v>173</v>
      </c>
      <c r="R302" s="2" t="s">
        <v>153</v>
      </c>
      <c r="S302" s="2" t="s">
        <v>34</v>
      </c>
      <c r="T302" s="125">
        <v>7.5019999999999998</v>
      </c>
      <c r="U302" s="2" t="s">
        <v>338</v>
      </c>
      <c r="V302" s="137">
        <v>3.3399999999999999E-2</v>
      </c>
      <c r="W302" s="137">
        <v>3.1140000000000001E-2</v>
      </c>
      <c r="X302" s="3" t="s">
        <v>155</v>
      </c>
      <c r="Y302" s="3" t="s">
        <v>150</v>
      </c>
      <c r="Z302" s="125">
        <v>2120000</v>
      </c>
      <c r="AA302" s="135">
        <v>1</v>
      </c>
      <c r="AB302" s="145">
        <v>101.51</v>
      </c>
      <c r="AD302" s="125">
        <v>2152.0120000000002</v>
      </c>
      <c r="AG302" s="2" t="s">
        <v>36</v>
      </c>
      <c r="AH302" s="137">
        <v>1.4133E-2</v>
      </c>
      <c r="AI302" s="137">
        <v>7.8491190519745808E-3</v>
      </c>
      <c r="AJ302" s="137">
        <v>8.2921060340096096E-4</v>
      </c>
    </row>
    <row r="303" spans="1:36" x14ac:dyDescent="0.25">
      <c r="A303" s="2">
        <v>424</v>
      </c>
      <c r="B303" s="2">
        <v>7228</v>
      </c>
      <c r="C303" s="2" t="s">
        <v>339</v>
      </c>
      <c r="D303" s="2" t="s">
        <v>340</v>
      </c>
      <c r="E303" s="3" t="s">
        <v>143</v>
      </c>
      <c r="F303" s="2" t="s">
        <v>341</v>
      </c>
      <c r="G303" s="2" t="s">
        <v>342</v>
      </c>
      <c r="H303" s="2" t="s">
        <v>146</v>
      </c>
      <c r="I303" s="2" t="s">
        <v>147</v>
      </c>
      <c r="J303" s="2" t="s">
        <v>30</v>
      </c>
      <c r="K303" s="2" t="s">
        <v>30</v>
      </c>
      <c r="L303" s="2" t="s">
        <v>148</v>
      </c>
      <c r="M303" s="2" t="s">
        <v>31</v>
      </c>
      <c r="N303" s="2" t="s">
        <v>195</v>
      </c>
      <c r="O303" s="2" t="s">
        <v>150</v>
      </c>
      <c r="P303" s="2" t="s">
        <v>235</v>
      </c>
      <c r="Q303" s="2" t="s">
        <v>152</v>
      </c>
      <c r="R303" s="2" t="s">
        <v>153</v>
      </c>
      <c r="S303" s="2" t="s">
        <v>34</v>
      </c>
      <c r="T303" s="125">
        <v>1.8959999999999999</v>
      </c>
      <c r="U303" s="2" t="s">
        <v>343</v>
      </c>
      <c r="V303" s="137">
        <v>1.7999999999999999E-2</v>
      </c>
      <c r="W303" s="137">
        <v>2.6780000000000002E-2</v>
      </c>
      <c r="X303" s="3" t="s">
        <v>155</v>
      </c>
      <c r="Y303" s="3" t="s">
        <v>150</v>
      </c>
      <c r="Z303" s="125">
        <v>1580086.95</v>
      </c>
      <c r="AA303" s="135">
        <v>1</v>
      </c>
      <c r="AB303" s="145">
        <v>117.12</v>
      </c>
      <c r="AD303" s="125">
        <v>1850.598</v>
      </c>
      <c r="AG303" s="2" t="s">
        <v>36</v>
      </c>
      <c r="AH303" s="137">
        <v>2.2899999999999999E-3</v>
      </c>
      <c r="AI303" s="137">
        <v>6.7497591699463896E-3</v>
      </c>
      <c r="AJ303" s="137">
        <v>7.1307007029207902E-4</v>
      </c>
    </row>
    <row r="304" spans="1:36" x14ac:dyDescent="0.25">
      <c r="A304" s="2">
        <v>424</v>
      </c>
      <c r="B304" s="2">
        <v>7228</v>
      </c>
      <c r="C304" s="2" t="s">
        <v>344</v>
      </c>
      <c r="D304" s="2" t="s">
        <v>345</v>
      </c>
      <c r="E304" s="3" t="s">
        <v>143</v>
      </c>
      <c r="F304" s="2" t="s">
        <v>603</v>
      </c>
      <c r="G304" s="2" t="s">
        <v>604</v>
      </c>
      <c r="H304" s="2" t="s">
        <v>146</v>
      </c>
      <c r="I304" s="2" t="s">
        <v>165</v>
      </c>
      <c r="J304" s="2" t="s">
        <v>30</v>
      </c>
      <c r="K304" s="2" t="s">
        <v>30</v>
      </c>
      <c r="L304" s="2" t="s">
        <v>148</v>
      </c>
      <c r="M304" s="2" t="s">
        <v>31</v>
      </c>
      <c r="N304" s="2" t="s">
        <v>179</v>
      </c>
      <c r="O304" s="2" t="s">
        <v>150</v>
      </c>
      <c r="P304" s="2" t="s">
        <v>151</v>
      </c>
      <c r="Q304" s="2" t="s">
        <v>152</v>
      </c>
      <c r="R304" s="2" t="s">
        <v>153</v>
      </c>
      <c r="S304" s="2" t="s">
        <v>34</v>
      </c>
      <c r="T304" s="125">
        <v>5.508</v>
      </c>
      <c r="U304" s="2" t="s">
        <v>489</v>
      </c>
      <c r="V304" s="137">
        <v>3.0499999999999999E-2</v>
      </c>
      <c r="W304" s="137">
        <v>4.3040000000000002E-2</v>
      </c>
      <c r="X304" s="3" t="s">
        <v>155</v>
      </c>
      <c r="Y304" s="3" t="s">
        <v>150</v>
      </c>
      <c r="Z304" s="125">
        <v>1926852</v>
      </c>
      <c r="AA304" s="135">
        <v>1</v>
      </c>
      <c r="AB304" s="145">
        <v>93.66</v>
      </c>
      <c r="AD304" s="125">
        <v>1804.69</v>
      </c>
      <c r="AG304" s="2" t="s">
        <v>36</v>
      </c>
      <c r="AH304" s="137">
        <v>2.823E-3</v>
      </c>
      <c r="AI304" s="137">
        <v>6.5823161722124096E-3</v>
      </c>
      <c r="AJ304" s="137">
        <v>6.9538075913921503E-4</v>
      </c>
    </row>
    <row r="305" spans="1:36" x14ac:dyDescent="0.25">
      <c r="A305" s="2">
        <v>424</v>
      </c>
      <c r="B305" s="2">
        <v>7228</v>
      </c>
      <c r="C305" s="2" t="s">
        <v>344</v>
      </c>
      <c r="D305" s="2" t="s">
        <v>345</v>
      </c>
      <c r="E305" s="3" t="s">
        <v>143</v>
      </c>
      <c r="F305" s="2" t="s">
        <v>346</v>
      </c>
      <c r="G305" s="2" t="s">
        <v>347</v>
      </c>
      <c r="H305" s="2" t="s">
        <v>146</v>
      </c>
      <c r="I305" s="2" t="s">
        <v>165</v>
      </c>
      <c r="J305" s="2" t="s">
        <v>30</v>
      </c>
      <c r="K305" s="2" t="s">
        <v>30</v>
      </c>
      <c r="L305" s="2" t="s">
        <v>148</v>
      </c>
      <c r="M305" s="2" t="s">
        <v>31</v>
      </c>
      <c r="N305" s="2" t="s">
        <v>179</v>
      </c>
      <c r="O305" s="2" t="s">
        <v>150</v>
      </c>
      <c r="P305" s="2" t="s">
        <v>151</v>
      </c>
      <c r="Q305" s="2" t="s">
        <v>152</v>
      </c>
      <c r="R305" s="2" t="s">
        <v>153</v>
      </c>
      <c r="S305" s="2" t="s">
        <v>34</v>
      </c>
      <c r="T305" s="125">
        <v>7.5170000000000003</v>
      </c>
      <c r="U305" s="2" t="s">
        <v>348</v>
      </c>
      <c r="V305" s="137">
        <v>5.8500000000000003E-2</v>
      </c>
      <c r="W305" s="137">
        <v>4.795E-2</v>
      </c>
      <c r="X305" s="3" t="s">
        <v>155</v>
      </c>
      <c r="Y305" s="3" t="s">
        <v>150</v>
      </c>
      <c r="Z305" s="125">
        <v>2793000</v>
      </c>
      <c r="AA305" s="135">
        <v>1</v>
      </c>
      <c r="AB305" s="145">
        <v>108.42</v>
      </c>
      <c r="AD305" s="125">
        <v>3028.1709999999998</v>
      </c>
      <c r="AG305" s="2" t="s">
        <v>36</v>
      </c>
      <c r="AH305" s="137">
        <v>2.7929999999999999E-3</v>
      </c>
      <c r="AI305" s="137">
        <v>1.10447671988303E-2</v>
      </c>
      <c r="AJ305" s="137">
        <v>1.1668109519961101E-3</v>
      </c>
    </row>
    <row r="306" spans="1:36" x14ac:dyDescent="0.25">
      <c r="A306" s="2">
        <v>424</v>
      </c>
      <c r="B306" s="2">
        <v>7228</v>
      </c>
      <c r="C306" s="2" t="s">
        <v>344</v>
      </c>
      <c r="D306" s="2" t="s">
        <v>345</v>
      </c>
      <c r="E306" s="3" t="s">
        <v>143</v>
      </c>
      <c r="F306" s="2" t="s">
        <v>654</v>
      </c>
      <c r="G306" s="2" t="s">
        <v>655</v>
      </c>
      <c r="H306" s="2" t="s">
        <v>146</v>
      </c>
      <c r="I306" s="2" t="s">
        <v>147</v>
      </c>
      <c r="J306" s="2" t="s">
        <v>30</v>
      </c>
      <c r="K306" s="2" t="s">
        <v>30</v>
      </c>
      <c r="L306" s="2" t="s">
        <v>148</v>
      </c>
      <c r="M306" s="2" t="s">
        <v>31</v>
      </c>
      <c r="N306" s="2" t="s">
        <v>179</v>
      </c>
      <c r="O306" s="2" t="s">
        <v>150</v>
      </c>
      <c r="P306" s="2" t="s">
        <v>151</v>
      </c>
      <c r="Q306" s="2" t="s">
        <v>152</v>
      </c>
      <c r="R306" s="2" t="s">
        <v>153</v>
      </c>
      <c r="S306" s="2" t="s">
        <v>34</v>
      </c>
      <c r="T306" s="125">
        <v>0.99099999999999999</v>
      </c>
      <c r="U306" s="2" t="s">
        <v>656</v>
      </c>
      <c r="V306" s="137">
        <v>2.4E-2</v>
      </c>
      <c r="W306" s="137">
        <v>2.665E-2</v>
      </c>
      <c r="X306" s="3" t="s">
        <v>155</v>
      </c>
      <c r="Y306" s="3" t="s">
        <v>150</v>
      </c>
      <c r="Z306" s="125">
        <v>16877.099999999999</v>
      </c>
      <c r="AA306" s="135">
        <v>1</v>
      </c>
      <c r="AB306" s="145">
        <v>117.66</v>
      </c>
      <c r="AD306" s="125">
        <v>19.858000000000001</v>
      </c>
      <c r="AG306" s="2" t="s">
        <v>36</v>
      </c>
      <c r="AH306" s="137">
        <v>5.7000000000000003E-5</v>
      </c>
      <c r="AI306" s="137">
        <v>7.2427400028966999E-5</v>
      </c>
      <c r="AJ306" s="137">
        <v>7.6515042876912495E-6</v>
      </c>
    </row>
    <row r="307" spans="1:36" x14ac:dyDescent="0.25">
      <c r="A307" s="2">
        <v>424</v>
      </c>
      <c r="B307" s="2">
        <v>7228</v>
      </c>
      <c r="C307" s="2" t="s">
        <v>349</v>
      </c>
      <c r="D307" s="2" t="s">
        <v>350</v>
      </c>
      <c r="E307" s="3" t="s">
        <v>143</v>
      </c>
      <c r="F307" s="2" t="s">
        <v>351</v>
      </c>
      <c r="G307" s="2" t="s">
        <v>352</v>
      </c>
      <c r="H307" s="2" t="s">
        <v>146</v>
      </c>
      <c r="I307" s="2" t="s">
        <v>147</v>
      </c>
      <c r="J307" s="2" t="s">
        <v>30</v>
      </c>
      <c r="K307" s="2" t="s">
        <v>30</v>
      </c>
      <c r="L307" s="2" t="s">
        <v>148</v>
      </c>
      <c r="M307" s="2" t="s">
        <v>31</v>
      </c>
      <c r="N307" s="2" t="s">
        <v>195</v>
      </c>
      <c r="O307" s="2" t="s">
        <v>150</v>
      </c>
      <c r="P307" s="2" t="s">
        <v>180</v>
      </c>
      <c r="Q307" s="2" t="s">
        <v>173</v>
      </c>
      <c r="R307" s="2" t="s">
        <v>153</v>
      </c>
      <c r="S307" s="2" t="s">
        <v>34</v>
      </c>
      <c r="T307" s="125">
        <v>4.6909999999999998</v>
      </c>
      <c r="U307" s="2" t="s">
        <v>353</v>
      </c>
      <c r="V307" s="137">
        <v>3.1800000000000002E-2</v>
      </c>
      <c r="W307" s="137">
        <v>2.7150000000000001E-2</v>
      </c>
      <c r="X307" s="3" t="s">
        <v>155</v>
      </c>
      <c r="Y307" s="3" t="s">
        <v>150</v>
      </c>
      <c r="Z307" s="125">
        <v>3630000</v>
      </c>
      <c r="AA307" s="135">
        <v>1</v>
      </c>
      <c r="AB307" s="145">
        <v>104.97</v>
      </c>
      <c r="AD307" s="125">
        <v>3810.4110000000001</v>
      </c>
      <c r="AG307" s="2" t="s">
        <v>36</v>
      </c>
      <c r="AH307" s="137">
        <v>1.6265999999999999E-2</v>
      </c>
      <c r="AI307" s="137">
        <v>1.3897863755384999E-2</v>
      </c>
      <c r="AJ307" s="137">
        <v>1.4682228558742501E-3</v>
      </c>
    </row>
    <row r="308" spans="1:36" x14ac:dyDescent="0.25">
      <c r="A308" s="2">
        <v>424</v>
      </c>
      <c r="B308" s="2">
        <v>7228</v>
      </c>
      <c r="C308" s="2" t="s">
        <v>354</v>
      </c>
      <c r="D308" s="2" t="s">
        <v>355</v>
      </c>
      <c r="E308" s="3" t="s">
        <v>143</v>
      </c>
      <c r="F308" s="2" t="s">
        <v>359</v>
      </c>
      <c r="G308" s="2" t="s">
        <v>360</v>
      </c>
      <c r="H308" s="2" t="s">
        <v>146</v>
      </c>
      <c r="I308" s="2" t="s">
        <v>147</v>
      </c>
      <c r="J308" s="2" t="s">
        <v>30</v>
      </c>
      <c r="K308" s="2" t="s">
        <v>30</v>
      </c>
      <c r="L308" s="2" t="s">
        <v>148</v>
      </c>
      <c r="M308" s="2" t="s">
        <v>31</v>
      </c>
      <c r="N308" s="2" t="s">
        <v>160</v>
      </c>
      <c r="O308" s="2" t="s">
        <v>150</v>
      </c>
      <c r="P308" s="2" t="s">
        <v>299</v>
      </c>
      <c r="Q308" s="2" t="s">
        <v>152</v>
      </c>
      <c r="R308" s="2" t="s">
        <v>153</v>
      </c>
      <c r="S308" s="2" t="s">
        <v>34</v>
      </c>
      <c r="T308" s="125">
        <v>6.7389999999999999</v>
      </c>
      <c r="U308" s="2" t="s">
        <v>361</v>
      </c>
      <c r="V308" s="137">
        <v>0.03</v>
      </c>
      <c r="W308" s="137">
        <v>2.384E-2</v>
      </c>
      <c r="X308" s="3" t="s">
        <v>155</v>
      </c>
      <c r="Y308" s="3" t="s">
        <v>150</v>
      </c>
      <c r="Z308" s="125">
        <v>4700000</v>
      </c>
      <c r="AA308" s="135">
        <v>1</v>
      </c>
      <c r="AB308" s="145">
        <v>111.73</v>
      </c>
      <c r="AD308" s="125">
        <v>5251.31</v>
      </c>
      <c r="AG308" s="2" t="s">
        <v>36</v>
      </c>
      <c r="AH308" s="137">
        <v>1.152E-3</v>
      </c>
      <c r="AI308" s="137">
        <v>1.9153312048828999E-2</v>
      </c>
      <c r="AJ308" s="137">
        <v>2.0234282772333499E-3</v>
      </c>
    </row>
    <row r="309" spans="1:36" x14ac:dyDescent="0.25">
      <c r="A309" s="2">
        <v>424</v>
      </c>
      <c r="B309" s="2">
        <v>7228</v>
      </c>
      <c r="C309" s="2" t="s">
        <v>354</v>
      </c>
      <c r="D309" s="2" t="s">
        <v>355</v>
      </c>
      <c r="E309" s="3" t="s">
        <v>143</v>
      </c>
      <c r="F309" s="2" t="s">
        <v>591</v>
      </c>
      <c r="G309" s="2" t="s">
        <v>592</v>
      </c>
      <c r="H309" s="2" t="s">
        <v>146</v>
      </c>
      <c r="I309" s="2" t="s">
        <v>147</v>
      </c>
      <c r="J309" s="2" t="s">
        <v>30</v>
      </c>
      <c r="K309" s="2" t="s">
        <v>30</v>
      </c>
      <c r="L309" s="2" t="s">
        <v>148</v>
      </c>
      <c r="M309" s="2" t="s">
        <v>31</v>
      </c>
      <c r="N309" s="2" t="s">
        <v>160</v>
      </c>
      <c r="O309" s="2" t="s">
        <v>150</v>
      </c>
      <c r="P309" s="2" t="s">
        <v>299</v>
      </c>
      <c r="Q309" s="2" t="s">
        <v>152</v>
      </c>
      <c r="R309" s="2" t="s">
        <v>153</v>
      </c>
      <c r="S309" s="2" t="s">
        <v>34</v>
      </c>
      <c r="T309" s="125">
        <v>9.7279999999999998</v>
      </c>
      <c r="U309" s="2" t="s">
        <v>593</v>
      </c>
      <c r="V309" s="137">
        <v>3.2000000000000001E-2</v>
      </c>
      <c r="W309" s="137">
        <v>2.572E-2</v>
      </c>
      <c r="X309" s="3" t="s">
        <v>155</v>
      </c>
      <c r="Y309" s="3" t="s">
        <v>150</v>
      </c>
      <c r="Z309" s="125">
        <v>4700000</v>
      </c>
      <c r="AA309" s="135">
        <v>1</v>
      </c>
      <c r="AB309" s="145">
        <v>113.96</v>
      </c>
      <c r="AD309" s="125">
        <v>5356.12</v>
      </c>
      <c r="AG309" s="2" t="s">
        <v>36</v>
      </c>
      <c r="AH309" s="137">
        <v>9.5399999999999999E-4</v>
      </c>
      <c r="AI309" s="137">
        <v>1.9535589734937402E-2</v>
      </c>
      <c r="AJ309" s="137">
        <v>2.0638135368613001E-3</v>
      </c>
    </row>
    <row r="310" spans="1:36" x14ac:dyDescent="0.25">
      <c r="A310" s="2">
        <v>424</v>
      </c>
      <c r="B310" s="2">
        <v>7228</v>
      </c>
      <c r="C310" s="2" t="s">
        <v>354</v>
      </c>
      <c r="D310" s="2" t="s">
        <v>355</v>
      </c>
      <c r="E310" s="3" t="s">
        <v>143</v>
      </c>
      <c r="F310" s="2" t="s">
        <v>362</v>
      </c>
      <c r="G310" s="2" t="s">
        <v>363</v>
      </c>
      <c r="H310" s="2" t="s">
        <v>146</v>
      </c>
      <c r="I310" s="2" t="s">
        <v>147</v>
      </c>
      <c r="J310" s="2" t="s">
        <v>30</v>
      </c>
      <c r="K310" s="2" t="s">
        <v>30</v>
      </c>
      <c r="L310" s="2" t="s">
        <v>148</v>
      </c>
      <c r="M310" s="2" t="s">
        <v>31</v>
      </c>
      <c r="N310" s="2" t="s">
        <v>160</v>
      </c>
      <c r="O310" s="2" t="s">
        <v>150</v>
      </c>
      <c r="P310" s="2" t="s">
        <v>299</v>
      </c>
      <c r="Q310" s="2" t="s">
        <v>152</v>
      </c>
      <c r="R310" s="2" t="s">
        <v>153</v>
      </c>
      <c r="S310" s="2" t="s">
        <v>34</v>
      </c>
      <c r="T310" s="125">
        <v>7.452</v>
      </c>
      <c r="U310" s="2" t="s">
        <v>364</v>
      </c>
      <c r="V310" s="137">
        <v>2.9899999999999999E-2</v>
      </c>
      <c r="W310" s="137">
        <v>2.4979999999999999E-2</v>
      </c>
      <c r="X310" s="3" t="s">
        <v>155</v>
      </c>
      <c r="Y310" s="3" t="s">
        <v>150</v>
      </c>
      <c r="Z310" s="125">
        <v>3921114</v>
      </c>
      <c r="AA310" s="135">
        <v>1</v>
      </c>
      <c r="AB310" s="145">
        <v>105.86</v>
      </c>
      <c r="AD310" s="125">
        <v>4150.8909999999996</v>
      </c>
      <c r="AG310" s="2" t="s">
        <v>36</v>
      </c>
      <c r="AH310" s="137">
        <v>1.0132E-2</v>
      </c>
      <c r="AI310" s="137">
        <v>1.51397110386293E-2</v>
      </c>
      <c r="AJ310" s="137">
        <v>1.59941629659698E-3</v>
      </c>
    </row>
    <row r="311" spans="1:36" x14ac:dyDescent="0.25">
      <c r="A311" s="2">
        <v>424</v>
      </c>
      <c r="B311" s="2">
        <v>7228</v>
      </c>
      <c r="C311" s="2" t="s">
        <v>365</v>
      </c>
      <c r="D311" s="2" t="s">
        <v>366</v>
      </c>
      <c r="E311" s="3" t="s">
        <v>143</v>
      </c>
      <c r="F311" s="2" t="s">
        <v>367</v>
      </c>
      <c r="G311" s="2" t="s">
        <v>368</v>
      </c>
      <c r="H311" s="2" t="s">
        <v>146</v>
      </c>
      <c r="I311" s="2" t="s">
        <v>147</v>
      </c>
      <c r="J311" s="2" t="s">
        <v>30</v>
      </c>
      <c r="K311" s="2" t="s">
        <v>30</v>
      </c>
      <c r="L311" s="2" t="s">
        <v>148</v>
      </c>
      <c r="M311" s="2" t="s">
        <v>31</v>
      </c>
      <c r="N311" s="2" t="s">
        <v>298</v>
      </c>
      <c r="O311" s="2" t="s">
        <v>150</v>
      </c>
      <c r="P311" s="2" t="s">
        <v>151</v>
      </c>
      <c r="Q311" s="2" t="s">
        <v>152</v>
      </c>
      <c r="R311" s="2" t="s">
        <v>153</v>
      </c>
      <c r="S311" s="2" t="s">
        <v>34</v>
      </c>
      <c r="T311" s="125">
        <v>3.3780000000000001</v>
      </c>
      <c r="U311" s="2" t="s">
        <v>369</v>
      </c>
      <c r="V311" s="137">
        <v>2.5899999999999999E-2</v>
      </c>
      <c r="W311" s="137">
        <v>2.3769999999999999E-2</v>
      </c>
      <c r="X311" s="3" t="s">
        <v>155</v>
      </c>
      <c r="Y311" s="3" t="s">
        <v>150</v>
      </c>
      <c r="Z311" s="125">
        <v>2010000</v>
      </c>
      <c r="AA311" s="135">
        <v>1</v>
      </c>
      <c r="AB311" s="145">
        <v>108.83</v>
      </c>
      <c r="AD311" s="125">
        <v>2187.4830000000002</v>
      </c>
      <c r="AG311" s="2" t="s">
        <v>36</v>
      </c>
      <c r="AH311" s="137">
        <v>2.944E-3</v>
      </c>
      <c r="AI311" s="137">
        <v>7.9784938425856797E-3</v>
      </c>
      <c r="AJ311" s="137">
        <v>8.4287824526970302E-4</v>
      </c>
    </row>
    <row r="312" spans="1:36" x14ac:dyDescent="0.25">
      <c r="A312" s="2">
        <v>424</v>
      </c>
      <c r="B312" s="2">
        <v>7228</v>
      </c>
      <c r="C312" s="2" t="s">
        <v>607</v>
      </c>
      <c r="D312" s="2" t="s">
        <v>608</v>
      </c>
      <c r="E312" s="3" t="s">
        <v>143</v>
      </c>
      <c r="F312" s="2" t="s">
        <v>609</v>
      </c>
      <c r="G312" s="2" t="s">
        <v>610</v>
      </c>
      <c r="H312" s="2" t="s">
        <v>146</v>
      </c>
      <c r="I312" s="2" t="s">
        <v>165</v>
      </c>
      <c r="J312" s="2" t="s">
        <v>30</v>
      </c>
      <c r="K312" s="2" t="s">
        <v>30</v>
      </c>
      <c r="L312" s="2" t="s">
        <v>148</v>
      </c>
      <c r="M312" s="2" t="s">
        <v>31</v>
      </c>
      <c r="N312" s="2" t="s">
        <v>179</v>
      </c>
      <c r="O312" s="2" t="s">
        <v>150</v>
      </c>
      <c r="P312" s="2" t="s">
        <v>151</v>
      </c>
      <c r="Q312" s="2" t="s">
        <v>152</v>
      </c>
      <c r="R312" s="2" t="s">
        <v>153</v>
      </c>
      <c r="S312" s="2" t="s">
        <v>34</v>
      </c>
      <c r="T312" s="125">
        <v>4.3109999999999999</v>
      </c>
      <c r="U312" s="2" t="s">
        <v>611</v>
      </c>
      <c r="V312" s="137">
        <v>5.2499999999999998E-2</v>
      </c>
      <c r="W312" s="137">
        <v>4.2909999999999997E-2</v>
      </c>
      <c r="X312" s="3" t="s">
        <v>155</v>
      </c>
      <c r="Y312" s="3" t="s">
        <v>150</v>
      </c>
      <c r="Z312" s="125">
        <v>2060984</v>
      </c>
      <c r="AA312" s="135">
        <v>1</v>
      </c>
      <c r="AB312" s="145">
        <v>105.2</v>
      </c>
      <c r="AD312" s="125">
        <v>2168.1550000000002</v>
      </c>
      <c r="AG312" s="2" t="s">
        <v>36</v>
      </c>
      <c r="AH312" s="137">
        <v>2.4250000000000001E-3</v>
      </c>
      <c r="AI312" s="137">
        <v>7.9079986713763394E-3</v>
      </c>
      <c r="AJ312" s="137">
        <v>8.3543086893762299E-4</v>
      </c>
    </row>
    <row r="313" spans="1:36" x14ac:dyDescent="0.25">
      <c r="A313" s="2">
        <v>424</v>
      </c>
      <c r="B313" s="2">
        <v>7228</v>
      </c>
      <c r="C313" s="2" t="s">
        <v>377</v>
      </c>
      <c r="D313" s="2" t="s">
        <v>378</v>
      </c>
      <c r="E313" s="3" t="s">
        <v>143</v>
      </c>
      <c r="F313" s="2" t="s">
        <v>379</v>
      </c>
      <c r="G313" s="2" t="s">
        <v>380</v>
      </c>
      <c r="H313" s="2" t="s">
        <v>146</v>
      </c>
      <c r="I313" s="2" t="s">
        <v>165</v>
      </c>
      <c r="J313" s="2" t="s">
        <v>30</v>
      </c>
      <c r="K313" s="2" t="s">
        <v>30</v>
      </c>
      <c r="L313" s="2" t="s">
        <v>148</v>
      </c>
      <c r="M313" s="2" t="s">
        <v>31</v>
      </c>
      <c r="N313" s="2" t="s">
        <v>179</v>
      </c>
      <c r="O313" s="2" t="s">
        <v>150</v>
      </c>
      <c r="P313" s="2" t="s">
        <v>151</v>
      </c>
      <c r="Q313" s="2" t="s">
        <v>152</v>
      </c>
      <c r="R313" s="2" t="s">
        <v>153</v>
      </c>
      <c r="S313" s="2" t="s">
        <v>34</v>
      </c>
      <c r="T313" s="125">
        <v>8.2469999999999999</v>
      </c>
      <c r="U313" s="2" t="s">
        <v>381</v>
      </c>
      <c r="V313" s="137">
        <v>5.5100000000000003E-2</v>
      </c>
      <c r="W313" s="137">
        <v>4.7230000000000001E-2</v>
      </c>
      <c r="X313" s="3" t="s">
        <v>155</v>
      </c>
      <c r="Y313" s="3" t="s">
        <v>150</v>
      </c>
      <c r="Z313" s="125">
        <v>2793000</v>
      </c>
      <c r="AA313" s="135">
        <v>1</v>
      </c>
      <c r="AB313" s="145">
        <v>108.41</v>
      </c>
      <c r="AD313" s="125">
        <v>3027.8910000000001</v>
      </c>
      <c r="AG313" s="2" t="s">
        <v>36</v>
      </c>
      <c r="AH313" s="137">
        <v>5.5859999999999998E-3</v>
      </c>
      <c r="AI313" s="137">
        <v>1.10437484968198E-2</v>
      </c>
      <c r="AJ313" s="137">
        <v>1.1667033324653899E-3</v>
      </c>
    </row>
    <row r="314" spans="1:36" x14ac:dyDescent="0.25">
      <c r="A314" s="2">
        <v>424</v>
      </c>
      <c r="B314" s="2">
        <v>7228</v>
      </c>
      <c r="C314" s="2" t="s">
        <v>377</v>
      </c>
      <c r="D314" s="2" t="s">
        <v>378</v>
      </c>
      <c r="E314" s="3" t="s">
        <v>143</v>
      </c>
      <c r="F314" s="2" t="s">
        <v>612</v>
      </c>
      <c r="G314" s="2" t="s">
        <v>613</v>
      </c>
      <c r="H314" s="2" t="s">
        <v>146</v>
      </c>
      <c r="I314" s="2" t="s">
        <v>165</v>
      </c>
      <c r="J314" s="2" t="s">
        <v>30</v>
      </c>
      <c r="K314" s="2" t="s">
        <v>30</v>
      </c>
      <c r="L314" s="2" t="s">
        <v>148</v>
      </c>
      <c r="M314" s="2" t="s">
        <v>31</v>
      </c>
      <c r="N314" s="2" t="s">
        <v>429</v>
      </c>
      <c r="O314" s="2" t="s">
        <v>150</v>
      </c>
      <c r="P314" s="2" t="s">
        <v>151</v>
      </c>
      <c r="Q314" s="2" t="s">
        <v>152</v>
      </c>
      <c r="R314" s="2" t="s">
        <v>153</v>
      </c>
      <c r="S314" s="2" t="s">
        <v>34</v>
      </c>
      <c r="T314" s="125">
        <v>6.9180000000000001</v>
      </c>
      <c r="U314" s="2" t="s">
        <v>614</v>
      </c>
      <c r="V314" s="137">
        <v>5.3100000000000001E-2</v>
      </c>
      <c r="W314" s="137">
        <v>4.4589999999999998E-2</v>
      </c>
      <c r="X314" s="3" t="s">
        <v>155</v>
      </c>
      <c r="Y314" s="3" t="s">
        <v>150</v>
      </c>
      <c r="Z314" s="125">
        <v>3444043</v>
      </c>
      <c r="AA314" s="135">
        <v>1</v>
      </c>
      <c r="AB314" s="145">
        <v>108.58</v>
      </c>
      <c r="AD314" s="125">
        <v>3739.5419999999999</v>
      </c>
      <c r="AG314" s="2" t="s">
        <v>36</v>
      </c>
      <c r="AH314" s="137">
        <v>2.7049999999999999E-3</v>
      </c>
      <c r="AI314" s="137">
        <v>1.36393800265735E-2</v>
      </c>
      <c r="AJ314" s="137">
        <v>1.4409156577902601E-3</v>
      </c>
    </row>
    <row r="315" spans="1:36" x14ac:dyDescent="0.25">
      <c r="A315" s="2">
        <v>424</v>
      </c>
      <c r="B315" s="2">
        <v>7228</v>
      </c>
      <c r="C315" s="2" t="s">
        <v>382</v>
      </c>
      <c r="D315" s="2" t="s">
        <v>383</v>
      </c>
      <c r="E315" s="3" t="s">
        <v>143</v>
      </c>
      <c r="F315" s="2" t="s">
        <v>384</v>
      </c>
      <c r="G315" s="2" t="s">
        <v>385</v>
      </c>
      <c r="H315" s="2" t="s">
        <v>146</v>
      </c>
      <c r="I315" s="2" t="s">
        <v>147</v>
      </c>
      <c r="J315" s="2" t="s">
        <v>30</v>
      </c>
      <c r="K315" s="2" t="s">
        <v>30</v>
      </c>
      <c r="L315" s="2" t="s">
        <v>148</v>
      </c>
      <c r="M315" s="2" t="s">
        <v>31</v>
      </c>
      <c r="N315" s="2" t="s">
        <v>298</v>
      </c>
      <c r="O315" s="2" t="s">
        <v>150</v>
      </c>
      <c r="P315" s="2" t="s">
        <v>299</v>
      </c>
      <c r="Q315" s="2" t="s">
        <v>152</v>
      </c>
      <c r="R315" s="2" t="s">
        <v>153</v>
      </c>
      <c r="S315" s="2" t="s">
        <v>34</v>
      </c>
      <c r="T315" s="125">
        <v>0.49299999999999999</v>
      </c>
      <c r="U315" s="2" t="s">
        <v>386</v>
      </c>
      <c r="V315" s="137">
        <v>8.3000000000000001E-3</v>
      </c>
      <c r="W315" s="137">
        <v>3.0339999999999999E-2</v>
      </c>
      <c r="X315" s="3" t="s">
        <v>155</v>
      </c>
      <c r="Y315" s="3" t="s">
        <v>150</v>
      </c>
      <c r="Z315" s="125">
        <v>1051282.5</v>
      </c>
      <c r="AA315" s="135">
        <v>1</v>
      </c>
      <c r="AB315" s="145">
        <v>117.19</v>
      </c>
      <c r="AD315" s="125">
        <v>1231.998</v>
      </c>
      <c r="AG315" s="2" t="s">
        <v>36</v>
      </c>
      <c r="AH315" s="137">
        <v>6.9099999999999999E-4</v>
      </c>
      <c r="AI315" s="137">
        <v>4.4935152190442099E-3</v>
      </c>
      <c r="AJ315" s="137">
        <v>4.7471193155589802E-4</v>
      </c>
    </row>
    <row r="316" spans="1:36" x14ac:dyDescent="0.25">
      <c r="A316" s="2">
        <v>424</v>
      </c>
      <c r="B316" s="2">
        <v>7228</v>
      </c>
      <c r="C316" s="2" t="s">
        <v>382</v>
      </c>
      <c r="D316" s="2" t="s">
        <v>383</v>
      </c>
      <c r="E316" s="3" t="s">
        <v>143</v>
      </c>
      <c r="F316" s="2" t="s">
        <v>387</v>
      </c>
      <c r="G316" s="2" t="s">
        <v>388</v>
      </c>
      <c r="H316" s="2" t="s">
        <v>146</v>
      </c>
      <c r="I316" s="2" t="s">
        <v>147</v>
      </c>
      <c r="J316" s="2" t="s">
        <v>30</v>
      </c>
      <c r="K316" s="2" t="s">
        <v>30</v>
      </c>
      <c r="L316" s="2" t="s">
        <v>148</v>
      </c>
      <c r="M316" s="2" t="s">
        <v>31</v>
      </c>
      <c r="N316" s="2" t="s">
        <v>298</v>
      </c>
      <c r="O316" s="2" t="s">
        <v>150</v>
      </c>
      <c r="P316" s="2" t="s">
        <v>299</v>
      </c>
      <c r="Q316" s="2" t="s">
        <v>152</v>
      </c>
      <c r="R316" s="2" t="s">
        <v>153</v>
      </c>
      <c r="S316" s="2" t="s">
        <v>34</v>
      </c>
      <c r="T316" s="125">
        <v>3.9510000000000001</v>
      </c>
      <c r="U316" s="2" t="s">
        <v>389</v>
      </c>
      <c r="V316" s="137">
        <v>2.0199999999999999E-2</v>
      </c>
      <c r="W316" s="137">
        <v>2.1909999999999999E-2</v>
      </c>
      <c r="X316" s="3" t="s">
        <v>155</v>
      </c>
      <c r="Y316" s="3" t="s">
        <v>150</v>
      </c>
      <c r="Z316" s="125">
        <v>3500000</v>
      </c>
      <c r="AA316" s="135">
        <v>1</v>
      </c>
      <c r="AB316" s="145">
        <v>105.39</v>
      </c>
      <c r="AD316" s="125">
        <v>3688.65</v>
      </c>
      <c r="AG316" s="2" t="s">
        <v>36</v>
      </c>
      <c r="AH316" s="137">
        <v>9.810000000000001E-4</v>
      </c>
      <c r="AI316" s="137">
        <v>1.3453760012056599E-2</v>
      </c>
      <c r="AJ316" s="137">
        <v>1.42130605788209E-3</v>
      </c>
    </row>
    <row r="317" spans="1:36" x14ac:dyDescent="0.25">
      <c r="A317" s="2">
        <v>424</v>
      </c>
      <c r="B317" s="2">
        <v>7228</v>
      </c>
      <c r="C317" s="2" t="s">
        <v>382</v>
      </c>
      <c r="D317" s="2" t="s">
        <v>383</v>
      </c>
      <c r="E317" s="3" t="s">
        <v>143</v>
      </c>
      <c r="F317" s="2" t="s">
        <v>390</v>
      </c>
      <c r="G317" s="2" t="s">
        <v>391</v>
      </c>
      <c r="H317" s="2" t="s">
        <v>146</v>
      </c>
      <c r="I317" s="2" t="s">
        <v>147</v>
      </c>
      <c r="J317" s="2" t="s">
        <v>30</v>
      </c>
      <c r="K317" s="2" t="s">
        <v>30</v>
      </c>
      <c r="L317" s="2" t="s">
        <v>148</v>
      </c>
      <c r="M317" s="2" t="s">
        <v>31</v>
      </c>
      <c r="N317" s="2" t="s">
        <v>298</v>
      </c>
      <c r="O317" s="2" t="s">
        <v>150</v>
      </c>
      <c r="P317" s="2" t="s">
        <v>299</v>
      </c>
      <c r="Q317" s="2" t="s">
        <v>152</v>
      </c>
      <c r="R317" s="2" t="s">
        <v>153</v>
      </c>
      <c r="S317" s="2" t="s">
        <v>34</v>
      </c>
      <c r="T317" s="125">
        <v>3.895</v>
      </c>
      <c r="U317" s="2" t="s">
        <v>392</v>
      </c>
      <c r="V317" s="137">
        <v>1E-3</v>
      </c>
      <c r="W317" s="137">
        <v>2.1850000000000001E-2</v>
      </c>
      <c r="X317" s="3" t="s">
        <v>155</v>
      </c>
      <c r="Y317" s="3" t="s">
        <v>150</v>
      </c>
      <c r="Z317" s="125">
        <v>2400000</v>
      </c>
      <c r="AA317" s="135">
        <v>1</v>
      </c>
      <c r="AB317" s="145">
        <v>106.2</v>
      </c>
      <c r="AD317" s="125">
        <v>2548.8000000000002</v>
      </c>
      <c r="AG317" s="2" t="s">
        <v>36</v>
      </c>
      <c r="AH317" s="137">
        <v>5.5999999999999995E-4</v>
      </c>
      <c r="AI317" s="137">
        <v>9.2963397228606592E-3</v>
      </c>
      <c r="AJ317" s="137">
        <v>9.8210046502917691E-4</v>
      </c>
    </row>
    <row r="318" spans="1:36" x14ac:dyDescent="0.25">
      <c r="A318" s="2">
        <v>424</v>
      </c>
      <c r="B318" s="2">
        <v>7228</v>
      </c>
      <c r="C318" s="2" t="s">
        <v>382</v>
      </c>
      <c r="D318" s="2" t="s">
        <v>383</v>
      </c>
      <c r="E318" s="3" t="s">
        <v>143</v>
      </c>
      <c r="F318" s="2" t="s">
        <v>393</v>
      </c>
      <c r="G318" s="2" t="s">
        <v>394</v>
      </c>
      <c r="H318" s="2" t="s">
        <v>146</v>
      </c>
      <c r="I318" s="2" t="s">
        <v>147</v>
      </c>
      <c r="J318" s="2" t="s">
        <v>30</v>
      </c>
      <c r="K318" s="2" t="s">
        <v>30</v>
      </c>
      <c r="L318" s="2" t="s">
        <v>148</v>
      </c>
      <c r="M318" s="2" t="s">
        <v>31</v>
      </c>
      <c r="N318" s="2" t="s">
        <v>298</v>
      </c>
      <c r="O318" s="2" t="s">
        <v>150</v>
      </c>
      <c r="P318" s="2" t="s">
        <v>395</v>
      </c>
      <c r="Q318" s="2" t="s">
        <v>173</v>
      </c>
      <c r="R318" s="2" t="s">
        <v>153</v>
      </c>
      <c r="S318" s="2" t="s">
        <v>34</v>
      </c>
      <c r="T318" s="125">
        <v>6.48</v>
      </c>
      <c r="U318" s="2" t="s">
        <v>396</v>
      </c>
      <c r="V318" s="137">
        <v>2.5999999999999999E-2</v>
      </c>
      <c r="W318" s="137">
        <v>2.2110000000000001E-2</v>
      </c>
      <c r="X318" s="3" t="s">
        <v>155</v>
      </c>
      <c r="Y318" s="3" t="s">
        <v>150</v>
      </c>
      <c r="Z318" s="125">
        <v>3600000</v>
      </c>
      <c r="AA318" s="135">
        <v>1</v>
      </c>
      <c r="AB318" s="145">
        <v>103.41</v>
      </c>
      <c r="AD318" s="125">
        <v>3722.76</v>
      </c>
      <c r="AG318" s="2" t="s">
        <v>36</v>
      </c>
      <c r="AH318" s="137">
        <v>1.9599999999999999E-3</v>
      </c>
      <c r="AI318" s="137">
        <v>1.35781707731783E-2</v>
      </c>
      <c r="AJ318" s="137">
        <v>1.43444928091338E-3</v>
      </c>
    </row>
    <row r="319" spans="1:36" x14ac:dyDescent="0.25">
      <c r="A319" s="2">
        <v>424</v>
      </c>
      <c r="B319" s="2">
        <v>7228</v>
      </c>
      <c r="C319" s="2" t="s">
        <v>382</v>
      </c>
      <c r="D319" s="2" t="s">
        <v>383</v>
      </c>
      <c r="E319" s="3" t="s">
        <v>143</v>
      </c>
      <c r="F319" s="2" t="s">
        <v>397</v>
      </c>
      <c r="G319" s="2" t="s">
        <v>398</v>
      </c>
      <c r="H319" s="2" t="s">
        <v>146</v>
      </c>
      <c r="I319" s="2" t="s">
        <v>147</v>
      </c>
      <c r="J319" s="2" t="s">
        <v>30</v>
      </c>
      <c r="K319" s="2" t="s">
        <v>30</v>
      </c>
      <c r="L319" s="2" t="s">
        <v>148</v>
      </c>
      <c r="M319" s="2" t="s">
        <v>31</v>
      </c>
      <c r="N319" s="2" t="s">
        <v>298</v>
      </c>
      <c r="O319" s="2" t="s">
        <v>150</v>
      </c>
      <c r="P319" s="2" t="s">
        <v>151</v>
      </c>
      <c r="Q319" s="2" t="s">
        <v>152</v>
      </c>
      <c r="R319" s="2" t="s">
        <v>153</v>
      </c>
      <c r="S319" s="2" t="s">
        <v>34</v>
      </c>
      <c r="T319" s="125">
        <v>4.7350000000000003</v>
      </c>
      <c r="U319" s="2" t="s">
        <v>399</v>
      </c>
      <c r="V319" s="137">
        <v>3.1E-2</v>
      </c>
      <c r="W319" s="137">
        <v>2.6349999999999998E-2</v>
      </c>
      <c r="X319" s="3" t="s">
        <v>155</v>
      </c>
      <c r="Y319" s="3" t="s">
        <v>150</v>
      </c>
      <c r="Z319" s="125">
        <v>2200000</v>
      </c>
      <c r="AA319" s="135">
        <v>1</v>
      </c>
      <c r="AB319" s="145">
        <v>107.58</v>
      </c>
      <c r="AD319" s="125">
        <v>2366.7600000000002</v>
      </c>
      <c r="AG319" s="2" t="s">
        <v>36</v>
      </c>
      <c r="AH319" s="137">
        <v>1.433E-3</v>
      </c>
      <c r="AI319" s="137">
        <v>8.6323779827674509E-3</v>
      </c>
      <c r="AJ319" s="137">
        <v>9.1195703727732795E-4</v>
      </c>
    </row>
    <row r="320" spans="1:36" x14ac:dyDescent="0.25">
      <c r="A320" s="2">
        <v>424</v>
      </c>
      <c r="B320" s="2">
        <v>7228</v>
      </c>
      <c r="C320" s="2" t="s">
        <v>400</v>
      </c>
      <c r="D320" s="2" t="s">
        <v>401</v>
      </c>
      <c r="E320" s="3" t="s">
        <v>143</v>
      </c>
      <c r="F320" s="2" t="s">
        <v>405</v>
      </c>
      <c r="G320" s="2" t="s">
        <v>406</v>
      </c>
      <c r="H320" s="2" t="s">
        <v>146</v>
      </c>
      <c r="I320" s="2" t="s">
        <v>147</v>
      </c>
      <c r="J320" s="2" t="s">
        <v>30</v>
      </c>
      <c r="K320" s="2" t="s">
        <v>30</v>
      </c>
      <c r="L320" s="2" t="s">
        <v>148</v>
      </c>
      <c r="M320" s="2" t="s">
        <v>31</v>
      </c>
      <c r="N320" s="2" t="s">
        <v>195</v>
      </c>
      <c r="O320" s="2" t="s">
        <v>150</v>
      </c>
      <c r="P320" s="2" t="s">
        <v>189</v>
      </c>
      <c r="Q320" s="2" t="s">
        <v>152</v>
      </c>
      <c r="R320" s="2" t="s">
        <v>153</v>
      </c>
      <c r="S320" s="2" t="s">
        <v>34</v>
      </c>
      <c r="T320" s="125">
        <v>6.625</v>
      </c>
      <c r="U320" s="2" t="s">
        <v>407</v>
      </c>
      <c r="V320" s="137">
        <v>3.2399999999999998E-2</v>
      </c>
      <c r="W320" s="137">
        <v>2.673E-2</v>
      </c>
      <c r="X320" s="3" t="s">
        <v>155</v>
      </c>
      <c r="Y320" s="3" t="s">
        <v>150</v>
      </c>
      <c r="Z320" s="125">
        <v>2550000</v>
      </c>
      <c r="AA320" s="135">
        <v>1</v>
      </c>
      <c r="AB320" s="145">
        <v>107.78</v>
      </c>
      <c r="AD320" s="125">
        <v>2748.39</v>
      </c>
      <c r="AG320" s="2" t="s">
        <v>36</v>
      </c>
      <c r="AH320" s="137">
        <v>1.9680000000000001E-3</v>
      </c>
      <c r="AI320" s="137">
        <v>1.0024312276723599E-2</v>
      </c>
      <c r="AJ320" s="137">
        <v>1.0590062370847201E-3</v>
      </c>
    </row>
    <row r="321" spans="1:36" x14ac:dyDescent="0.25">
      <c r="A321" s="2">
        <v>424</v>
      </c>
      <c r="B321" s="2">
        <v>7228</v>
      </c>
      <c r="C321" s="2" t="s">
        <v>408</v>
      </c>
      <c r="D321" s="2" t="s">
        <v>409</v>
      </c>
      <c r="E321" s="3" t="s">
        <v>143</v>
      </c>
      <c r="F321" s="2" t="s">
        <v>657</v>
      </c>
      <c r="G321" s="2" t="s">
        <v>658</v>
      </c>
      <c r="H321" s="2" t="s">
        <v>146</v>
      </c>
      <c r="I321" s="2" t="s">
        <v>165</v>
      </c>
      <c r="J321" s="2" t="s">
        <v>30</v>
      </c>
      <c r="K321" s="2" t="s">
        <v>30</v>
      </c>
      <c r="L321" s="2" t="s">
        <v>148</v>
      </c>
      <c r="M321" s="2" t="s">
        <v>31</v>
      </c>
      <c r="N321" s="2" t="s">
        <v>179</v>
      </c>
      <c r="O321" s="2" t="s">
        <v>150</v>
      </c>
      <c r="P321" s="2" t="s">
        <v>172</v>
      </c>
      <c r="Q321" s="2" t="s">
        <v>173</v>
      </c>
      <c r="R321" s="2" t="s">
        <v>153</v>
      </c>
      <c r="S321" s="2" t="s">
        <v>34</v>
      </c>
      <c r="T321" s="125">
        <v>6.5460000000000003</v>
      </c>
      <c r="U321" s="2" t="s">
        <v>263</v>
      </c>
      <c r="V321" s="137">
        <v>6.0699999999999997E-2</v>
      </c>
      <c r="W321" s="137">
        <v>4.5260000000000002E-2</v>
      </c>
      <c r="X321" s="3" t="s">
        <v>155</v>
      </c>
      <c r="Y321" s="3" t="s">
        <v>150</v>
      </c>
      <c r="Z321" s="125">
        <v>134186</v>
      </c>
      <c r="AA321" s="135">
        <v>1</v>
      </c>
      <c r="AB321" s="145">
        <v>110.61</v>
      </c>
      <c r="AD321" s="125">
        <v>148.423</v>
      </c>
      <c r="AG321" s="2" t="s">
        <v>36</v>
      </c>
      <c r="AH321" s="137">
        <v>2.13E-4</v>
      </c>
      <c r="AI321" s="137">
        <v>5.4134960843278202E-4</v>
      </c>
      <c r="AJ321" s="137">
        <v>5.7190218734992202E-5</v>
      </c>
    </row>
    <row r="322" spans="1:36" x14ac:dyDescent="0.25">
      <c r="A322" s="2">
        <v>424</v>
      </c>
      <c r="B322" s="2">
        <v>7228</v>
      </c>
      <c r="C322" s="2" t="s">
        <v>408</v>
      </c>
      <c r="D322" s="2" t="s">
        <v>409</v>
      </c>
      <c r="E322" s="3" t="s">
        <v>143</v>
      </c>
      <c r="F322" s="2" t="s">
        <v>659</v>
      </c>
      <c r="G322" s="2" t="s">
        <v>660</v>
      </c>
      <c r="H322" s="2" t="s">
        <v>146</v>
      </c>
      <c r="I322" s="2" t="s">
        <v>165</v>
      </c>
      <c r="J322" s="2" t="s">
        <v>30</v>
      </c>
      <c r="K322" s="2" t="s">
        <v>30</v>
      </c>
      <c r="L322" s="2" t="s">
        <v>148</v>
      </c>
      <c r="M322" s="2" t="s">
        <v>31</v>
      </c>
      <c r="N322" s="2" t="s">
        <v>179</v>
      </c>
      <c r="O322" s="2" t="s">
        <v>150</v>
      </c>
      <c r="P322" s="2" t="s">
        <v>172</v>
      </c>
      <c r="Q322" s="2" t="s">
        <v>173</v>
      </c>
      <c r="R322" s="2" t="s">
        <v>153</v>
      </c>
      <c r="S322" s="2" t="s">
        <v>34</v>
      </c>
      <c r="T322" s="125">
        <v>0.997</v>
      </c>
      <c r="U322" s="2" t="s">
        <v>656</v>
      </c>
      <c r="V322" s="137">
        <v>4.1000000000000002E-2</v>
      </c>
      <c r="W322" s="137">
        <v>4.4889999999999999E-2</v>
      </c>
      <c r="X322" s="3" t="s">
        <v>155</v>
      </c>
      <c r="Y322" s="3" t="s">
        <v>150</v>
      </c>
      <c r="Z322" s="125">
        <v>1220000</v>
      </c>
      <c r="AA322" s="135">
        <v>1</v>
      </c>
      <c r="AB322" s="145">
        <v>99.64</v>
      </c>
      <c r="AD322" s="125">
        <v>1215.6079999999999</v>
      </c>
      <c r="AG322" s="2" t="s">
        <v>36</v>
      </c>
      <c r="AH322" s="137">
        <v>1.7110000000000001E-3</v>
      </c>
      <c r="AI322" s="137">
        <v>4.4337354589717498E-3</v>
      </c>
      <c r="AJ322" s="137">
        <v>4.6839657175658603E-4</v>
      </c>
    </row>
    <row r="323" spans="1:36" x14ac:dyDescent="0.25">
      <c r="A323" s="2">
        <v>424</v>
      </c>
      <c r="B323" s="2">
        <v>7228</v>
      </c>
      <c r="C323" s="2" t="s">
        <v>408</v>
      </c>
      <c r="D323" s="2" t="s">
        <v>409</v>
      </c>
      <c r="E323" s="3" t="s">
        <v>143</v>
      </c>
      <c r="F323" s="2" t="s">
        <v>661</v>
      </c>
      <c r="G323" s="2" t="s">
        <v>662</v>
      </c>
      <c r="H323" s="2" t="s">
        <v>146</v>
      </c>
      <c r="I323" s="2" t="s">
        <v>165</v>
      </c>
      <c r="J323" s="2" t="s">
        <v>30</v>
      </c>
      <c r="K323" s="2" t="s">
        <v>30</v>
      </c>
      <c r="L323" s="2" t="s">
        <v>148</v>
      </c>
      <c r="M323" s="2" t="s">
        <v>31</v>
      </c>
      <c r="N323" s="2" t="s">
        <v>179</v>
      </c>
      <c r="O323" s="2" t="s">
        <v>150</v>
      </c>
      <c r="P323" s="2" t="s">
        <v>161</v>
      </c>
      <c r="Q323" s="2" t="s">
        <v>152</v>
      </c>
      <c r="R323" s="2" t="s">
        <v>153</v>
      </c>
      <c r="S323" s="2" t="s">
        <v>34</v>
      </c>
      <c r="T323" s="125">
        <v>5.8719999999999999</v>
      </c>
      <c r="U323" s="2" t="s">
        <v>271</v>
      </c>
      <c r="V323" s="137">
        <v>6.0699999999999997E-2</v>
      </c>
      <c r="W323" s="137">
        <v>4.444E-2</v>
      </c>
      <c r="X323" s="3" t="s">
        <v>155</v>
      </c>
      <c r="Y323" s="3" t="s">
        <v>150</v>
      </c>
      <c r="Z323" s="125">
        <v>1000000</v>
      </c>
      <c r="AA323" s="135">
        <v>1</v>
      </c>
      <c r="AB323" s="145">
        <v>109.99</v>
      </c>
      <c r="AD323" s="125">
        <v>1099.9000000000001</v>
      </c>
      <c r="AG323" s="2" t="s">
        <v>36</v>
      </c>
      <c r="AH323" s="137">
        <v>1.5900000000000001E-3</v>
      </c>
      <c r="AI323" s="137">
        <v>4.0117090635492904E-3</v>
      </c>
      <c r="AJ323" s="137">
        <v>4.2381210824136501E-4</v>
      </c>
    </row>
    <row r="324" spans="1:36" x14ac:dyDescent="0.25">
      <c r="A324" s="2">
        <v>424</v>
      </c>
      <c r="B324" s="2">
        <v>7228</v>
      </c>
      <c r="C324" s="2" t="s">
        <v>408</v>
      </c>
      <c r="D324" s="2" t="s">
        <v>409</v>
      </c>
      <c r="E324" s="3" t="s">
        <v>143</v>
      </c>
      <c r="F324" s="2" t="s">
        <v>410</v>
      </c>
      <c r="G324" s="2" t="s">
        <v>411</v>
      </c>
      <c r="H324" s="2" t="s">
        <v>146</v>
      </c>
      <c r="I324" s="2" t="s">
        <v>165</v>
      </c>
      <c r="J324" s="2" t="s">
        <v>30</v>
      </c>
      <c r="K324" s="2" t="s">
        <v>30</v>
      </c>
      <c r="L324" s="2" t="s">
        <v>148</v>
      </c>
      <c r="M324" s="2" t="s">
        <v>31</v>
      </c>
      <c r="N324" s="2" t="s">
        <v>179</v>
      </c>
      <c r="O324" s="2" t="s">
        <v>150</v>
      </c>
      <c r="P324" s="2" t="s">
        <v>172</v>
      </c>
      <c r="Q324" s="2" t="s">
        <v>173</v>
      </c>
      <c r="R324" s="2" t="s">
        <v>153</v>
      </c>
      <c r="S324" s="2" t="s">
        <v>34</v>
      </c>
      <c r="T324" s="125">
        <v>7.0730000000000004</v>
      </c>
      <c r="U324" s="2" t="s">
        <v>412</v>
      </c>
      <c r="V324" s="137">
        <v>4.7800000000000002E-2</v>
      </c>
      <c r="W324" s="137">
        <v>4.7E-2</v>
      </c>
      <c r="X324" s="3" t="s">
        <v>155</v>
      </c>
      <c r="Y324" s="3" t="s">
        <v>150</v>
      </c>
      <c r="Z324" s="125">
        <v>2500000</v>
      </c>
      <c r="AA324" s="135">
        <v>1</v>
      </c>
      <c r="AB324" s="145">
        <v>101.2</v>
      </c>
      <c r="AD324" s="125">
        <v>2530</v>
      </c>
      <c r="AG324" s="2" t="s">
        <v>36</v>
      </c>
      <c r="AH324" s="137">
        <v>9.3570000000000007E-3</v>
      </c>
      <c r="AI324" s="137">
        <v>9.22776973432104E-3</v>
      </c>
      <c r="AJ324" s="137">
        <v>9.7485647227080099E-4</v>
      </c>
    </row>
    <row r="325" spans="1:36" x14ac:dyDescent="0.25">
      <c r="A325" s="2">
        <v>424</v>
      </c>
      <c r="B325" s="2">
        <v>7228</v>
      </c>
      <c r="C325" s="2" t="s">
        <v>408</v>
      </c>
      <c r="D325" s="2" t="s">
        <v>409</v>
      </c>
      <c r="E325" s="3" t="s">
        <v>143</v>
      </c>
      <c r="F325" s="2" t="s">
        <v>413</v>
      </c>
      <c r="G325" s="2" t="s">
        <v>414</v>
      </c>
      <c r="H325" s="2" t="s">
        <v>146</v>
      </c>
      <c r="I325" s="2" t="s">
        <v>165</v>
      </c>
      <c r="J325" s="2" t="s">
        <v>30</v>
      </c>
      <c r="K325" s="2" t="s">
        <v>30</v>
      </c>
      <c r="L325" s="2" t="s">
        <v>148</v>
      </c>
      <c r="M325" s="2" t="s">
        <v>31</v>
      </c>
      <c r="N325" s="2" t="s">
        <v>179</v>
      </c>
      <c r="O325" s="2" t="s">
        <v>150</v>
      </c>
      <c r="P325" s="2" t="s">
        <v>172</v>
      </c>
      <c r="Q325" s="2" t="s">
        <v>173</v>
      </c>
      <c r="R325" s="2" t="s">
        <v>153</v>
      </c>
      <c r="S325" s="2" t="s">
        <v>34</v>
      </c>
      <c r="T325" s="125">
        <v>7.7309999999999999</v>
      </c>
      <c r="U325" s="2" t="s">
        <v>415</v>
      </c>
      <c r="V325" s="137">
        <v>4.7800000000000002E-2</v>
      </c>
      <c r="W325" s="137">
        <v>4.7780000000000003E-2</v>
      </c>
      <c r="X325" s="3" t="s">
        <v>155</v>
      </c>
      <c r="Y325" s="3" t="s">
        <v>150</v>
      </c>
      <c r="Z325" s="125">
        <v>2500000</v>
      </c>
      <c r="AA325" s="135">
        <v>1</v>
      </c>
      <c r="AB325" s="145">
        <v>100.7</v>
      </c>
      <c r="AD325" s="125">
        <v>2517.5</v>
      </c>
      <c r="AG325" s="2" t="s">
        <v>36</v>
      </c>
      <c r="AH325" s="137">
        <v>9.3570000000000007E-3</v>
      </c>
      <c r="AI325" s="137">
        <v>9.1821779866218204E-3</v>
      </c>
      <c r="AJ325" s="137">
        <v>9.7003998772400796E-4</v>
      </c>
    </row>
    <row r="326" spans="1:36" x14ac:dyDescent="0.25">
      <c r="A326" s="2">
        <v>424</v>
      </c>
      <c r="B326" s="2">
        <v>7228</v>
      </c>
      <c r="C326" s="2" t="s">
        <v>416</v>
      </c>
      <c r="D326" s="2" t="s">
        <v>417</v>
      </c>
      <c r="E326" s="3" t="s">
        <v>143</v>
      </c>
      <c r="F326" s="2" t="s">
        <v>615</v>
      </c>
      <c r="G326" s="2" t="s">
        <v>616</v>
      </c>
      <c r="H326" s="2" t="s">
        <v>146</v>
      </c>
      <c r="I326" s="2" t="s">
        <v>165</v>
      </c>
      <c r="J326" s="2" t="s">
        <v>30</v>
      </c>
      <c r="K326" s="2" t="s">
        <v>30</v>
      </c>
      <c r="L326" s="2" t="s">
        <v>148</v>
      </c>
      <c r="M326" s="2" t="s">
        <v>31</v>
      </c>
      <c r="N326" s="2" t="s">
        <v>195</v>
      </c>
      <c r="O326" s="2" t="s">
        <v>150</v>
      </c>
      <c r="P326" s="2" t="s">
        <v>180</v>
      </c>
      <c r="Q326" s="2" t="s">
        <v>173</v>
      </c>
      <c r="R326" s="2" t="s">
        <v>153</v>
      </c>
      <c r="S326" s="2" t="s">
        <v>34</v>
      </c>
      <c r="T326" s="125">
        <v>4.5129999999999999</v>
      </c>
      <c r="U326" s="2" t="s">
        <v>353</v>
      </c>
      <c r="V326" s="137">
        <v>5.4800000000000001E-2</v>
      </c>
      <c r="W326" s="137">
        <v>4.267E-2</v>
      </c>
      <c r="X326" s="3" t="s">
        <v>155</v>
      </c>
      <c r="Y326" s="3" t="s">
        <v>150</v>
      </c>
      <c r="Z326" s="125">
        <v>2160000</v>
      </c>
      <c r="AA326" s="135">
        <v>1</v>
      </c>
      <c r="AB326" s="145">
        <v>105.69</v>
      </c>
      <c r="AD326" s="125">
        <v>2282.904</v>
      </c>
      <c r="AG326" s="2" t="s">
        <v>36</v>
      </c>
      <c r="AH326" s="137">
        <v>7.1999999999999998E-3</v>
      </c>
      <c r="AI326" s="137">
        <v>8.3265266551622204E-3</v>
      </c>
      <c r="AJ326" s="137">
        <v>8.7964574702486197E-4</v>
      </c>
    </row>
    <row r="327" spans="1:36" x14ac:dyDescent="0.25">
      <c r="A327" s="2">
        <v>424</v>
      </c>
      <c r="B327" s="2">
        <v>7228</v>
      </c>
      <c r="C327" s="2" t="s">
        <v>416</v>
      </c>
      <c r="D327" s="2" t="s">
        <v>417</v>
      </c>
      <c r="E327" s="3" t="s">
        <v>143</v>
      </c>
      <c r="F327" s="2" t="s">
        <v>418</v>
      </c>
      <c r="G327" s="2" t="s">
        <v>419</v>
      </c>
      <c r="H327" s="2" t="s">
        <v>146</v>
      </c>
      <c r="I327" s="2" t="s">
        <v>165</v>
      </c>
      <c r="J327" s="2" t="s">
        <v>30</v>
      </c>
      <c r="K327" s="2" t="s">
        <v>30</v>
      </c>
      <c r="L327" s="2" t="s">
        <v>148</v>
      </c>
      <c r="M327" s="2" t="s">
        <v>31</v>
      </c>
      <c r="N327" s="2" t="s">
        <v>195</v>
      </c>
      <c r="O327" s="2" t="s">
        <v>150</v>
      </c>
      <c r="P327" s="2" t="s">
        <v>180</v>
      </c>
      <c r="Q327" s="2" t="s">
        <v>173</v>
      </c>
      <c r="R327" s="2" t="s">
        <v>153</v>
      </c>
      <c r="S327" s="2" t="s">
        <v>34</v>
      </c>
      <c r="T327" s="125">
        <v>6.2489999999999997</v>
      </c>
      <c r="U327" s="2" t="s">
        <v>313</v>
      </c>
      <c r="V327" s="137">
        <v>5.2900000000000003E-2</v>
      </c>
      <c r="W327" s="137">
        <v>4.5359999999999998E-2</v>
      </c>
      <c r="X327" s="3" t="s">
        <v>155</v>
      </c>
      <c r="Y327" s="3" t="s">
        <v>150</v>
      </c>
      <c r="Z327" s="125">
        <v>3699808</v>
      </c>
      <c r="AA327" s="135">
        <v>1</v>
      </c>
      <c r="AB327" s="145">
        <v>105.02</v>
      </c>
      <c r="AD327" s="125">
        <v>3885.538</v>
      </c>
      <c r="AG327" s="2" t="s">
        <v>36</v>
      </c>
      <c r="AH327" s="137">
        <v>6.7330000000000003E-3</v>
      </c>
      <c r="AI327" s="137">
        <v>1.41718787726149E-2</v>
      </c>
      <c r="AJ327" s="137">
        <v>1.4971708379692701E-3</v>
      </c>
    </row>
    <row r="328" spans="1:36" x14ac:dyDescent="0.25">
      <c r="A328" s="2">
        <v>424</v>
      </c>
      <c r="B328" s="2">
        <v>7228</v>
      </c>
      <c r="C328" s="2" t="s">
        <v>420</v>
      </c>
      <c r="D328" s="2" t="s">
        <v>421</v>
      </c>
      <c r="E328" s="3" t="s">
        <v>143</v>
      </c>
      <c r="F328" s="2" t="s">
        <v>422</v>
      </c>
      <c r="G328" s="2" t="s">
        <v>423</v>
      </c>
      <c r="H328" s="2" t="s">
        <v>146</v>
      </c>
      <c r="I328" s="2" t="s">
        <v>147</v>
      </c>
      <c r="J328" s="2" t="s">
        <v>30</v>
      </c>
      <c r="K328" s="2" t="s">
        <v>30</v>
      </c>
      <c r="L328" s="2" t="s">
        <v>148</v>
      </c>
      <c r="M328" s="2" t="s">
        <v>31</v>
      </c>
      <c r="N328" s="2" t="s">
        <v>195</v>
      </c>
      <c r="O328" s="2" t="s">
        <v>150</v>
      </c>
      <c r="P328" s="2" t="s">
        <v>161</v>
      </c>
      <c r="Q328" s="2" t="s">
        <v>152</v>
      </c>
      <c r="R328" s="2" t="s">
        <v>153</v>
      </c>
      <c r="S328" s="2" t="s">
        <v>34</v>
      </c>
      <c r="T328" s="125">
        <v>4.8230000000000004</v>
      </c>
      <c r="U328" s="2" t="s">
        <v>424</v>
      </c>
      <c r="V328" s="137">
        <v>9.7000000000000003E-3</v>
      </c>
      <c r="W328" s="137">
        <v>2.7609999999999999E-2</v>
      </c>
      <c r="X328" s="3" t="s">
        <v>155</v>
      </c>
      <c r="Y328" s="3" t="s">
        <v>150</v>
      </c>
      <c r="Z328" s="125">
        <v>3388235.3</v>
      </c>
      <c r="AA328" s="135">
        <v>1</v>
      </c>
      <c r="AB328" s="145">
        <v>107.07</v>
      </c>
      <c r="AD328" s="125">
        <v>3627.7840000000001</v>
      </c>
      <c r="AG328" s="2" t="s">
        <v>36</v>
      </c>
      <c r="AH328" s="137">
        <v>5.8060000000000004E-3</v>
      </c>
      <c r="AI328" s="137">
        <v>1.32317593333964E-2</v>
      </c>
      <c r="AJ328" s="137">
        <v>1.39785306710844E-3</v>
      </c>
    </row>
    <row r="329" spans="1:36" x14ac:dyDescent="0.25">
      <c r="A329" s="2">
        <v>424</v>
      </c>
      <c r="B329" s="2">
        <v>7228</v>
      </c>
      <c r="C329" s="2" t="s">
        <v>431</v>
      </c>
      <c r="D329" s="2" t="s">
        <v>432</v>
      </c>
      <c r="E329" s="3" t="s">
        <v>143</v>
      </c>
      <c r="F329" s="2" t="s">
        <v>620</v>
      </c>
      <c r="G329" s="2" t="s">
        <v>621</v>
      </c>
      <c r="H329" s="2" t="s">
        <v>146</v>
      </c>
      <c r="I329" s="2" t="s">
        <v>147</v>
      </c>
      <c r="J329" s="2" t="s">
        <v>30</v>
      </c>
      <c r="K329" s="2" t="s">
        <v>30</v>
      </c>
      <c r="L329" s="2" t="s">
        <v>148</v>
      </c>
      <c r="M329" s="2" t="s">
        <v>31</v>
      </c>
      <c r="N329" s="2" t="s">
        <v>298</v>
      </c>
      <c r="O329" s="2" t="s">
        <v>150</v>
      </c>
      <c r="P329" s="2" t="s">
        <v>299</v>
      </c>
      <c r="Q329" s="2" t="s">
        <v>152</v>
      </c>
      <c r="R329" s="2" t="s">
        <v>153</v>
      </c>
      <c r="S329" s="2" t="s">
        <v>34</v>
      </c>
      <c r="T329" s="125">
        <v>4.4770000000000003</v>
      </c>
      <c r="U329" s="2" t="s">
        <v>622</v>
      </c>
      <c r="V329" s="137">
        <v>2E-3</v>
      </c>
      <c r="W329" s="137">
        <v>2.281E-2</v>
      </c>
      <c r="X329" s="3" t="s">
        <v>155</v>
      </c>
      <c r="Y329" s="3" t="s">
        <v>150</v>
      </c>
      <c r="Z329" s="125">
        <v>2400000</v>
      </c>
      <c r="AA329" s="135">
        <v>1</v>
      </c>
      <c r="AB329" s="145">
        <v>107.79</v>
      </c>
      <c r="AD329" s="125">
        <v>2586.96</v>
      </c>
      <c r="AG329" s="2" t="s">
        <v>36</v>
      </c>
      <c r="AH329" s="137">
        <v>6.9399999999999996E-4</v>
      </c>
      <c r="AI329" s="137">
        <v>9.4355222102368193E-3</v>
      </c>
      <c r="AJ329" s="137">
        <v>9.9680422905362395E-4</v>
      </c>
    </row>
    <row r="330" spans="1:36" x14ac:dyDescent="0.25">
      <c r="A330" s="2">
        <v>424</v>
      </c>
      <c r="B330" s="2">
        <v>7228</v>
      </c>
      <c r="C330" s="2" t="s">
        <v>431</v>
      </c>
      <c r="D330" s="2" t="s">
        <v>432</v>
      </c>
      <c r="E330" s="3" t="s">
        <v>143</v>
      </c>
      <c r="F330" s="2" t="s">
        <v>433</v>
      </c>
      <c r="G330" s="2" t="s">
        <v>434</v>
      </c>
      <c r="H330" s="2" t="s">
        <v>146</v>
      </c>
      <c r="I330" s="2" t="s">
        <v>147</v>
      </c>
      <c r="J330" s="2" t="s">
        <v>30</v>
      </c>
      <c r="K330" s="2" t="s">
        <v>30</v>
      </c>
      <c r="L330" s="2" t="s">
        <v>148</v>
      </c>
      <c r="M330" s="2" t="s">
        <v>31</v>
      </c>
      <c r="N330" s="2" t="s">
        <v>298</v>
      </c>
      <c r="O330" s="2" t="s">
        <v>150</v>
      </c>
      <c r="P330" s="2" t="s">
        <v>151</v>
      </c>
      <c r="Q330" s="2" t="s">
        <v>152</v>
      </c>
      <c r="R330" s="2" t="s">
        <v>153</v>
      </c>
      <c r="S330" s="2" t="s">
        <v>34</v>
      </c>
      <c r="T330" s="125">
        <v>3.2949999999999999</v>
      </c>
      <c r="U330" s="2" t="s">
        <v>435</v>
      </c>
      <c r="V330" s="137">
        <v>3.3599999999999998E-2</v>
      </c>
      <c r="W330" s="137">
        <v>2.4459999999999999E-2</v>
      </c>
      <c r="X330" s="3" t="s">
        <v>155</v>
      </c>
      <c r="Y330" s="3" t="s">
        <v>150</v>
      </c>
      <c r="Z330" s="125">
        <v>2550000</v>
      </c>
      <c r="AA330" s="135">
        <v>1</v>
      </c>
      <c r="AB330" s="145">
        <v>110.89</v>
      </c>
      <c r="AD330" s="125">
        <v>2827.6950000000002</v>
      </c>
      <c r="AG330" s="2" t="s">
        <v>36</v>
      </c>
      <c r="AH330" s="137">
        <v>2.1849999999999999E-3</v>
      </c>
      <c r="AI330" s="137">
        <v>1.03135645608264E-2</v>
      </c>
      <c r="AJ330" s="137">
        <v>1.08956394164339E-3</v>
      </c>
    </row>
    <row r="331" spans="1:36" x14ac:dyDescent="0.25">
      <c r="A331" s="2">
        <v>424</v>
      </c>
      <c r="B331" s="2">
        <v>7228</v>
      </c>
      <c r="C331" s="2" t="s">
        <v>431</v>
      </c>
      <c r="D331" s="2" t="s">
        <v>432</v>
      </c>
      <c r="E331" s="3" t="s">
        <v>143</v>
      </c>
      <c r="F331" s="2" t="s">
        <v>436</v>
      </c>
      <c r="G331" s="2" t="s">
        <v>437</v>
      </c>
      <c r="H331" s="2" t="s">
        <v>146</v>
      </c>
      <c r="I331" s="2" t="s">
        <v>147</v>
      </c>
      <c r="J331" s="2" t="s">
        <v>30</v>
      </c>
      <c r="K331" s="2" t="s">
        <v>30</v>
      </c>
      <c r="L331" s="2" t="s">
        <v>148</v>
      </c>
      <c r="M331" s="2" t="s">
        <v>31</v>
      </c>
      <c r="N331" s="2" t="s">
        <v>298</v>
      </c>
      <c r="O331" s="2" t="s">
        <v>150</v>
      </c>
      <c r="P331" s="2" t="s">
        <v>151</v>
      </c>
      <c r="Q331" s="2" t="s">
        <v>152</v>
      </c>
      <c r="R331" s="2" t="s">
        <v>153</v>
      </c>
      <c r="S331" s="2" t="s">
        <v>34</v>
      </c>
      <c r="T331" s="125">
        <v>4.5999999999999996</v>
      </c>
      <c r="U331" s="2" t="s">
        <v>438</v>
      </c>
      <c r="V331" s="137">
        <v>3.3500000000000002E-2</v>
      </c>
      <c r="W331" s="137">
        <v>2.5700000000000001E-2</v>
      </c>
      <c r="X331" s="3" t="s">
        <v>155</v>
      </c>
      <c r="Y331" s="3" t="s">
        <v>150</v>
      </c>
      <c r="Z331" s="125">
        <v>3630000</v>
      </c>
      <c r="AA331" s="135">
        <v>1</v>
      </c>
      <c r="AB331" s="145">
        <v>106.06</v>
      </c>
      <c r="AD331" s="125">
        <v>3849.9780000000001</v>
      </c>
      <c r="AG331" s="2" t="s">
        <v>36</v>
      </c>
      <c r="AH331" s="137">
        <v>2.395E-3</v>
      </c>
      <c r="AI331" s="137">
        <v>1.4042178049882101E-2</v>
      </c>
      <c r="AJ331" s="137">
        <v>1.4834687633992899E-3</v>
      </c>
    </row>
    <row r="332" spans="1:36" x14ac:dyDescent="0.25">
      <c r="A332" s="2">
        <v>424</v>
      </c>
      <c r="B332" s="2">
        <v>7228</v>
      </c>
      <c r="C332" s="2" t="s">
        <v>431</v>
      </c>
      <c r="D332" s="2" t="s">
        <v>432</v>
      </c>
      <c r="E332" s="3" t="s">
        <v>143</v>
      </c>
      <c r="F332" s="2" t="s">
        <v>439</v>
      </c>
      <c r="G332" s="2" t="s">
        <v>440</v>
      </c>
      <c r="H332" s="2" t="s">
        <v>146</v>
      </c>
      <c r="I332" s="2" t="s">
        <v>147</v>
      </c>
      <c r="J332" s="2" t="s">
        <v>30</v>
      </c>
      <c r="K332" s="2" t="s">
        <v>30</v>
      </c>
      <c r="L332" s="2" t="s">
        <v>148</v>
      </c>
      <c r="M332" s="2" t="s">
        <v>31</v>
      </c>
      <c r="N332" s="2" t="s">
        <v>298</v>
      </c>
      <c r="O332" s="2" t="s">
        <v>150</v>
      </c>
      <c r="P332" s="2" t="s">
        <v>299</v>
      </c>
      <c r="Q332" s="2" t="s">
        <v>152</v>
      </c>
      <c r="R332" s="2" t="s">
        <v>153</v>
      </c>
      <c r="S332" s="2" t="s">
        <v>34</v>
      </c>
      <c r="T332" s="125">
        <v>4.1280000000000001</v>
      </c>
      <c r="U332" s="2" t="s">
        <v>441</v>
      </c>
      <c r="V332" s="137">
        <v>2.2013000000000001E-2</v>
      </c>
      <c r="W332" s="137">
        <v>2.2599999999999999E-2</v>
      </c>
      <c r="X332" s="3" t="s">
        <v>155</v>
      </c>
      <c r="Y332" s="3" t="s">
        <v>150</v>
      </c>
      <c r="Z332" s="125">
        <v>4000000</v>
      </c>
      <c r="AA332" s="135">
        <v>1</v>
      </c>
      <c r="AB332" s="145">
        <v>126.7</v>
      </c>
      <c r="AD332" s="125">
        <v>5068</v>
      </c>
      <c r="AG332" s="2" t="s">
        <v>36</v>
      </c>
      <c r="AH332" s="137">
        <v>5.6990000000000001E-3</v>
      </c>
      <c r="AI332" s="137">
        <v>1.84847181871696E-2</v>
      </c>
      <c r="AJ332" s="137">
        <v>1.95279549465155E-3</v>
      </c>
    </row>
    <row r="333" spans="1:36" x14ac:dyDescent="0.25">
      <c r="A333" s="2">
        <v>424</v>
      </c>
      <c r="B333" s="2">
        <v>7228</v>
      </c>
      <c r="C333" s="2" t="s">
        <v>442</v>
      </c>
      <c r="D333" s="2" t="s">
        <v>443</v>
      </c>
      <c r="E333" s="3" t="s">
        <v>143</v>
      </c>
      <c r="F333" s="2" t="s">
        <v>444</v>
      </c>
      <c r="G333" s="2" t="s">
        <v>445</v>
      </c>
      <c r="H333" s="2" t="s">
        <v>146</v>
      </c>
      <c r="I333" s="2" t="s">
        <v>147</v>
      </c>
      <c r="J333" s="2" t="s">
        <v>30</v>
      </c>
      <c r="K333" s="2" t="s">
        <v>30</v>
      </c>
      <c r="L333" s="2" t="s">
        <v>148</v>
      </c>
      <c r="M333" s="2" t="s">
        <v>31</v>
      </c>
      <c r="N333" s="2" t="s">
        <v>195</v>
      </c>
      <c r="O333" s="2" t="s">
        <v>150</v>
      </c>
      <c r="P333" s="2" t="s">
        <v>189</v>
      </c>
      <c r="Q333" s="2" t="s">
        <v>152</v>
      </c>
      <c r="R333" s="2" t="s">
        <v>153</v>
      </c>
      <c r="S333" s="2" t="s">
        <v>34</v>
      </c>
      <c r="T333" s="125">
        <v>3.3069999999999999</v>
      </c>
      <c r="U333" s="2" t="s">
        <v>446</v>
      </c>
      <c r="V333" s="137">
        <v>1.43E-2</v>
      </c>
      <c r="W333" s="137">
        <v>2.4580000000000001E-2</v>
      </c>
      <c r="X333" s="3" t="s">
        <v>155</v>
      </c>
      <c r="Y333" s="3" t="s">
        <v>150</v>
      </c>
      <c r="Z333" s="125">
        <v>2933087.92</v>
      </c>
      <c r="AA333" s="135">
        <v>1</v>
      </c>
      <c r="AB333" s="145">
        <v>114.1</v>
      </c>
      <c r="AC333" s="125">
        <v>63.884999999999998</v>
      </c>
      <c r="AD333" s="125">
        <v>3410.538</v>
      </c>
      <c r="AG333" s="2" t="s">
        <v>36</v>
      </c>
      <c r="AH333" s="137">
        <v>1.5380000000000001E-3</v>
      </c>
      <c r="AI333" s="137">
        <v>1.2439391649251201E-2</v>
      </c>
      <c r="AJ333" s="137">
        <v>1.31414435010023E-3</v>
      </c>
    </row>
    <row r="334" spans="1:36" x14ac:dyDescent="0.25">
      <c r="A334" s="2">
        <v>424</v>
      </c>
      <c r="B334" s="2">
        <v>7228</v>
      </c>
      <c r="C334" s="2" t="s">
        <v>442</v>
      </c>
      <c r="D334" s="2" t="s">
        <v>443</v>
      </c>
      <c r="E334" s="3" t="s">
        <v>143</v>
      </c>
      <c r="F334" s="2" t="s">
        <v>447</v>
      </c>
      <c r="G334" s="2" t="s">
        <v>448</v>
      </c>
      <c r="H334" s="2" t="s">
        <v>146</v>
      </c>
      <c r="I334" s="2" t="s">
        <v>147</v>
      </c>
      <c r="J334" s="2" t="s">
        <v>30</v>
      </c>
      <c r="K334" s="2" t="s">
        <v>30</v>
      </c>
      <c r="L334" s="2" t="s">
        <v>148</v>
      </c>
      <c r="M334" s="2" t="s">
        <v>31</v>
      </c>
      <c r="N334" s="2" t="s">
        <v>195</v>
      </c>
      <c r="O334" s="2" t="s">
        <v>150</v>
      </c>
      <c r="P334" s="2" t="s">
        <v>189</v>
      </c>
      <c r="Q334" s="2" t="s">
        <v>152</v>
      </c>
      <c r="R334" s="2" t="s">
        <v>153</v>
      </c>
      <c r="S334" s="2" t="s">
        <v>34</v>
      </c>
      <c r="T334" s="125">
        <v>5.32</v>
      </c>
      <c r="U334" s="2" t="s">
        <v>449</v>
      </c>
      <c r="V334" s="137">
        <v>3.61E-2</v>
      </c>
      <c r="W334" s="137">
        <v>2.6009999999999998E-2</v>
      </c>
      <c r="X334" s="3" t="s">
        <v>155</v>
      </c>
      <c r="Y334" s="3" t="s">
        <v>150</v>
      </c>
      <c r="Z334" s="125">
        <v>5466690.9000000004</v>
      </c>
      <c r="AA334" s="135">
        <v>1</v>
      </c>
      <c r="AB334" s="145">
        <v>114.15</v>
      </c>
      <c r="AC334" s="125">
        <v>232.95099999999999</v>
      </c>
      <c r="AD334" s="125">
        <v>6473.1790000000001</v>
      </c>
      <c r="AG334" s="2" t="s">
        <v>36</v>
      </c>
      <c r="AH334" s="137">
        <v>2.2369999999999998E-3</v>
      </c>
      <c r="AI334" s="137">
        <v>2.3609884021587198E-2</v>
      </c>
      <c r="AJ334" s="137">
        <v>2.4942373846198601E-3</v>
      </c>
    </row>
    <row r="335" spans="1:36" x14ac:dyDescent="0.25">
      <c r="A335" s="2">
        <v>424</v>
      </c>
      <c r="B335" s="2">
        <v>7228</v>
      </c>
      <c r="C335" s="2" t="s">
        <v>456</v>
      </c>
      <c r="D335" s="2" t="s">
        <v>457</v>
      </c>
      <c r="E335" s="3" t="s">
        <v>143</v>
      </c>
      <c r="F335" s="2" t="s">
        <v>458</v>
      </c>
      <c r="G335" s="2" t="s">
        <v>459</v>
      </c>
      <c r="H335" s="2" t="s">
        <v>146</v>
      </c>
      <c r="I335" s="2" t="s">
        <v>165</v>
      </c>
      <c r="J335" s="2" t="s">
        <v>30</v>
      </c>
      <c r="K335" s="2" t="s">
        <v>30</v>
      </c>
      <c r="L335" s="2" t="s">
        <v>148</v>
      </c>
      <c r="M335" s="2" t="s">
        <v>31</v>
      </c>
      <c r="N335" s="2" t="s">
        <v>460</v>
      </c>
      <c r="O335" s="2" t="s">
        <v>150</v>
      </c>
      <c r="P335" s="2" t="s">
        <v>223</v>
      </c>
      <c r="Q335" s="2" t="s">
        <v>173</v>
      </c>
      <c r="R335" s="2" t="s">
        <v>153</v>
      </c>
      <c r="S335" s="2" t="s">
        <v>34</v>
      </c>
      <c r="T335" s="125">
        <v>0.72899999999999998</v>
      </c>
      <c r="U335" s="2" t="s">
        <v>461</v>
      </c>
      <c r="V335" s="137">
        <v>0.1115</v>
      </c>
      <c r="W335" s="137">
        <v>6.1030000000000001E-2</v>
      </c>
      <c r="X335" s="3" t="s">
        <v>155</v>
      </c>
      <c r="Y335" s="3" t="s">
        <v>150</v>
      </c>
      <c r="Z335" s="125">
        <v>1932149.96</v>
      </c>
      <c r="AA335" s="135">
        <v>1</v>
      </c>
      <c r="AB335" s="145">
        <v>102.14</v>
      </c>
      <c r="AD335" s="125">
        <v>1973.498</v>
      </c>
      <c r="AG335" s="2" t="s">
        <v>36</v>
      </c>
      <c r="AH335" s="137">
        <v>1.5751000000000001E-2</v>
      </c>
      <c r="AI335" s="137">
        <v>7.1980177195300503E-3</v>
      </c>
      <c r="AJ335" s="137">
        <v>7.6042579772067599E-4</v>
      </c>
    </row>
    <row r="336" spans="1:36" x14ac:dyDescent="0.25">
      <c r="A336" s="2">
        <v>424</v>
      </c>
      <c r="B336" s="2">
        <v>7228</v>
      </c>
      <c r="C336" s="2" t="s">
        <v>456</v>
      </c>
      <c r="D336" s="2" t="s">
        <v>457</v>
      </c>
      <c r="E336" s="3" t="s">
        <v>143</v>
      </c>
      <c r="F336" s="2" t="s">
        <v>465</v>
      </c>
      <c r="G336" s="2" t="s">
        <v>466</v>
      </c>
      <c r="H336" s="2" t="s">
        <v>146</v>
      </c>
      <c r="I336" s="2" t="s">
        <v>165</v>
      </c>
      <c r="J336" s="2" t="s">
        <v>30</v>
      </c>
      <c r="K336" s="2" t="s">
        <v>30</v>
      </c>
      <c r="L336" s="2" t="s">
        <v>148</v>
      </c>
      <c r="M336" s="2" t="s">
        <v>31</v>
      </c>
      <c r="N336" s="2" t="s">
        <v>460</v>
      </c>
      <c r="O336" s="2" t="s">
        <v>150</v>
      </c>
      <c r="P336" s="2" t="s">
        <v>223</v>
      </c>
      <c r="Q336" s="2" t="s">
        <v>173</v>
      </c>
      <c r="R336" s="2" t="s">
        <v>153</v>
      </c>
      <c r="S336" s="2" t="s">
        <v>34</v>
      </c>
      <c r="T336" s="125">
        <v>2.6909999999999998</v>
      </c>
      <c r="U336" s="2" t="s">
        <v>467</v>
      </c>
      <c r="V336" s="137">
        <v>6.4000000000000001E-2</v>
      </c>
      <c r="W336" s="137">
        <v>5.3670000000000002E-2</v>
      </c>
      <c r="X336" s="3" t="s">
        <v>155</v>
      </c>
      <c r="Y336" s="3" t="s">
        <v>150</v>
      </c>
      <c r="Z336" s="125">
        <v>2339000</v>
      </c>
      <c r="AA336" s="135">
        <v>1</v>
      </c>
      <c r="AB336" s="145">
        <v>103.48</v>
      </c>
      <c r="AD336" s="125">
        <v>2420.3969999999999</v>
      </c>
      <c r="AG336" s="2" t="s">
        <v>36</v>
      </c>
      <c r="AH336" s="137">
        <v>6.7539999999999996E-3</v>
      </c>
      <c r="AI336" s="137">
        <v>8.8280110779428399E-3</v>
      </c>
      <c r="AJ336" s="137">
        <v>9.3262445687198605E-4</v>
      </c>
    </row>
    <row r="337" spans="1:36" x14ac:dyDescent="0.25">
      <c r="A337" s="2">
        <v>424</v>
      </c>
      <c r="B337" s="2">
        <v>7228</v>
      </c>
      <c r="C337" s="2" t="s">
        <v>468</v>
      </c>
      <c r="D337" s="2" t="s">
        <v>469</v>
      </c>
      <c r="E337" s="3" t="s">
        <v>143</v>
      </c>
      <c r="F337" s="2" t="s">
        <v>470</v>
      </c>
      <c r="G337" s="2" t="s">
        <v>471</v>
      </c>
      <c r="H337" s="2" t="s">
        <v>146</v>
      </c>
      <c r="I337" s="2" t="s">
        <v>147</v>
      </c>
      <c r="J337" s="2" t="s">
        <v>30</v>
      </c>
      <c r="K337" s="2" t="s">
        <v>30</v>
      </c>
      <c r="L337" s="2" t="s">
        <v>148</v>
      </c>
      <c r="M337" s="2" t="s">
        <v>31</v>
      </c>
      <c r="N337" s="2" t="s">
        <v>171</v>
      </c>
      <c r="O337" s="2" t="s">
        <v>150</v>
      </c>
      <c r="P337" s="2" t="s">
        <v>472</v>
      </c>
      <c r="Q337" s="2" t="s">
        <v>173</v>
      </c>
      <c r="R337" s="2" t="s">
        <v>153</v>
      </c>
      <c r="S337" s="2" t="s">
        <v>34</v>
      </c>
      <c r="T337" s="125">
        <v>3.0939999999999999</v>
      </c>
      <c r="U337" s="2" t="s">
        <v>473</v>
      </c>
      <c r="V337" s="137">
        <v>2.07E-2</v>
      </c>
      <c r="W337" s="137">
        <v>3.3739999999999999E-2</v>
      </c>
      <c r="X337" s="3" t="s">
        <v>155</v>
      </c>
      <c r="Y337" s="3" t="s">
        <v>150</v>
      </c>
      <c r="Z337" s="125">
        <v>2963703.46</v>
      </c>
      <c r="AA337" s="135">
        <v>1</v>
      </c>
      <c r="AB337" s="145">
        <v>110.69</v>
      </c>
      <c r="AD337" s="125">
        <v>3280.5230000000001</v>
      </c>
      <c r="AG337" s="2" t="s">
        <v>36</v>
      </c>
      <c r="AH337" s="137">
        <v>7.1009999999999997E-3</v>
      </c>
      <c r="AI337" s="137">
        <v>1.1965183467580401E-2</v>
      </c>
      <c r="AJ337" s="137">
        <v>1.2640472054579899E-3</v>
      </c>
    </row>
    <row r="338" spans="1:36" x14ac:dyDescent="0.25">
      <c r="A338" s="2">
        <v>424</v>
      </c>
      <c r="B338" s="2">
        <v>7228</v>
      </c>
      <c r="C338" s="2" t="s">
        <v>474</v>
      </c>
      <c r="D338" s="2" t="s">
        <v>475</v>
      </c>
      <c r="E338" s="3" t="s">
        <v>143</v>
      </c>
      <c r="F338" s="2" t="s">
        <v>476</v>
      </c>
      <c r="G338" s="2" t="s">
        <v>477</v>
      </c>
      <c r="H338" s="2" t="s">
        <v>146</v>
      </c>
      <c r="I338" s="2" t="s">
        <v>147</v>
      </c>
      <c r="J338" s="2" t="s">
        <v>30</v>
      </c>
      <c r="K338" s="2" t="s">
        <v>30</v>
      </c>
      <c r="L338" s="2" t="s">
        <v>148</v>
      </c>
      <c r="M338" s="2" t="s">
        <v>31</v>
      </c>
      <c r="N338" s="2" t="s">
        <v>478</v>
      </c>
      <c r="O338" s="2" t="s">
        <v>150</v>
      </c>
      <c r="P338" s="2" t="s">
        <v>299</v>
      </c>
      <c r="Q338" s="2" t="s">
        <v>152</v>
      </c>
      <c r="R338" s="2" t="s">
        <v>153</v>
      </c>
      <c r="S338" s="2" t="s">
        <v>34</v>
      </c>
      <c r="T338" s="125">
        <v>11.851000000000001</v>
      </c>
      <c r="U338" s="2" t="s">
        <v>479</v>
      </c>
      <c r="V338" s="137">
        <v>2.07E-2</v>
      </c>
      <c r="W338" s="137">
        <v>2.666E-2</v>
      </c>
      <c r="X338" s="3" t="s">
        <v>155</v>
      </c>
      <c r="Y338" s="3" t="s">
        <v>150</v>
      </c>
      <c r="Z338" s="125">
        <v>1953191.49</v>
      </c>
      <c r="AA338" s="135">
        <v>1</v>
      </c>
      <c r="AB338" s="145">
        <v>108.47</v>
      </c>
      <c r="AD338" s="125">
        <v>2118.627</v>
      </c>
      <c r="AG338" s="2" t="s">
        <v>36</v>
      </c>
      <c r="AH338" s="137">
        <v>2.9599999999999998E-4</v>
      </c>
      <c r="AI338" s="137">
        <v>7.7273519163180201E-3</v>
      </c>
      <c r="AJ338" s="137">
        <v>8.16346662955723E-4</v>
      </c>
    </row>
    <row r="339" spans="1:36" x14ac:dyDescent="0.25">
      <c r="A339" s="2">
        <v>424</v>
      </c>
      <c r="B339" s="2">
        <v>7228</v>
      </c>
      <c r="C339" s="2" t="s">
        <v>480</v>
      </c>
      <c r="D339" s="2" t="s">
        <v>481</v>
      </c>
      <c r="E339" s="3" t="s">
        <v>372</v>
      </c>
      <c r="F339" s="2" t="s">
        <v>482</v>
      </c>
      <c r="G339" s="2" t="s">
        <v>483</v>
      </c>
      <c r="H339" s="2" t="s">
        <v>146</v>
      </c>
      <c r="I339" s="2" t="s">
        <v>165</v>
      </c>
      <c r="J339" s="2" t="s">
        <v>30</v>
      </c>
      <c r="K339" s="2" t="s">
        <v>30</v>
      </c>
      <c r="L339" s="2" t="s">
        <v>148</v>
      </c>
      <c r="M339" s="2" t="s">
        <v>31</v>
      </c>
      <c r="N339" s="2" t="s">
        <v>375</v>
      </c>
      <c r="O339" s="2" t="s">
        <v>150</v>
      </c>
      <c r="P339" s="2" t="s">
        <v>484</v>
      </c>
      <c r="Q339" s="2" t="s">
        <v>152</v>
      </c>
      <c r="R339" s="2" t="s">
        <v>153</v>
      </c>
      <c r="S339" s="2" t="s">
        <v>34</v>
      </c>
      <c r="T339" s="125">
        <v>3.6110000000000002</v>
      </c>
      <c r="U339" s="2" t="s">
        <v>485</v>
      </c>
      <c r="V339" s="137">
        <v>0.06</v>
      </c>
      <c r="W339" s="137">
        <v>5.6349999999999997E-2</v>
      </c>
      <c r="X339" s="3" t="s">
        <v>155</v>
      </c>
      <c r="Y339" s="3" t="s">
        <v>150</v>
      </c>
      <c r="Z339" s="125">
        <v>2900000</v>
      </c>
      <c r="AA339" s="135">
        <v>1</v>
      </c>
      <c r="AB339" s="145">
        <v>101.58</v>
      </c>
      <c r="AD339" s="125">
        <v>2945.82</v>
      </c>
      <c r="AG339" s="2" t="s">
        <v>36</v>
      </c>
      <c r="AH339" s="137">
        <v>2.8999999999999998E-3</v>
      </c>
      <c r="AI339" s="137">
        <v>1.0744406576584001E-2</v>
      </c>
      <c r="AJ339" s="137">
        <v>1.1350797206105801E-3</v>
      </c>
    </row>
    <row r="340" spans="1:36" x14ac:dyDescent="0.25">
      <c r="A340" s="2">
        <v>424</v>
      </c>
      <c r="B340" s="2">
        <v>7228</v>
      </c>
      <c r="C340" s="2" t="s">
        <v>480</v>
      </c>
      <c r="D340" s="2" t="s">
        <v>481</v>
      </c>
      <c r="E340" s="3" t="s">
        <v>372</v>
      </c>
      <c r="F340" s="2" t="s">
        <v>486</v>
      </c>
      <c r="G340" s="2" t="s">
        <v>487</v>
      </c>
      <c r="H340" s="2" t="s">
        <v>146</v>
      </c>
      <c r="I340" s="2" t="s">
        <v>488</v>
      </c>
      <c r="J340" s="2" t="s">
        <v>30</v>
      </c>
      <c r="K340" s="2" t="s">
        <v>30</v>
      </c>
      <c r="L340" s="2" t="s">
        <v>148</v>
      </c>
      <c r="M340" s="2" t="s">
        <v>31</v>
      </c>
      <c r="N340" s="2" t="s">
        <v>375</v>
      </c>
      <c r="O340" s="2" t="s">
        <v>150</v>
      </c>
      <c r="P340" s="2" t="s">
        <v>484</v>
      </c>
      <c r="Q340" s="2" t="s">
        <v>152</v>
      </c>
      <c r="R340" s="2" t="s">
        <v>153</v>
      </c>
      <c r="S340" s="2" t="s">
        <v>34</v>
      </c>
      <c r="T340" s="125">
        <v>4.5460000000000003</v>
      </c>
      <c r="U340" s="2" t="s">
        <v>489</v>
      </c>
      <c r="V340" s="137">
        <v>7.9500000000000001E-2</v>
      </c>
      <c r="W340" s="137">
        <v>7.0550000000000002E-2</v>
      </c>
      <c r="X340" s="3" t="s">
        <v>155</v>
      </c>
      <c r="Y340" s="3" t="s">
        <v>150</v>
      </c>
      <c r="Z340" s="125">
        <v>3570000</v>
      </c>
      <c r="AA340" s="135">
        <v>1</v>
      </c>
      <c r="AB340" s="145">
        <v>103.03</v>
      </c>
      <c r="AD340" s="125">
        <v>3678.1709999999998</v>
      </c>
      <c r="AG340" s="2" t="s">
        <v>36</v>
      </c>
      <c r="AH340" s="137">
        <v>0</v>
      </c>
      <c r="AI340" s="137">
        <v>1.3415539538125401E-2</v>
      </c>
      <c r="AJ340" s="137">
        <v>1.41726830255682E-3</v>
      </c>
    </row>
    <row r="341" spans="1:36" x14ac:dyDescent="0.25">
      <c r="A341" s="2">
        <v>424</v>
      </c>
      <c r="B341" s="2">
        <v>7228</v>
      </c>
      <c r="C341" s="2" t="s">
        <v>480</v>
      </c>
      <c r="D341" s="2" t="s">
        <v>481</v>
      </c>
      <c r="E341" s="3" t="s">
        <v>372</v>
      </c>
      <c r="F341" s="2" t="s">
        <v>490</v>
      </c>
      <c r="G341" s="2" t="s">
        <v>491</v>
      </c>
      <c r="H341" s="2" t="s">
        <v>146</v>
      </c>
      <c r="I341" s="2" t="s">
        <v>165</v>
      </c>
      <c r="J341" s="2" t="s">
        <v>30</v>
      </c>
      <c r="K341" s="2" t="s">
        <v>30</v>
      </c>
      <c r="L341" s="2" t="s">
        <v>148</v>
      </c>
      <c r="M341" s="2" t="s">
        <v>31</v>
      </c>
      <c r="N341" s="2" t="s">
        <v>375</v>
      </c>
      <c r="O341" s="2" t="s">
        <v>150</v>
      </c>
      <c r="P341" s="2" t="s">
        <v>334</v>
      </c>
      <c r="Q341" s="2" t="s">
        <v>152</v>
      </c>
      <c r="R341" s="2" t="s">
        <v>153</v>
      </c>
      <c r="S341" s="2" t="s">
        <v>34</v>
      </c>
      <c r="T341" s="125">
        <v>2.722</v>
      </c>
      <c r="U341" s="2" t="s">
        <v>492</v>
      </c>
      <c r="V341" s="137">
        <v>6.7000000000000004E-2</v>
      </c>
      <c r="W341" s="137">
        <v>4.811E-2</v>
      </c>
      <c r="X341" s="3" t="s">
        <v>155</v>
      </c>
      <c r="Y341" s="3" t="s">
        <v>150</v>
      </c>
      <c r="Z341" s="125">
        <v>1425000</v>
      </c>
      <c r="AA341" s="135">
        <v>1</v>
      </c>
      <c r="AB341" s="145">
        <v>107.03</v>
      </c>
      <c r="AD341" s="125">
        <v>1525.1780000000001</v>
      </c>
      <c r="AG341" s="2" t="s">
        <v>36</v>
      </c>
      <c r="AH341" s="137">
        <v>1.5659999999999999E-3</v>
      </c>
      <c r="AI341" s="137">
        <v>5.56284062212151E-3</v>
      </c>
      <c r="AJ341" s="137">
        <v>5.8767950878924904E-4</v>
      </c>
    </row>
    <row r="342" spans="1:36" x14ac:dyDescent="0.25">
      <c r="A342" s="2">
        <v>424</v>
      </c>
      <c r="B342" s="2">
        <v>7228</v>
      </c>
      <c r="C342" s="2" t="s">
        <v>493</v>
      </c>
      <c r="D342" s="2" t="s">
        <v>494</v>
      </c>
      <c r="E342" s="3" t="s">
        <v>143</v>
      </c>
      <c r="F342" s="2" t="s">
        <v>495</v>
      </c>
      <c r="G342" s="2" t="s">
        <v>496</v>
      </c>
      <c r="H342" s="2" t="s">
        <v>146</v>
      </c>
      <c r="I342" s="2" t="s">
        <v>165</v>
      </c>
      <c r="J342" s="2" t="s">
        <v>30</v>
      </c>
      <c r="K342" s="2" t="s">
        <v>30</v>
      </c>
      <c r="L342" s="2" t="s">
        <v>148</v>
      </c>
      <c r="M342" s="2" t="s">
        <v>31</v>
      </c>
      <c r="N342" s="2" t="s">
        <v>497</v>
      </c>
      <c r="O342" s="2" t="s">
        <v>150</v>
      </c>
      <c r="P342" s="2" t="s">
        <v>85</v>
      </c>
      <c r="Q342" s="2" t="s">
        <v>85</v>
      </c>
      <c r="R342" s="2" t="s">
        <v>85</v>
      </c>
      <c r="S342" s="2" t="s">
        <v>34</v>
      </c>
      <c r="T342" s="125">
        <v>3.4409999999999998</v>
      </c>
      <c r="U342" s="2" t="s">
        <v>498</v>
      </c>
      <c r="V342" s="137">
        <v>5.8999999999999997E-2</v>
      </c>
      <c r="W342" s="137">
        <v>5.1290000000000002E-2</v>
      </c>
      <c r="X342" s="3" t="s">
        <v>155</v>
      </c>
      <c r="Y342" s="3" t="s">
        <v>150</v>
      </c>
      <c r="Z342" s="125">
        <v>3052000</v>
      </c>
      <c r="AA342" s="135">
        <v>1</v>
      </c>
      <c r="AB342" s="145">
        <v>104.35</v>
      </c>
      <c r="AD342" s="125">
        <v>3184.7620000000002</v>
      </c>
      <c r="AG342" s="2" t="s">
        <v>36</v>
      </c>
      <c r="AH342" s="137">
        <v>3.0379999999999999E-3</v>
      </c>
      <c r="AI342" s="137">
        <v>1.16159092468837E-2</v>
      </c>
      <c r="AJ342" s="137">
        <v>1.2271485566569601E-3</v>
      </c>
    </row>
    <row r="343" spans="1:36" x14ac:dyDescent="0.25">
      <c r="A343" s="2">
        <v>424</v>
      </c>
      <c r="B343" s="2">
        <v>7228</v>
      </c>
      <c r="C343" s="2" t="s">
        <v>499</v>
      </c>
      <c r="D343" s="2" t="s">
        <v>500</v>
      </c>
      <c r="E343" s="3" t="s">
        <v>143</v>
      </c>
      <c r="F343" s="2" t="s">
        <v>501</v>
      </c>
      <c r="G343" s="2" t="s">
        <v>502</v>
      </c>
      <c r="H343" s="2" t="s">
        <v>146</v>
      </c>
      <c r="I343" s="2" t="s">
        <v>165</v>
      </c>
      <c r="J343" s="2" t="s">
        <v>30</v>
      </c>
      <c r="K343" s="2" t="s">
        <v>30</v>
      </c>
      <c r="L343" s="2" t="s">
        <v>148</v>
      </c>
      <c r="M343" s="2" t="s">
        <v>31</v>
      </c>
      <c r="N343" s="2" t="s">
        <v>234</v>
      </c>
      <c r="O343" s="2" t="s">
        <v>150</v>
      </c>
      <c r="P343" s="2" t="s">
        <v>223</v>
      </c>
      <c r="Q343" s="2" t="s">
        <v>173</v>
      </c>
      <c r="R343" s="2" t="s">
        <v>153</v>
      </c>
      <c r="S343" s="2" t="s">
        <v>34</v>
      </c>
      <c r="T343" s="125">
        <v>2.8410000000000002</v>
      </c>
      <c r="U343" s="2" t="s">
        <v>485</v>
      </c>
      <c r="V343" s="137">
        <v>6.9500000000000006E-2</v>
      </c>
      <c r="W343" s="137">
        <v>5.5669999999999997E-2</v>
      </c>
      <c r="X343" s="3" t="s">
        <v>155</v>
      </c>
      <c r="Y343" s="3" t="s">
        <v>150</v>
      </c>
      <c r="Z343" s="125">
        <v>2090000</v>
      </c>
      <c r="AA343" s="135">
        <v>1</v>
      </c>
      <c r="AB343" s="145">
        <v>104.11</v>
      </c>
      <c r="AD343" s="125">
        <v>2175.8989999999999</v>
      </c>
      <c r="AG343" s="2" t="s">
        <v>36</v>
      </c>
      <c r="AH343" s="137">
        <v>2.6029999999999998E-3</v>
      </c>
      <c r="AI343" s="137">
        <v>7.93624305815787E-3</v>
      </c>
      <c r="AJ343" s="137">
        <v>8.3841471271049902E-4</v>
      </c>
    </row>
    <row r="344" spans="1:36" x14ac:dyDescent="0.25">
      <c r="A344" s="2">
        <v>424</v>
      </c>
      <c r="B344" s="2">
        <v>7228</v>
      </c>
      <c r="C344" s="2" t="s">
        <v>506</v>
      </c>
      <c r="D344" s="2" t="s">
        <v>507</v>
      </c>
      <c r="E344" s="3" t="s">
        <v>508</v>
      </c>
      <c r="F344" s="2" t="s">
        <v>509</v>
      </c>
      <c r="G344" s="2" t="s">
        <v>510</v>
      </c>
      <c r="H344" s="2" t="s">
        <v>146</v>
      </c>
      <c r="I344" s="2" t="s">
        <v>165</v>
      </c>
      <c r="J344" s="2" t="s">
        <v>30</v>
      </c>
      <c r="K344" s="2" t="s">
        <v>30</v>
      </c>
      <c r="L344" s="2" t="s">
        <v>148</v>
      </c>
      <c r="M344" s="2" t="s">
        <v>31</v>
      </c>
      <c r="N344" s="2" t="s">
        <v>222</v>
      </c>
      <c r="O344" s="2" t="s">
        <v>150</v>
      </c>
      <c r="P344" s="2" t="s">
        <v>189</v>
      </c>
      <c r="Q344" s="2" t="s">
        <v>152</v>
      </c>
      <c r="R344" s="2" t="s">
        <v>153</v>
      </c>
      <c r="S344" s="2" t="s">
        <v>34</v>
      </c>
      <c r="T344" s="125">
        <v>2.992</v>
      </c>
      <c r="U344" s="2" t="s">
        <v>511</v>
      </c>
      <c r="V344" s="137">
        <v>6.25E-2</v>
      </c>
      <c r="W344" s="137">
        <v>4.9709999999999997E-2</v>
      </c>
      <c r="X344" s="3" t="s">
        <v>155</v>
      </c>
      <c r="Y344" s="3" t="s">
        <v>150</v>
      </c>
      <c r="Z344" s="125">
        <v>3422632</v>
      </c>
      <c r="AA344" s="135">
        <v>1</v>
      </c>
      <c r="AB344" s="145">
        <v>105.34</v>
      </c>
      <c r="AD344" s="125">
        <v>3605.4009999999998</v>
      </c>
      <c r="AG344" s="2" t="s">
        <v>36</v>
      </c>
      <c r="AH344" s="137">
        <v>6.2230000000000002E-3</v>
      </c>
      <c r="AI344" s="137">
        <v>1.3150120974039999E-2</v>
      </c>
      <c r="AJ344" s="137">
        <v>1.38922848226339E-3</v>
      </c>
    </row>
    <row r="345" spans="1:36" x14ac:dyDescent="0.25">
      <c r="A345" s="2">
        <v>424</v>
      </c>
      <c r="B345" s="2">
        <v>7228</v>
      </c>
      <c r="C345" s="2" t="s">
        <v>506</v>
      </c>
      <c r="D345" s="2" t="s">
        <v>507</v>
      </c>
      <c r="E345" s="3" t="s">
        <v>508</v>
      </c>
      <c r="F345" s="2" t="s">
        <v>512</v>
      </c>
      <c r="G345" s="2" t="s">
        <v>513</v>
      </c>
      <c r="H345" s="2" t="s">
        <v>146</v>
      </c>
      <c r="I345" s="2" t="s">
        <v>165</v>
      </c>
      <c r="J345" s="2" t="s">
        <v>30</v>
      </c>
      <c r="K345" s="2" t="s">
        <v>30</v>
      </c>
      <c r="L345" s="2" t="s">
        <v>148</v>
      </c>
      <c r="M345" s="2" t="s">
        <v>31</v>
      </c>
      <c r="N345" s="2" t="s">
        <v>222</v>
      </c>
      <c r="O345" s="2" t="s">
        <v>150</v>
      </c>
      <c r="P345" s="2" t="s">
        <v>151</v>
      </c>
      <c r="Q345" s="2" t="s">
        <v>152</v>
      </c>
      <c r="R345" s="2" t="s">
        <v>153</v>
      </c>
      <c r="S345" s="2" t="s">
        <v>34</v>
      </c>
      <c r="T345" s="125">
        <v>4.0259999999999998</v>
      </c>
      <c r="U345" s="2" t="s">
        <v>485</v>
      </c>
      <c r="V345" s="137">
        <v>2.9000000000000001E-2</v>
      </c>
      <c r="W345" s="137">
        <v>5.4109999999999998E-2</v>
      </c>
      <c r="X345" s="3" t="s">
        <v>155</v>
      </c>
      <c r="Y345" s="3" t="s">
        <v>150</v>
      </c>
      <c r="Z345" s="125">
        <v>2393000</v>
      </c>
      <c r="AA345" s="135">
        <v>1</v>
      </c>
      <c r="AB345" s="145">
        <v>101.84</v>
      </c>
      <c r="AD345" s="125">
        <v>2437.0309999999999</v>
      </c>
      <c r="AG345" s="2" t="s">
        <v>36</v>
      </c>
      <c r="AH345" s="137">
        <v>6.8370000000000002E-3</v>
      </c>
      <c r="AI345" s="137">
        <v>8.8886809284411394E-3</v>
      </c>
      <c r="AJ345" s="137">
        <v>9.3903384918809401E-4</v>
      </c>
    </row>
    <row r="346" spans="1:36" x14ac:dyDescent="0.25">
      <c r="A346" s="2">
        <v>424</v>
      </c>
      <c r="B346" s="2">
        <v>7228</v>
      </c>
      <c r="C346" s="2" t="s">
        <v>514</v>
      </c>
      <c r="D346" s="2" t="s">
        <v>515</v>
      </c>
      <c r="E346" s="3" t="s">
        <v>508</v>
      </c>
      <c r="F346" s="2" t="s">
        <v>516</v>
      </c>
      <c r="G346" s="2" t="s">
        <v>517</v>
      </c>
      <c r="H346" s="2" t="s">
        <v>146</v>
      </c>
      <c r="I346" s="2" t="s">
        <v>165</v>
      </c>
      <c r="J346" s="2" t="s">
        <v>30</v>
      </c>
      <c r="K346" s="2" t="s">
        <v>83</v>
      </c>
      <c r="L346" s="2" t="s">
        <v>148</v>
      </c>
      <c r="M346" s="2" t="s">
        <v>31</v>
      </c>
      <c r="N346" s="2" t="s">
        <v>222</v>
      </c>
      <c r="O346" s="2" t="s">
        <v>150</v>
      </c>
      <c r="P346" s="2" t="s">
        <v>189</v>
      </c>
      <c r="Q346" s="2" t="s">
        <v>152</v>
      </c>
      <c r="R346" s="2" t="s">
        <v>153</v>
      </c>
      <c r="S346" s="2" t="s">
        <v>34</v>
      </c>
      <c r="T346" s="125">
        <v>1.464</v>
      </c>
      <c r="U346" s="2" t="s">
        <v>343</v>
      </c>
      <c r="V346" s="137">
        <v>3.49E-2</v>
      </c>
      <c r="W346" s="137">
        <v>5.1839999999999997E-2</v>
      </c>
      <c r="X346" s="3" t="s">
        <v>155</v>
      </c>
      <c r="Y346" s="3" t="s">
        <v>150</v>
      </c>
      <c r="Z346" s="125">
        <v>3262649.84</v>
      </c>
      <c r="AA346" s="135">
        <v>1</v>
      </c>
      <c r="AB346" s="145">
        <v>97.7</v>
      </c>
      <c r="AD346" s="125">
        <v>3187.6089999999999</v>
      </c>
      <c r="AG346" s="2" t="s">
        <v>36</v>
      </c>
      <c r="AH346" s="137">
        <v>5.1729999999999996E-3</v>
      </c>
      <c r="AI346" s="137">
        <v>1.16262928355545E-2</v>
      </c>
      <c r="AJ346" s="137">
        <v>1.2282455182102399E-3</v>
      </c>
    </row>
    <row r="347" spans="1:36" x14ac:dyDescent="0.25">
      <c r="A347" s="2">
        <v>424</v>
      </c>
      <c r="B347" s="2">
        <v>7228</v>
      </c>
      <c r="C347" s="2" t="s">
        <v>514</v>
      </c>
      <c r="D347" s="2" t="s">
        <v>515</v>
      </c>
      <c r="E347" s="3" t="s">
        <v>508</v>
      </c>
      <c r="F347" s="2" t="s">
        <v>518</v>
      </c>
      <c r="G347" s="2" t="s">
        <v>519</v>
      </c>
      <c r="H347" s="2" t="s">
        <v>146</v>
      </c>
      <c r="I347" s="2" t="s">
        <v>165</v>
      </c>
      <c r="J347" s="2" t="s">
        <v>30</v>
      </c>
      <c r="K347" s="2" t="s">
        <v>83</v>
      </c>
      <c r="L347" s="2" t="s">
        <v>148</v>
      </c>
      <c r="M347" s="2" t="s">
        <v>31</v>
      </c>
      <c r="N347" s="2" t="s">
        <v>222</v>
      </c>
      <c r="O347" s="2" t="s">
        <v>150</v>
      </c>
      <c r="P347" s="2" t="s">
        <v>189</v>
      </c>
      <c r="Q347" s="2" t="s">
        <v>152</v>
      </c>
      <c r="R347" s="2" t="s">
        <v>153</v>
      </c>
      <c r="S347" s="2" t="s">
        <v>34</v>
      </c>
      <c r="T347" s="125">
        <v>3.5720000000000001</v>
      </c>
      <c r="U347" s="2" t="s">
        <v>520</v>
      </c>
      <c r="V347" s="137">
        <v>6.7400000000000002E-2</v>
      </c>
      <c r="W347" s="137">
        <v>5.586E-2</v>
      </c>
      <c r="X347" s="3" t="s">
        <v>155</v>
      </c>
      <c r="Y347" s="3" t="s">
        <v>150</v>
      </c>
      <c r="Z347" s="125">
        <v>2289000</v>
      </c>
      <c r="AA347" s="135">
        <v>1</v>
      </c>
      <c r="AB347" s="145">
        <v>104.35</v>
      </c>
      <c r="AD347" s="125">
        <v>2388.5720000000001</v>
      </c>
      <c r="AG347" s="2" t="s">
        <v>36</v>
      </c>
      <c r="AH347" s="137">
        <v>4.0509999999999999E-3</v>
      </c>
      <c r="AI347" s="137">
        <v>8.7119319351627606E-3</v>
      </c>
      <c r="AJ347" s="137">
        <v>9.2036141749271701E-4</v>
      </c>
    </row>
    <row r="348" spans="1:36" x14ac:dyDescent="0.25">
      <c r="A348" s="2">
        <v>424</v>
      </c>
      <c r="B348" s="2">
        <v>7228</v>
      </c>
      <c r="C348" s="2" t="s">
        <v>623</v>
      </c>
      <c r="D348" s="2" t="s">
        <v>624</v>
      </c>
      <c r="E348" s="3" t="s">
        <v>143</v>
      </c>
      <c r="F348" s="2" t="s">
        <v>625</v>
      </c>
      <c r="G348" s="2" t="s">
        <v>626</v>
      </c>
      <c r="H348" s="2" t="s">
        <v>146</v>
      </c>
      <c r="I348" s="2" t="s">
        <v>165</v>
      </c>
      <c r="J348" s="2" t="s">
        <v>30</v>
      </c>
      <c r="K348" s="2" t="s">
        <v>30</v>
      </c>
      <c r="L348" s="2" t="s">
        <v>148</v>
      </c>
      <c r="M348" s="2" t="s">
        <v>31</v>
      </c>
      <c r="N348" s="2" t="s">
        <v>627</v>
      </c>
      <c r="O348" s="2" t="s">
        <v>150</v>
      </c>
      <c r="P348" s="2" t="s">
        <v>151</v>
      </c>
      <c r="Q348" s="2" t="s">
        <v>152</v>
      </c>
      <c r="R348" s="2" t="s">
        <v>153</v>
      </c>
      <c r="S348" s="2" t="s">
        <v>34</v>
      </c>
      <c r="T348" s="125">
        <v>2.6429999999999998</v>
      </c>
      <c r="U348" s="2" t="s">
        <v>628</v>
      </c>
      <c r="V348" s="137">
        <v>4.7300000000000002E-2</v>
      </c>
      <c r="W348" s="137">
        <v>4.403E-2</v>
      </c>
      <c r="X348" s="3" t="s">
        <v>155</v>
      </c>
      <c r="Y348" s="3" t="s">
        <v>150</v>
      </c>
      <c r="Z348" s="125">
        <v>1572500</v>
      </c>
      <c r="AA348" s="135">
        <v>1</v>
      </c>
      <c r="AB348" s="145">
        <v>100.91</v>
      </c>
      <c r="AC348" s="125">
        <v>226.565</v>
      </c>
      <c r="AD348" s="125">
        <v>1813.375</v>
      </c>
      <c r="AG348" s="2" t="s">
        <v>36</v>
      </c>
      <c r="AH348" s="137">
        <v>3.738E-3</v>
      </c>
      <c r="AI348" s="137">
        <v>6.6139934892093296E-3</v>
      </c>
      <c r="AJ348" s="137">
        <v>6.9872727063524404E-4</v>
      </c>
    </row>
    <row r="349" spans="1:36" x14ac:dyDescent="0.25">
      <c r="A349" s="2">
        <v>424</v>
      </c>
      <c r="B349" s="2">
        <v>7228</v>
      </c>
      <c r="C349" s="2" t="s">
        <v>521</v>
      </c>
      <c r="D349" s="2" t="s">
        <v>522</v>
      </c>
      <c r="E349" s="3" t="s">
        <v>143</v>
      </c>
      <c r="F349" s="2" t="s">
        <v>523</v>
      </c>
      <c r="G349" s="2" t="s">
        <v>524</v>
      </c>
      <c r="H349" s="2" t="s">
        <v>146</v>
      </c>
      <c r="I349" s="2" t="s">
        <v>147</v>
      </c>
      <c r="J349" s="2" t="s">
        <v>30</v>
      </c>
      <c r="K349" s="2" t="s">
        <v>30</v>
      </c>
      <c r="L349" s="2" t="s">
        <v>148</v>
      </c>
      <c r="M349" s="2" t="s">
        <v>31</v>
      </c>
      <c r="N349" s="2" t="s">
        <v>195</v>
      </c>
      <c r="O349" s="2" t="s">
        <v>150</v>
      </c>
      <c r="P349" s="2" t="s">
        <v>109</v>
      </c>
      <c r="Q349" s="2" t="s">
        <v>173</v>
      </c>
      <c r="R349" s="2" t="s">
        <v>153</v>
      </c>
      <c r="S349" s="2" t="s">
        <v>34</v>
      </c>
      <c r="T349" s="125">
        <v>1.47</v>
      </c>
      <c r="U349" s="2" t="s">
        <v>525</v>
      </c>
      <c r="V349" s="137">
        <v>1.77E-2</v>
      </c>
      <c r="W349" s="137">
        <v>2.5729999999999999E-2</v>
      </c>
      <c r="X349" s="3" t="s">
        <v>155</v>
      </c>
      <c r="Y349" s="3" t="s">
        <v>150</v>
      </c>
      <c r="Z349" s="125">
        <v>2097000</v>
      </c>
      <c r="AA349" s="135">
        <v>1</v>
      </c>
      <c r="AB349" s="145">
        <v>116.62</v>
      </c>
      <c r="AD349" s="125">
        <v>2445.5210000000002</v>
      </c>
      <c r="AG349" s="2" t="s">
        <v>36</v>
      </c>
      <c r="AH349" s="137">
        <v>8.6200000000000003E-4</v>
      </c>
      <c r="AI349" s="137">
        <v>8.9196475729463997E-3</v>
      </c>
      <c r="AJ349" s="137">
        <v>9.42305282556028E-4</v>
      </c>
    </row>
    <row r="350" spans="1:36" x14ac:dyDescent="0.25">
      <c r="A350" s="2">
        <v>424</v>
      </c>
      <c r="B350" s="2">
        <v>7228</v>
      </c>
      <c r="C350" s="2" t="s">
        <v>521</v>
      </c>
      <c r="D350" s="2" t="s">
        <v>522</v>
      </c>
      <c r="E350" s="3" t="s">
        <v>143</v>
      </c>
      <c r="F350" s="2" t="s">
        <v>526</v>
      </c>
      <c r="G350" s="2" t="s">
        <v>527</v>
      </c>
      <c r="H350" s="2" t="s">
        <v>146</v>
      </c>
      <c r="I350" s="2" t="s">
        <v>147</v>
      </c>
      <c r="J350" s="2" t="s">
        <v>30</v>
      </c>
      <c r="K350" s="2" t="s">
        <v>30</v>
      </c>
      <c r="L350" s="2" t="s">
        <v>148</v>
      </c>
      <c r="M350" s="2" t="s">
        <v>31</v>
      </c>
      <c r="N350" s="2" t="s">
        <v>195</v>
      </c>
      <c r="O350" s="2" t="s">
        <v>150</v>
      </c>
      <c r="P350" s="2" t="s">
        <v>528</v>
      </c>
      <c r="Q350" s="2" t="s">
        <v>152</v>
      </c>
      <c r="R350" s="2" t="s">
        <v>153</v>
      </c>
      <c r="S350" s="2" t="s">
        <v>34</v>
      </c>
      <c r="T350" s="125">
        <v>5.97</v>
      </c>
      <c r="U350" s="2" t="s">
        <v>529</v>
      </c>
      <c r="V350" s="137">
        <v>8.9999999999999993E-3</v>
      </c>
      <c r="W350" s="137">
        <v>2.4170000000000001E-2</v>
      </c>
      <c r="X350" s="3" t="s">
        <v>155</v>
      </c>
      <c r="Y350" s="3" t="s">
        <v>150</v>
      </c>
      <c r="Z350" s="125">
        <v>2742857.14</v>
      </c>
      <c r="AA350" s="135">
        <v>1</v>
      </c>
      <c r="AB350" s="145">
        <v>106.24</v>
      </c>
      <c r="AC350" s="125">
        <v>14.343</v>
      </c>
      <c r="AD350" s="125">
        <v>2928.3539999999998</v>
      </c>
      <c r="AG350" s="2" t="s">
        <v>36</v>
      </c>
      <c r="AH350" s="137">
        <v>1.018E-3</v>
      </c>
      <c r="AI350" s="137">
        <v>1.06807034361195E-2</v>
      </c>
      <c r="AJ350" s="137">
        <v>1.1283498800777299E-3</v>
      </c>
    </row>
    <row r="351" spans="1:36" x14ac:dyDescent="0.25">
      <c r="A351" s="2">
        <v>424</v>
      </c>
      <c r="B351" s="2">
        <v>7228</v>
      </c>
      <c r="C351" s="2" t="s">
        <v>521</v>
      </c>
      <c r="D351" s="2" t="s">
        <v>522</v>
      </c>
      <c r="E351" s="3" t="s">
        <v>143</v>
      </c>
      <c r="F351" s="2" t="s">
        <v>530</v>
      </c>
      <c r="G351" s="2" t="s">
        <v>531</v>
      </c>
      <c r="H351" s="2" t="s">
        <v>146</v>
      </c>
      <c r="I351" s="2" t="s">
        <v>147</v>
      </c>
      <c r="J351" s="2" t="s">
        <v>30</v>
      </c>
      <c r="K351" s="2" t="s">
        <v>30</v>
      </c>
      <c r="L351" s="2" t="s">
        <v>148</v>
      </c>
      <c r="M351" s="2" t="s">
        <v>31</v>
      </c>
      <c r="N351" s="2" t="s">
        <v>195</v>
      </c>
      <c r="O351" s="2" t="s">
        <v>150</v>
      </c>
      <c r="P351" s="2" t="s">
        <v>528</v>
      </c>
      <c r="Q351" s="2" t="s">
        <v>152</v>
      </c>
      <c r="R351" s="2" t="s">
        <v>153</v>
      </c>
      <c r="S351" s="2" t="s">
        <v>34</v>
      </c>
      <c r="T351" s="125">
        <v>9.4939999999999998</v>
      </c>
      <c r="U351" s="2" t="s">
        <v>532</v>
      </c>
      <c r="V351" s="137">
        <v>1.6899999999999998E-2</v>
      </c>
      <c r="W351" s="137">
        <v>2.7279999999999999E-2</v>
      </c>
      <c r="X351" s="3" t="s">
        <v>155</v>
      </c>
      <c r="Y351" s="3" t="s">
        <v>150</v>
      </c>
      <c r="Z351" s="125">
        <v>2367865</v>
      </c>
      <c r="AA351" s="135">
        <v>1</v>
      </c>
      <c r="AB351" s="145">
        <v>105.51</v>
      </c>
      <c r="AC351" s="125">
        <v>23.251000000000001</v>
      </c>
      <c r="AD351" s="125">
        <v>2521.585</v>
      </c>
      <c r="AG351" s="2" t="s">
        <v>36</v>
      </c>
      <c r="AH351" s="137">
        <v>5.4299999999999997E-4</v>
      </c>
      <c r="AI351" s="137">
        <v>9.1970775211345293E-3</v>
      </c>
      <c r="AJ351" s="137">
        <v>9.7161403086462898E-4</v>
      </c>
    </row>
    <row r="352" spans="1:36" x14ac:dyDescent="0.25">
      <c r="A352" s="2">
        <v>424</v>
      </c>
      <c r="B352" s="2">
        <v>7228</v>
      </c>
      <c r="C352" s="2" t="s">
        <v>521</v>
      </c>
      <c r="D352" s="2" t="s">
        <v>522</v>
      </c>
      <c r="E352" s="3" t="s">
        <v>143</v>
      </c>
      <c r="F352" s="2" t="s">
        <v>533</v>
      </c>
      <c r="G352" s="2" t="s">
        <v>534</v>
      </c>
      <c r="H352" s="2" t="s">
        <v>146</v>
      </c>
      <c r="I352" s="2" t="s">
        <v>147</v>
      </c>
      <c r="J352" s="2" t="s">
        <v>30</v>
      </c>
      <c r="K352" s="2" t="s">
        <v>30</v>
      </c>
      <c r="L352" s="2" t="s">
        <v>148</v>
      </c>
      <c r="M352" s="2" t="s">
        <v>31</v>
      </c>
      <c r="N352" s="2" t="s">
        <v>195</v>
      </c>
      <c r="O352" s="2" t="s">
        <v>150</v>
      </c>
      <c r="P352" s="2" t="s">
        <v>109</v>
      </c>
      <c r="Q352" s="2" t="s">
        <v>173</v>
      </c>
      <c r="R352" s="2" t="s">
        <v>153</v>
      </c>
      <c r="S352" s="2" t="s">
        <v>34</v>
      </c>
      <c r="T352" s="125">
        <v>11.696999999999999</v>
      </c>
      <c r="U352" s="2" t="s">
        <v>535</v>
      </c>
      <c r="V352" s="137">
        <v>3.6700000000000003E-2</v>
      </c>
      <c r="W352" s="137">
        <v>2.9229999999999999E-2</v>
      </c>
      <c r="X352" s="3" t="s">
        <v>155</v>
      </c>
      <c r="Y352" s="3" t="s">
        <v>150</v>
      </c>
      <c r="Z352" s="125">
        <v>2400000</v>
      </c>
      <c r="AA352" s="135">
        <v>1</v>
      </c>
      <c r="AB352" s="145">
        <v>113.25</v>
      </c>
      <c r="AC352" s="125">
        <v>45.710999999999999</v>
      </c>
      <c r="AD352" s="125">
        <v>2763.7109999999998</v>
      </c>
      <c r="AG352" s="2" t="s">
        <v>36</v>
      </c>
      <c r="AH352" s="137">
        <v>4.7100000000000001E-4</v>
      </c>
      <c r="AI352" s="137">
        <v>1.0080191565213999E-2</v>
      </c>
      <c r="AJ352" s="137">
        <v>1.06490953632378E-3</v>
      </c>
    </row>
    <row r="353" spans="1:36" x14ac:dyDescent="0.25">
      <c r="A353" s="2">
        <v>424</v>
      </c>
      <c r="B353" s="2">
        <v>7228</v>
      </c>
      <c r="C353" s="2" t="s">
        <v>536</v>
      </c>
      <c r="D353" s="2" t="s">
        <v>537</v>
      </c>
      <c r="E353" s="3" t="s">
        <v>143</v>
      </c>
      <c r="F353" s="2" t="s">
        <v>538</v>
      </c>
      <c r="G353" s="2" t="s">
        <v>539</v>
      </c>
      <c r="H353" s="2" t="s">
        <v>146</v>
      </c>
      <c r="I353" s="2" t="s">
        <v>147</v>
      </c>
      <c r="J353" s="2" t="s">
        <v>30</v>
      </c>
      <c r="K353" s="2" t="s">
        <v>30</v>
      </c>
      <c r="L353" s="2" t="s">
        <v>148</v>
      </c>
      <c r="M353" s="2" t="s">
        <v>31</v>
      </c>
      <c r="N353" s="2" t="s">
        <v>298</v>
      </c>
      <c r="O353" s="2" t="s">
        <v>150</v>
      </c>
      <c r="P353" s="2" t="s">
        <v>151</v>
      </c>
      <c r="Q353" s="2" t="s">
        <v>152</v>
      </c>
      <c r="R353" s="2" t="s">
        <v>153</v>
      </c>
      <c r="S353" s="2" t="s">
        <v>34</v>
      </c>
      <c r="T353" s="125">
        <v>9.8170000000000002</v>
      </c>
      <c r="U353" s="2" t="s">
        <v>540</v>
      </c>
      <c r="V353" s="137">
        <v>3.1899999999999998E-2</v>
      </c>
      <c r="W353" s="137">
        <v>3.014E-2</v>
      </c>
      <c r="X353" s="3" t="s">
        <v>155</v>
      </c>
      <c r="Y353" s="3" t="s">
        <v>150</v>
      </c>
      <c r="Z353" s="125">
        <v>2900000</v>
      </c>
      <c r="AA353" s="135">
        <v>1</v>
      </c>
      <c r="AB353" s="145">
        <v>102.94</v>
      </c>
      <c r="AD353" s="125">
        <v>2985.26</v>
      </c>
      <c r="AG353" s="2" t="s">
        <v>36</v>
      </c>
      <c r="AH353" s="137">
        <v>3.058E-3</v>
      </c>
      <c r="AI353" s="137">
        <v>1.0888257658924601E-2</v>
      </c>
      <c r="AJ353" s="137">
        <v>1.1502766926526199E-3</v>
      </c>
    </row>
    <row r="354" spans="1:36" x14ac:dyDescent="0.25">
      <c r="A354" s="2">
        <v>424</v>
      </c>
      <c r="B354" s="2">
        <v>7228</v>
      </c>
      <c r="C354" s="2" t="s">
        <v>536</v>
      </c>
      <c r="D354" s="2" t="s">
        <v>537</v>
      </c>
      <c r="E354" s="3" t="s">
        <v>143</v>
      </c>
      <c r="F354" s="2" t="s">
        <v>541</v>
      </c>
      <c r="G354" s="2" t="s">
        <v>542</v>
      </c>
      <c r="H354" s="2" t="s">
        <v>146</v>
      </c>
      <c r="I354" s="2" t="s">
        <v>147</v>
      </c>
      <c r="J354" s="2" t="s">
        <v>30</v>
      </c>
      <c r="K354" s="2" t="s">
        <v>30</v>
      </c>
      <c r="L354" s="2" t="s">
        <v>148</v>
      </c>
      <c r="M354" s="2" t="s">
        <v>31</v>
      </c>
      <c r="N354" s="2" t="s">
        <v>298</v>
      </c>
      <c r="O354" s="2" t="s">
        <v>150</v>
      </c>
      <c r="P354" s="2" t="s">
        <v>151</v>
      </c>
      <c r="Q354" s="2" t="s">
        <v>152</v>
      </c>
      <c r="R354" s="2" t="s">
        <v>153</v>
      </c>
      <c r="S354" s="2" t="s">
        <v>34</v>
      </c>
      <c r="T354" s="125">
        <v>3.7290000000000001</v>
      </c>
      <c r="U354" s="2" t="s">
        <v>543</v>
      </c>
      <c r="V354" s="137">
        <v>3.7100000000000001E-2</v>
      </c>
      <c r="W354" s="137">
        <v>2.5749999999999999E-2</v>
      </c>
      <c r="X354" s="3" t="s">
        <v>155</v>
      </c>
      <c r="Y354" s="3" t="s">
        <v>150</v>
      </c>
      <c r="Z354" s="125">
        <v>2150000</v>
      </c>
      <c r="AA354" s="135">
        <v>1</v>
      </c>
      <c r="AB354" s="145">
        <v>110.25</v>
      </c>
      <c r="AD354" s="125">
        <v>2370.375</v>
      </c>
      <c r="AG354" s="2" t="s">
        <v>36</v>
      </c>
      <c r="AH354" s="137">
        <v>5.5970000000000004E-3</v>
      </c>
      <c r="AI354" s="137">
        <v>8.6455631162020603E-3</v>
      </c>
      <c r="AJ354" s="137">
        <v>9.1334996460825995E-4</v>
      </c>
    </row>
    <row r="355" spans="1:36" x14ac:dyDescent="0.25">
      <c r="A355" s="2">
        <v>424</v>
      </c>
      <c r="B355" s="2">
        <v>7228</v>
      </c>
      <c r="C355" s="2" t="s">
        <v>536</v>
      </c>
      <c r="D355" s="2" t="s">
        <v>537</v>
      </c>
      <c r="E355" s="3" t="s">
        <v>143</v>
      </c>
      <c r="F355" s="2" t="s">
        <v>544</v>
      </c>
      <c r="G355" s="2" t="s">
        <v>545</v>
      </c>
      <c r="H355" s="2" t="s">
        <v>146</v>
      </c>
      <c r="I355" s="2" t="s">
        <v>147</v>
      </c>
      <c r="J355" s="2" t="s">
        <v>30</v>
      </c>
      <c r="K355" s="2" t="s">
        <v>30</v>
      </c>
      <c r="L355" s="2" t="s">
        <v>148</v>
      </c>
      <c r="M355" s="2" t="s">
        <v>31</v>
      </c>
      <c r="N355" s="2" t="s">
        <v>298</v>
      </c>
      <c r="O355" s="2" t="s">
        <v>150</v>
      </c>
      <c r="P355" s="2" t="s">
        <v>151</v>
      </c>
      <c r="Q355" s="2" t="s">
        <v>152</v>
      </c>
      <c r="R355" s="2" t="s">
        <v>153</v>
      </c>
      <c r="S355" s="2" t="s">
        <v>34</v>
      </c>
      <c r="T355" s="125">
        <v>6.2679999999999998</v>
      </c>
      <c r="U355" s="2" t="s">
        <v>546</v>
      </c>
      <c r="V355" s="137">
        <v>3.4500000000000003E-2</v>
      </c>
      <c r="W355" s="137">
        <v>2.657E-2</v>
      </c>
      <c r="X355" s="3" t="s">
        <v>155</v>
      </c>
      <c r="Y355" s="3" t="s">
        <v>150</v>
      </c>
      <c r="Z355" s="125">
        <v>3600000</v>
      </c>
      <c r="AA355" s="135">
        <v>1</v>
      </c>
      <c r="AB355" s="145">
        <v>107.34</v>
      </c>
      <c r="AD355" s="125">
        <v>3864.24</v>
      </c>
      <c r="AG355" s="2" t="s">
        <v>36</v>
      </c>
      <c r="AH355" s="137">
        <v>2.4459999999999998E-3</v>
      </c>
      <c r="AI355" s="137">
        <v>1.4094196410337E-2</v>
      </c>
      <c r="AJ355" s="137">
        <v>1.48896417960779E-3</v>
      </c>
    </row>
    <row r="356" spans="1:36" x14ac:dyDescent="0.25">
      <c r="A356" s="2">
        <v>424</v>
      </c>
      <c r="B356" s="2">
        <v>7228</v>
      </c>
      <c r="C356" s="2" t="s">
        <v>663</v>
      </c>
      <c r="D356" s="2" t="s">
        <v>664</v>
      </c>
      <c r="E356" s="3" t="s">
        <v>143</v>
      </c>
      <c r="F356" s="2" t="s">
        <v>665</v>
      </c>
      <c r="G356" s="2" t="s">
        <v>666</v>
      </c>
      <c r="H356" s="2" t="s">
        <v>146</v>
      </c>
      <c r="I356" s="2" t="s">
        <v>165</v>
      </c>
      <c r="J356" s="2" t="s">
        <v>30</v>
      </c>
      <c r="K356" s="2" t="s">
        <v>30</v>
      </c>
      <c r="L356" s="2" t="s">
        <v>148</v>
      </c>
      <c r="M356" s="2" t="s">
        <v>31</v>
      </c>
      <c r="N356" s="2" t="s">
        <v>627</v>
      </c>
      <c r="O356" s="2" t="s">
        <v>150</v>
      </c>
      <c r="P356" s="2" t="s">
        <v>151</v>
      </c>
      <c r="Q356" s="2" t="s">
        <v>152</v>
      </c>
      <c r="R356" s="2" t="s">
        <v>153</v>
      </c>
      <c r="S356" s="2" t="s">
        <v>34</v>
      </c>
      <c r="T356" s="125">
        <v>1.1200000000000001</v>
      </c>
      <c r="U356" s="2" t="s">
        <v>667</v>
      </c>
      <c r="V356" s="137">
        <v>0.04</v>
      </c>
      <c r="W356" s="137">
        <v>4.1849999999999998E-2</v>
      </c>
      <c r="X356" s="3" t="s">
        <v>155</v>
      </c>
      <c r="Y356" s="3" t="s">
        <v>150</v>
      </c>
      <c r="Z356" s="125">
        <v>365724.6</v>
      </c>
      <c r="AA356" s="135">
        <v>1</v>
      </c>
      <c r="AB356" s="145">
        <v>101.86</v>
      </c>
      <c r="AD356" s="125">
        <v>372.52699999999999</v>
      </c>
      <c r="AG356" s="2" t="s">
        <v>36</v>
      </c>
      <c r="AH356" s="137">
        <v>7.1599999999999995E-4</v>
      </c>
      <c r="AI356" s="137">
        <v>1.3587328424993E-3</v>
      </c>
      <c r="AJ356" s="137">
        <v>1.4354167298636099E-4</v>
      </c>
    </row>
    <row r="357" spans="1:36" x14ac:dyDescent="0.25">
      <c r="A357" s="2">
        <v>424</v>
      </c>
      <c r="B357" s="2">
        <v>7228</v>
      </c>
      <c r="C357" s="2" t="s">
        <v>547</v>
      </c>
      <c r="D357" s="2" t="s">
        <v>548</v>
      </c>
      <c r="E357" s="3" t="s">
        <v>143</v>
      </c>
      <c r="F357" s="2" t="s">
        <v>549</v>
      </c>
      <c r="G357" s="2" t="s">
        <v>550</v>
      </c>
      <c r="H357" s="2" t="s">
        <v>146</v>
      </c>
      <c r="I357" s="2" t="s">
        <v>165</v>
      </c>
      <c r="J357" s="2" t="s">
        <v>30</v>
      </c>
      <c r="K357" s="2" t="s">
        <v>30</v>
      </c>
      <c r="L357" s="2" t="s">
        <v>148</v>
      </c>
      <c r="M357" s="2" t="s">
        <v>31</v>
      </c>
      <c r="N357" s="2" t="s">
        <v>222</v>
      </c>
      <c r="O357" s="2" t="s">
        <v>150</v>
      </c>
      <c r="P357" s="2" t="s">
        <v>180</v>
      </c>
      <c r="Q357" s="2" t="s">
        <v>173</v>
      </c>
      <c r="R357" s="2" t="s">
        <v>153</v>
      </c>
      <c r="S357" s="2" t="s">
        <v>34</v>
      </c>
      <c r="T357" s="125">
        <v>5.3339999999999996</v>
      </c>
      <c r="U357" s="2" t="s">
        <v>335</v>
      </c>
      <c r="V357" s="137">
        <v>5.5899999999999998E-2</v>
      </c>
      <c r="W357" s="137">
        <v>4.7629999999999999E-2</v>
      </c>
      <c r="X357" s="3" t="s">
        <v>155</v>
      </c>
      <c r="Y357" s="3" t="s">
        <v>150</v>
      </c>
      <c r="Z357" s="125">
        <v>4602000</v>
      </c>
      <c r="AA357" s="135">
        <v>1</v>
      </c>
      <c r="AB357" s="145">
        <v>106.13</v>
      </c>
      <c r="AD357" s="125">
        <v>4884.1030000000001</v>
      </c>
      <c r="AG357" s="2" t="s">
        <v>36</v>
      </c>
      <c r="AH357" s="137">
        <v>1.0711E-2</v>
      </c>
      <c r="AI357" s="137">
        <v>1.7813981878102202E-2</v>
      </c>
      <c r="AJ357" s="137">
        <v>1.8819363758279201E-3</v>
      </c>
    </row>
    <row r="358" spans="1:36" x14ac:dyDescent="0.25">
      <c r="A358" s="2">
        <v>424</v>
      </c>
      <c r="B358" s="2">
        <v>7228</v>
      </c>
      <c r="C358" s="2" t="s">
        <v>547</v>
      </c>
      <c r="D358" s="2" t="s">
        <v>548</v>
      </c>
      <c r="E358" s="3" t="s">
        <v>143</v>
      </c>
      <c r="F358" s="2" t="s">
        <v>551</v>
      </c>
      <c r="G358" s="2" t="s">
        <v>552</v>
      </c>
      <c r="H358" s="2" t="s">
        <v>146</v>
      </c>
      <c r="I358" s="2" t="s">
        <v>165</v>
      </c>
      <c r="J358" s="2" t="s">
        <v>30</v>
      </c>
      <c r="K358" s="2" t="s">
        <v>30</v>
      </c>
      <c r="L358" s="2" t="s">
        <v>148</v>
      </c>
      <c r="M358" s="2" t="s">
        <v>31</v>
      </c>
      <c r="N358" s="2" t="s">
        <v>222</v>
      </c>
      <c r="O358" s="2" t="s">
        <v>150</v>
      </c>
      <c r="P358" s="2" t="s">
        <v>180</v>
      </c>
      <c r="Q358" s="2" t="s">
        <v>173</v>
      </c>
      <c r="R358" s="2" t="s">
        <v>153</v>
      </c>
      <c r="S358" s="2" t="s">
        <v>34</v>
      </c>
      <c r="T358" s="125">
        <v>1.1319999999999999</v>
      </c>
      <c r="U358" s="2" t="s">
        <v>553</v>
      </c>
      <c r="V358" s="137">
        <v>2.6499999999999999E-2</v>
      </c>
      <c r="W358" s="137">
        <v>4.7169999999999997E-2</v>
      </c>
      <c r="X358" s="3" t="s">
        <v>155</v>
      </c>
      <c r="Y358" s="3" t="s">
        <v>150</v>
      </c>
      <c r="Z358" s="125">
        <v>1268571.42</v>
      </c>
      <c r="AA358" s="135">
        <v>1</v>
      </c>
      <c r="AB358" s="145">
        <v>98.66</v>
      </c>
      <c r="AD358" s="125">
        <v>1251.5730000000001</v>
      </c>
      <c r="AG358" s="2" t="s">
        <v>36</v>
      </c>
      <c r="AH358" s="137">
        <v>3.0959999999999998E-3</v>
      </c>
      <c r="AI358" s="137">
        <v>4.5649104414623E-3</v>
      </c>
      <c r="AJ358" s="137">
        <v>4.8225439269952898E-4</v>
      </c>
    </row>
    <row r="359" spans="1:36" x14ac:dyDescent="0.25">
      <c r="A359" s="2">
        <v>424</v>
      </c>
      <c r="B359" s="2">
        <v>7228</v>
      </c>
      <c r="C359" s="2" t="s">
        <v>554</v>
      </c>
      <c r="D359" s="2" t="s">
        <v>555</v>
      </c>
      <c r="E359" s="3" t="s">
        <v>143</v>
      </c>
      <c r="F359" s="2" t="s">
        <v>556</v>
      </c>
      <c r="G359" s="2" t="s">
        <v>557</v>
      </c>
      <c r="H359" s="2" t="s">
        <v>146</v>
      </c>
      <c r="I359" s="2" t="s">
        <v>165</v>
      </c>
      <c r="J359" s="2" t="s">
        <v>30</v>
      </c>
      <c r="K359" s="2" t="s">
        <v>30</v>
      </c>
      <c r="L359" s="2" t="s">
        <v>148</v>
      </c>
      <c r="M359" s="2" t="s">
        <v>31</v>
      </c>
      <c r="N359" s="2" t="s">
        <v>558</v>
      </c>
      <c r="O359" s="2" t="s">
        <v>150</v>
      </c>
      <c r="P359" s="2" t="s">
        <v>180</v>
      </c>
      <c r="Q359" s="2" t="s">
        <v>173</v>
      </c>
      <c r="R359" s="2" t="s">
        <v>153</v>
      </c>
      <c r="S359" s="2" t="s">
        <v>34</v>
      </c>
      <c r="T359" s="125">
        <v>3.5139999999999998</v>
      </c>
      <c r="U359" s="2" t="s">
        <v>559</v>
      </c>
      <c r="V359" s="137">
        <v>6.3299999999999995E-2</v>
      </c>
      <c r="W359" s="137">
        <v>4.7239999999999997E-2</v>
      </c>
      <c r="X359" s="3" t="s">
        <v>155</v>
      </c>
      <c r="Y359" s="3" t="s">
        <v>150</v>
      </c>
      <c r="Z359" s="125">
        <v>2200000</v>
      </c>
      <c r="AA359" s="135">
        <v>1</v>
      </c>
      <c r="AB359" s="145">
        <v>108.04</v>
      </c>
      <c r="AD359" s="125">
        <v>2376.88</v>
      </c>
      <c r="AG359" s="2" t="s">
        <v>36</v>
      </c>
      <c r="AH359" s="137">
        <v>3.349E-3</v>
      </c>
      <c r="AI359" s="137">
        <v>8.6692890617047404E-3</v>
      </c>
      <c r="AJ359" s="137">
        <v>9.1585646316641098E-4</v>
      </c>
    </row>
    <row r="360" spans="1:36" x14ac:dyDescent="0.25">
      <c r="A360" s="2">
        <v>424</v>
      </c>
      <c r="B360" s="2">
        <v>7228</v>
      </c>
      <c r="C360" s="2" t="s">
        <v>560</v>
      </c>
      <c r="D360" s="2" t="s">
        <v>561</v>
      </c>
      <c r="E360" s="3" t="s">
        <v>143</v>
      </c>
      <c r="F360" s="2" t="s">
        <v>562</v>
      </c>
      <c r="G360" s="2" t="s">
        <v>563</v>
      </c>
      <c r="H360" s="2" t="s">
        <v>146</v>
      </c>
      <c r="I360" s="2" t="s">
        <v>147</v>
      </c>
      <c r="J360" s="2" t="s">
        <v>30</v>
      </c>
      <c r="K360" s="2" t="s">
        <v>30</v>
      </c>
      <c r="L360" s="2" t="s">
        <v>148</v>
      </c>
      <c r="M360" s="2" t="s">
        <v>31</v>
      </c>
      <c r="N360" s="2" t="s">
        <v>213</v>
      </c>
      <c r="O360" s="2" t="s">
        <v>150</v>
      </c>
      <c r="P360" s="2" t="s">
        <v>85</v>
      </c>
      <c r="Q360" s="2" t="s">
        <v>85</v>
      </c>
      <c r="R360" s="2" t="s">
        <v>85</v>
      </c>
      <c r="S360" s="2" t="s">
        <v>34</v>
      </c>
      <c r="T360" s="125">
        <v>6.3710000000000004</v>
      </c>
      <c r="U360" s="2" t="s">
        <v>564</v>
      </c>
      <c r="V360" s="137">
        <v>4.1000000000000002E-2</v>
      </c>
      <c r="W360" s="137">
        <v>3.5310000000000001E-2</v>
      </c>
      <c r="X360" s="3" t="s">
        <v>155</v>
      </c>
      <c r="Y360" s="3" t="s">
        <v>150</v>
      </c>
      <c r="Z360" s="125">
        <v>2390000</v>
      </c>
      <c r="AA360" s="135">
        <v>1</v>
      </c>
      <c r="AB360" s="145">
        <v>104.62</v>
      </c>
      <c r="AD360" s="125">
        <v>2500.4180000000001</v>
      </c>
      <c r="AG360" s="2" t="s">
        <v>36</v>
      </c>
      <c r="AH360" s="137">
        <v>8.5360000000000002E-3</v>
      </c>
      <c r="AI360" s="137">
        <v>9.1198741278859796E-3</v>
      </c>
      <c r="AJ360" s="137">
        <v>9.6345797260174299E-4</v>
      </c>
    </row>
    <row r="361" spans="1:36" x14ac:dyDescent="0.25">
      <c r="A361" s="2">
        <v>424</v>
      </c>
      <c r="B361" s="2">
        <v>7228</v>
      </c>
      <c r="C361" s="2" t="s">
        <v>565</v>
      </c>
      <c r="D361" s="2" t="s">
        <v>566</v>
      </c>
      <c r="E361" s="3" t="s">
        <v>143</v>
      </c>
      <c r="F361" s="2" t="s">
        <v>567</v>
      </c>
      <c r="G361" s="2" t="s">
        <v>568</v>
      </c>
      <c r="H361" s="2" t="s">
        <v>146</v>
      </c>
      <c r="I361" s="2" t="s">
        <v>165</v>
      </c>
      <c r="J361" s="2" t="s">
        <v>30</v>
      </c>
      <c r="K361" s="2" t="s">
        <v>30</v>
      </c>
      <c r="L361" s="2" t="s">
        <v>148</v>
      </c>
      <c r="M361" s="2" t="s">
        <v>31</v>
      </c>
      <c r="N361" s="2" t="s">
        <v>569</v>
      </c>
      <c r="O361" s="2" t="s">
        <v>150</v>
      </c>
      <c r="P361" s="2" t="s">
        <v>151</v>
      </c>
      <c r="Q361" s="2" t="s">
        <v>152</v>
      </c>
      <c r="R361" s="2" t="s">
        <v>153</v>
      </c>
      <c r="S361" s="2" t="s">
        <v>34</v>
      </c>
      <c r="T361" s="125">
        <v>3.18</v>
      </c>
      <c r="U361" s="2" t="s">
        <v>570</v>
      </c>
      <c r="V361" s="137">
        <v>5.04E-2</v>
      </c>
      <c r="W361" s="137">
        <v>4.478E-2</v>
      </c>
      <c r="X361" s="3" t="s">
        <v>155</v>
      </c>
      <c r="Y361" s="3" t="s">
        <v>150</v>
      </c>
      <c r="Z361" s="125">
        <v>3000000</v>
      </c>
      <c r="AA361" s="135">
        <v>1</v>
      </c>
      <c r="AB361" s="145">
        <v>104.07</v>
      </c>
      <c r="AD361" s="125">
        <v>3122.1</v>
      </c>
      <c r="AG361" s="2" t="s">
        <v>36</v>
      </c>
      <c r="AH361" s="137">
        <v>6.0600000000000003E-3</v>
      </c>
      <c r="AI361" s="137">
        <v>1.13873596393374E-2</v>
      </c>
      <c r="AJ361" s="137">
        <v>1.2030037122832699E-3</v>
      </c>
    </row>
    <row r="362" spans="1:36" x14ac:dyDescent="0.25">
      <c r="A362" s="2">
        <v>424</v>
      </c>
      <c r="B362" s="2">
        <v>7228</v>
      </c>
      <c r="C362" s="2" t="s">
        <v>629</v>
      </c>
      <c r="D362" s="2" t="s">
        <v>630</v>
      </c>
      <c r="E362" s="3" t="s">
        <v>143</v>
      </c>
      <c r="F362" s="2" t="s">
        <v>631</v>
      </c>
      <c r="G362" s="2" t="s">
        <v>632</v>
      </c>
      <c r="H362" s="2" t="s">
        <v>146</v>
      </c>
      <c r="I362" s="2" t="s">
        <v>147</v>
      </c>
      <c r="J362" s="2" t="s">
        <v>30</v>
      </c>
      <c r="K362" s="2" t="s">
        <v>30</v>
      </c>
      <c r="L362" s="2" t="s">
        <v>148</v>
      </c>
      <c r="M362" s="2" t="s">
        <v>31</v>
      </c>
      <c r="N362" s="2" t="s">
        <v>195</v>
      </c>
      <c r="O362" s="2" t="s">
        <v>150</v>
      </c>
      <c r="P362" s="2" t="s">
        <v>189</v>
      </c>
      <c r="Q362" s="2" t="s">
        <v>152</v>
      </c>
      <c r="R362" s="2" t="s">
        <v>153</v>
      </c>
      <c r="S362" s="2" t="s">
        <v>34</v>
      </c>
      <c r="T362" s="125">
        <v>5.5910000000000002</v>
      </c>
      <c r="U362" s="2" t="s">
        <v>633</v>
      </c>
      <c r="V362" s="137">
        <v>2.5000000000000001E-2</v>
      </c>
      <c r="W362" s="137">
        <v>2.528E-2</v>
      </c>
      <c r="X362" s="3" t="s">
        <v>155</v>
      </c>
      <c r="Y362" s="3" t="s">
        <v>150</v>
      </c>
      <c r="Z362" s="125">
        <v>1306000</v>
      </c>
      <c r="AA362" s="135">
        <v>1</v>
      </c>
      <c r="AB362" s="145">
        <v>118.69</v>
      </c>
      <c r="AD362" s="125">
        <v>1550.0909999999999</v>
      </c>
      <c r="AG362" s="2" t="s">
        <v>36</v>
      </c>
      <c r="AH362" s="137">
        <v>9.68E-4</v>
      </c>
      <c r="AI362" s="137">
        <v>5.6537100815617896E-3</v>
      </c>
      <c r="AJ362" s="137">
        <v>5.9727930193727503E-4</v>
      </c>
    </row>
    <row r="363" spans="1:36" x14ac:dyDescent="0.25">
      <c r="A363" s="2">
        <v>424</v>
      </c>
      <c r="B363" s="2">
        <v>7228</v>
      </c>
      <c r="C363" s="2" t="s">
        <v>575</v>
      </c>
      <c r="D363" s="2" t="s">
        <v>576</v>
      </c>
      <c r="E363" s="3" t="s">
        <v>508</v>
      </c>
      <c r="F363" s="2" t="s">
        <v>577</v>
      </c>
      <c r="G363" s="2" t="s">
        <v>578</v>
      </c>
      <c r="H363" s="2" t="s">
        <v>146</v>
      </c>
      <c r="I363" s="2" t="s">
        <v>488</v>
      </c>
      <c r="J363" s="2" t="s">
        <v>30</v>
      </c>
      <c r="K363" s="2" t="s">
        <v>579</v>
      </c>
      <c r="L363" s="2" t="s">
        <v>148</v>
      </c>
      <c r="M363" s="2" t="s">
        <v>31</v>
      </c>
      <c r="N363" s="2" t="s">
        <v>222</v>
      </c>
      <c r="O363" s="2" t="s">
        <v>150</v>
      </c>
      <c r="P363" s="2" t="s">
        <v>284</v>
      </c>
      <c r="Q363" s="2" t="s">
        <v>173</v>
      </c>
      <c r="R363" s="2" t="s">
        <v>153</v>
      </c>
      <c r="S363" s="2" t="s">
        <v>34</v>
      </c>
      <c r="T363" s="125">
        <v>2.1030000000000002</v>
      </c>
      <c r="U363" s="2" t="s">
        <v>580</v>
      </c>
      <c r="V363" s="137">
        <v>4.2999999999999997E-2</v>
      </c>
      <c r="W363" s="137">
        <v>7.3800000000000004E-2</v>
      </c>
      <c r="X363" s="3" t="s">
        <v>155</v>
      </c>
      <c r="Y363" s="3" t="s">
        <v>150</v>
      </c>
      <c r="Z363" s="125">
        <v>0.75</v>
      </c>
      <c r="AA363" s="135">
        <v>1</v>
      </c>
      <c r="AB363" s="145">
        <v>85.4</v>
      </c>
      <c r="AD363" s="125">
        <v>1E-3</v>
      </c>
      <c r="AG363" s="2" t="s">
        <v>36</v>
      </c>
      <c r="AH363" s="137">
        <v>0</v>
      </c>
      <c r="AI363" s="137">
        <v>2.3361211521077604E-9</v>
      </c>
      <c r="AJ363" s="137">
        <v>2.4679666817764699E-10</v>
      </c>
    </row>
    <row r="364" spans="1:36" x14ac:dyDescent="0.25">
      <c r="A364" s="2">
        <v>424</v>
      </c>
      <c r="B364" s="2">
        <v>7228</v>
      </c>
      <c r="C364" s="2" t="s">
        <v>634</v>
      </c>
      <c r="D364" s="2" t="s">
        <v>635</v>
      </c>
      <c r="E364" s="3" t="s">
        <v>143</v>
      </c>
      <c r="F364" s="2" t="s">
        <v>636</v>
      </c>
      <c r="G364" s="2" t="s">
        <v>637</v>
      </c>
      <c r="H364" s="2" t="s">
        <v>146</v>
      </c>
      <c r="I364" s="2" t="s">
        <v>165</v>
      </c>
      <c r="J364" s="2" t="s">
        <v>30</v>
      </c>
      <c r="K364" s="2" t="s">
        <v>30</v>
      </c>
      <c r="L364" s="2" t="s">
        <v>148</v>
      </c>
      <c r="M364" s="2" t="s">
        <v>31</v>
      </c>
      <c r="N364" s="2" t="s">
        <v>569</v>
      </c>
      <c r="O364" s="2" t="s">
        <v>150</v>
      </c>
      <c r="P364" s="2" t="s">
        <v>172</v>
      </c>
      <c r="Q364" s="2" t="s">
        <v>173</v>
      </c>
      <c r="R364" s="2" t="s">
        <v>153</v>
      </c>
      <c r="S364" s="2" t="s">
        <v>34</v>
      </c>
      <c r="T364" s="125">
        <v>4.306</v>
      </c>
      <c r="U364" s="2" t="s">
        <v>308</v>
      </c>
      <c r="V364" s="137">
        <v>5.8500000000000003E-2</v>
      </c>
      <c r="W364" s="137">
        <v>4.6530000000000002E-2</v>
      </c>
      <c r="X364" s="3" t="s">
        <v>155</v>
      </c>
      <c r="Y364" s="3" t="s">
        <v>150</v>
      </c>
      <c r="Z364" s="125">
        <v>1907000</v>
      </c>
      <c r="AA364" s="135">
        <v>1</v>
      </c>
      <c r="AB364" s="145">
        <v>108.03</v>
      </c>
      <c r="AD364" s="125">
        <v>2060.1320000000001</v>
      </c>
      <c r="AG364" s="2" t="s">
        <v>36</v>
      </c>
      <c r="AH364" s="137">
        <v>1.2303E-2</v>
      </c>
      <c r="AI364" s="137">
        <v>7.5140018344202501E-3</v>
      </c>
      <c r="AJ364" s="137">
        <v>7.9380755392009404E-4</v>
      </c>
    </row>
    <row r="365" spans="1:36" x14ac:dyDescent="0.25">
      <c r="A365" s="2">
        <v>424</v>
      </c>
      <c r="B365" s="2">
        <v>7228</v>
      </c>
      <c r="C365" s="2" t="s">
        <v>668</v>
      </c>
      <c r="D365" s="2" t="s">
        <v>669</v>
      </c>
      <c r="E365" s="3" t="s">
        <v>670</v>
      </c>
      <c r="F365" s="2" t="s">
        <v>671</v>
      </c>
      <c r="G365" s="2" t="s">
        <v>672</v>
      </c>
      <c r="H365" s="2" t="s">
        <v>146</v>
      </c>
      <c r="I365" s="2" t="s">
        <v>488</v>
      </c>
      <c r="J365" s="2" t="s">
        <v>82</v>
      </c>
      <c r="K365" s="2" t="s">
        <v>673</v>
      </c>
      <c r="L365" s="2" t="s">
        <v>148</v>
      </c>
      <c r="M365" s="2" t="s">
        <v>585</v>
      </c>
      <c r="N365" s="2" t="s">
        <v>674</v>
      </c>
      <c r="O365" s="2" t="s">
        <v>150</v>
      </c>
      <c r="P365" s="2" t="s">
        <v>675</v>
      </c>
      <c r="Q365" s="2" t="s">
        <v>588</v>
      </c>
      <c r="R365" s="2" t="s">
        <v>153</v>
      </c>
      <c r="S365" s="2" t="s">
        <v>589</v>
      </c>
      <c r="T365" s="125">
        <v>1.4370000000000001</v>
      </c>
      <c r="U365" s="2" t="s">
        <v>676</v>
      </c>
      <c r="V365" s="137">
        <v>4.4999999999999998E-2</v>
      </c>
      <c r="W365" s="137">
        <v>5.6899999999999999E-2</v>
      </c>
      <c r="X365" s="3" t="s">
        <v>155</v>
      </c>
      <c r="Y365" s="3" t="s">
        <v>150</v>
      </c>
      <c r="Z365" s="125">
        <v>300000</v>
      </c>
      <c r="AA365" s="135">
        <v>3.7454999999999998</v>
      </c>
      <c r="AB365" s="145">
        <v>102.509</v>
      </c>
      <c r="AD365" s="125">
        <v>1151.848</v>
      </c>
      <c r="AG365" s="2" t="s">
        <v>36</v>
      </c>
      <c r="AH365" s="137">
        <v>5.9999999999999995E-4</v>
      </c>
      <c r="AI365" s="137">
        <v>4.2011810604537401E-3</v>
      </c>
      <c r="AJ365" s="137">
        <v>4.4382864612802099E-4</v>
      </c>
    </row>
    <row r="366" spans="1:36" x14ac:dyDescent="0.25">
      <c r="A366" s="2">
        <v>424</v>
      </c>
      <c r="B366" s="2">
        <v>7228</v>
      </c>
      <c r="C366" s="2" t="s">
        <v>677</v>
      </c>
      <c r="D366" s="2" t="s">
        <v>678</v>
      </c>
      <c r="E366" s="3" t="s">
        <v>670</v>
      </c>
      <c r="F366" s="2" t="s">
        <v>679</v>
      </c>
      <c r="G366" s="2" t="s">
        <v>680</v>
      </c>
      <c r="H366" s="2" t="s">
        <v>146</v>
      </c>
      <c r="I366" s="2" t="s">
        <v>488</v>
      </c>
      <c r="J366" s="2" t="s">
        <v>82</v>
      </c>
      <c r="K366" s="2" t="s">
        <v>681</v>
      </c>
      <c r="L366" s="2" t="s">
        <v>148</v>
      </c>
      <c r="M366" s="2" t="s">
        <v>585</v>
      </c>
      <c r="N366" s="2" t="s">
        <v>682</v>
      </c>
      <c r="O366" s="2" t="s">
        <v>150</v>
      </c>
      <c r="P366" s="2" t="s">
        <v>484</v>
      </c>
      <c r="Q366" s="2" t="s">
        <v>588</v>
      </c>
      <c r="R366" s="2" t="s">
        <v>153</v>
      </c>
      <c r="S366" s="2" t="s">
        <v>86</v>
      </c>
      <c r="T366" s="125">
        <v>0.32200000000000001</v>
      </c>
      <c r="U366" s="2" t="s">
        <v>683</v>
      </c>
      <c r="V366" s="137">
        <v>3.6249999999999998E-2</v>
      </c>
      <c r="W366" s="137">
        <v>4.3770000000000003E-2</v>
      </c>
      <c r="X366" s="3" t="s">
        <v>155</v>
      </c>
      <c r="Y366" s="3" t="s">
        <v>150</v>
      </c>
      <c r="Z366" s="125">
        <v>270000</v>
      </c>
      <c r="AA366" s="135">
        <v>3.19</v>
      </c>
      <c r="AB366" s="145">
        <v>100.408</v>
      </c>
      <c r="AD366" s="125">
        <v>864.81799999999998</v>
      </c>
      <c r="AG366" s="2" t="s">
        <v>36</v>
      </c>
      <c r="AH366" s="137">
        <v>2.9999999999999997E-4</v>
      </c>
      <c r="AI366" s="137">
        <v>3.15428348071836E-3</v>
      </c>
      <c r="AJ366" s="137">
        <v>3.33230428921341E-4</v>
      </c>
    </row>
    <row r="367" spans="1:36" x14ac:dyDescent="0.25">
      <c r="A367" s="2">
        <v>424</v>
      </c>
      <c r="B367" s="2">
        <v>7228</v>
      </c>
      <c r="C367" s="2" t="s">
        <v>581</v>
      </c>
      <c r="D367" s="2" t="s">
        <v>582</v>
      </c>
      <c r="E367" s="3" t="s">
        <v>143</v>
      </c>
      <c r="F367" s="2" t="s">
        <v>583</v>
      </c>
      <c r="G367" s="2" t="s">
        <v>584</v>
      </c>
      <c r="H367" s="2" t="s">
        <v>146</v>
      </c>
      <c r="I367" s="2" t="s">
        <v>488</v>
      </c>
      <c r="J367" s="2" t="s">
        <v>82</v>
      </c>
      <c r="K367" s="2" t="s">
        <v>83</v>
      </c>
      <c r="L367" s="2" t="s">
        <v>148</v>
      </c>
      <c r="M367" s="2" t="s">
        <v>585</v>
      </c>
      <c r="N367" s="2" t="s">
        <v>586</v>
      </c>
      <c r="O367" s="2" t="s">
        <v>150</v>
      </c>
      <c r="P367" s="2" t="s">
        <v>587</v>
      </c>
      <c r="Q367" s="2" t="s">
        <v>588</v>
      </c>
      <c r="R367" s="2" t="s">
        <v>153</v>
      </c>
      <c r="S367" s="2" t="s">
        <v>589</v>
      </c>
      <c r="T367" s="125">
        <v>3.778</v>
      </c>
      <c r="U367" s="2" t="s">
        <v>590</v>
      </c>
      <c r="V367" s="137">
        <v>4.3749999999999997E-2</v>
      </c>
      <c r="W367" s="137">
        <v>3.7679999999999998E-2</v>
      </c>
      <c r="X367" s="3" t="s">
        <v>155</v>
      </c>
      <c r="Y367" s="3" t="s">
        <v>150</v>
      </c>
      <c r="Z367" s="125">
        <v>640000</v>
      </c>
      <c r="AA367" s="135">
        <v>3.7454999999999998</v>
      </c>
      <c r="AB367" s="145">
        <v>103.566</v>
      </c>
      <c r="AD367" s="125">
        <v>2482.5920000000001</v>
      </c>
      <c r="AG367" s="2" t="s">
        <v>36</v>
      </c>
      <c r="AH367" s="137">
        <v>4.2700000000000002E-4</v>
      </c>
      <c r="AI367" s="137">
        <v>9.0548555932246193E-3</v>
      </c>
      <c r="AJ367" s="137">
        <v>9.5658916885424199E-4</v>
      </c>
    </row>
    <row r="368" spans="1:36" x14ac:dyDescent="0.25">
      <c r="A368" s="2">
        <v>424</v>
      </c>
      <c r="B368" s="2">
        <v>7229</v>
      </c>
      <c r="C368" s="2" t="s">
        <v>141</v>
      </c>
      <c r="D368" s="2" t="s">
        <v>142</v>
      </c>
      <c r="E368" s="3" t="s">
        <v>143</v>
      </c>
      <c r="F368" s="2" t="s">
        <v>144</v>
      </c>
      <c r="G368" s="2" t="s">
        <v>145</v>
      </c>
      <c r="H368" s="2" t="s">
        <v>146</v>
      </c>
      <c r="I368" s="2" t="s">
        <v>147</v>
      </c>
      <c r="J368" s="2" t="s">
        <v>30</v>
      </c>
      <c r="K368" s="2" t="s">
        <v>30</v>
      </c>
      <c r="L368" s="2" t="s">
        <v>148</v>
      </c>
      <c r="M368" s="2" t="s">
        <v>31</v>
      </c>
      <c r="N368" s="2" t="s">
        <v>149</v>
      </c>
      <c r="O368" s="2" t="s">
        <v>150</v>
      </c>
      <c r="P368" s="2" t="s">
        <v>151</v>
      </c>
      <c r="Q368" s="2" t="s">
        <v>152</v>
      </c>
      <c r="R368" s="2" t="s">
        <v>153</v>
      </c>
      <c r="S368" s="2" t="s">
        <v>34</v>
      </c>
      <c r="T368" s="125">
        <v>5.1340000000000003</v>
      </c>
      <c r="U368" s="2" t="s">
        <v>154</v>
      </c>
      <c r="V368" s="137">
        <v>5.1499999999999997E-2</v>
      </c>
      <c r="W368" s="137">
        <v>3.3709999999999997E-2</v>
      </c>
      <c r="X368" s="3" t="s">
        <v>155</v>
      </c>
      <c r="Y368" s="3" t="s">
        <v>150</v>
      </c>
      <c r="Z368" s="125">
        <v>0.24</v>
      </c>
      <c r="AA368" s="135">
        <v>1</v>
      </c>
      <c r="AB368" s="145">
        <v>156.16999999999999</v>
      </c>
      <c r="AD368" s="125">
        <v>0</v>
      </c>
      <c r="AG368" s="2" t="s">
        <v>36</v>
      </c>
      <c r="AH368" s="137">
        <v>0</v>
      </c>
      <c r="AI368" s="137">
        <v>1.4056699498100199E-8</v>
      </c>
      <c r="AJ368" s="137">
        <v>2.3842887897061602E-9</v>
      </c>
    </row>
    <row r="369" spans="1:36" x14ac:dyDescent="0.25">
      <c r="A369" s="2">
        <v>424</v>
      </c>
      <c r="B369" s="2">
        <v>7229</v>
      </c>
      <c r="C369" s="2" t="s">
        <v>156</v>
      </c>
      <c r="D369" s="2" t="s">
        <v>157</v>
      </c>
      <c r="E369" s="3" t="s">
        <v>143</v>
      </c>
      <c r="F369" s="2" t="s">
        <v>158</v>
      </c>
      <c r="G369" s="2" t="s">
        <v>159</v>
      </c>
      <c r="H369" s="2" t="s">
        <v>146</v>
      </c>
      <c r="I369" s="2" t="s">
        <v>147</v>
      </c>
      <c r="J369" s="2" t="s">
        <v>30</v>
      </c>
      <c r="K369" s="2" t="s">
        <v>30</v>
      </c>
      <c r="L369" s="2" t="s">
        <v>148</v>
      </c>
      <c r="M369" s="2" t="s">
        <v>31</v>
      </c>
      <c r="N369" s="2" t="s">
        <v>160</v>
      </c>
      <c r="O369" s="2" t="s">
        <v>150</v>
      </c>
      <c r="P369" s="2" t="s">
        <v>161</v>
      </c>
      <c r="Q369" s="2" t="s">
        <v>152</v>
      </c>
      <c r="R369" s="2" t="s">
        <v>153</v>
      </c>
      <c r="S369" s="2" t="s">
        <v>34</v>
      </c>
      <c r="T369" s="125">
        <v>2.1619999999999999</v>
      </c>
      <c r="U369" s="2" t="s">
        <v>162</v>
      </c>
      <c r="V369" s="137">
        <v>2.75E-2</v>
      </c>
      <c r="W369" s="137">
        <v>2.4850000000000001E-2</v>
      </c>
      <c r="X369" s="3" t="s">
        <v>155</v>
      </c>
      <c r="Y369" s="3" t="s">
        <v>150</v>
      </c>
      <c r="Z369" s="125">
        <v>168352.32</v>
      </c>
      <c r="AA369" s="135">
        <v>1</v>
      </c>
      <c r="AB369" s="145">
        <v>118.88</v>
      </c>
      <c r="AD369" s="125">
        <v>200.137</v>
      </c>
      <c r="AG369" s="2" t="s">
        <v>36</v>
      </c>
      <c r="AH369" s="137">
        <v>3.8099999999999999E-4</v>
      </c>
      <c r="AI369" s="137">
        <v>7.5058937193727901E-3</v>
      </c>
      <c r="AJ369" s="137">
        <v>1.27314511164197E-3</v>
      </c>
    </row>
    <row r="370" spans="1:36" x14ac:dyDescent="0.25">
      <c r="A370" s="2">
        <v>424</v>
      </c>
      <c r="B370" s="2">
        <v>7229</v>
      </c>
      <c r="C370" s="2" t="s">
        <v>156</v>
      </c>
      <c r="D370" s="2" t="s">
        <v>157</v>
      </c>
      <c r="E370" s="3" t="s">
        <v>143</v>
      </c>
      <c r="F370" s="2" t="s">
        <v>163</v>
      </c>
      <c r="G370" s="2" t="s">
        <v>164</v>
      </c>
      <c r="H370" s="2" t="s">
        <v>146</v>
      </c>
      <c r="I370" s="2" t="s">
        <v>165</v>
      </c>
      <c r="J370" s="2" t="s">
        <v>30</v>
      </c>
      <c r="K370" s="2" t="s">
        <v>30</v>
      </c>
      <c r="L370" s="2" t="s">
        <v>148</v>
      </c>
      <c r="M370" s="2" t="s">
        <v>31</v>
      </c>
      <c r="N370" s="2" t="s">
        <v>160</v>
      </c>
      <c r="O370" s="2" t="s">
        <v>150</v>
      </c>
      <c r="P370" s="2" t="s">
        <v>161</v>
      </c>
      <c r="Q370" s="2" t="s">
        <v>152</v>
      </c>
      <c r="R370" s="2" t="s">
        <v>153</v>
      </c>
      <c r="S370" s="2" t="s">
        <v>34</v>
      </c>
      <c r="T370" s="125">
        <v>2.5609999999999999</v>
      </c>
      <c r="U370" s="2" t="s">
        <v>166</v>
      </c>
      <c r="V370" s="137">
        <v>2.5000000000000001E-2</v>
      </c>
      <c r="W370" s="137">
        <v>4.5289999999999997E-2</v>
      </c>
      <c r="X370" s="3" t="s">
        <v>155</v>
      </c>
      <c r="Y370" s="3" t="s">
        <v>150</v>
      </c>
      <c r="Z370" s="125">
        <v>214500</v>
      </c>
      <c r="AA370" s="135">
        <v>1</v>
      </c>
      <c r="AB370" s="145">
        <v>95.89</v>
      </c>
      <c r="AD370" s="125">
        <v>205.684</v>
      </c>
      <c r="AG370" s="2" t="s">
        <v>36</v>
      </c>
      <c r="AH370" s="137">
        <v>3.2299999999999999E-4</v>
      </c>
      <c r="AI370" s="137">
        <v>7.7139198800511904E-3</v>
      </c>
      <c r="AJ370" s="137">
        <v>1.3084303820525701E-3</v>
      </c>
    </row>
    <row r="371" spans="1:36" x14ac:dyDescent="0.25">
      <c r="A371" s="2">
        <v>424</v>
      </c>
      <c r="B371" s="2">
        <v>7229</v>
      </c>
      <c r="C371" s="2" t="s">
        <v>167</v>
      </c>
      <c r="D371" s="2" t="s">
        <v>168</v>
      </c>
      <c r="E371" s="3" t="s">
        <v>143</v>
      </c>
      <c r="F371" s="2" t="s">
        <v>684</v>
      </c>
      <c r="G371" s="2" t="s">
        <v>685</v>
      </c>
      <c r="H371" s="2" t="s">
        <v>146</v>
      </c>
      <c r="I371" s="2" t="s">
        <v>165</v>
      </c>
      <c r="J371" s="2" t="s">
        <v>30</v>
      </c>
      <c r="K371" s="2" t="s">
        <v>30</v>
      </c>
      <c r="L371" s="2" t="s">
        <v>148</v>
      </c>
      <c r="M371" s="2" t="s">
        <v>31</v>
      </c>
      <c r="N371" s="2" t="s">
        <v>171</v>
      </c>
      <c r="O371" s="2" t="s">
        <v>150</v>
      </c>
      <c r="P371" s="2" t="s">
        <v>172</v>
      </c>
      <c r="Q371" s="2" t="s">
        <v>173</v>
      </c>
      <c r="R371" s="2" t="s">
        <v>153</v>
      </c>
      <c r="S371" s="2" t="s">
        <v>34</v>
      </c>
      <c r="T371" s="125">
        <v>0.99</v>
      </c>
      <c r="U371" s="2" t="s">
        <v>656</v>
      </c>
      <c r="V371" s="137">
        <v>2.9499999999999998E-2</v>
      </c>
      <c r="W371" s="137">
        <v>4.6929999999999999E-2</v>
      </c>
      <c r="X371" s="3" t="s">
        <v>155</v>
      </c>
      <c r="Y371" s="3" t="s">
        <v>150</v>
      </c>
      <c r="Z371" s="125">
        <v>72800</v>
      </c>
      <c r="AA371" s="135">
        <v>1</v>
      </c>
      <c r="AB371" s="145">
        <v>98.38</v>
      </c>
      <c r="AD371" s="125">
        <v>71.620999999999995</v>
      </c>
      <c r="AG371" s="2" t="s">
        <v>36</v>
      </c>
      <c r="AH371" s="137">
        <v>5.2499999999999997E-4</v>
      </c>
      <c r="AI371" s="137">
        <v>2.68604142478714E-3</v>
      </c>
      <c r="AJ371" s="137">
        <v>4.5560470711292298E-4</v>
      </c>
    </row>
    <row r="372" spans="1:36" x14ac:dyDescent="0.25">
      <c r="A372" s="2">
        <v>424</v>
      </c>
      <c r="B372" s="2">
        <v>7229</v>
      </c>
      <c r="C372" s="2" t="s">
        <v>167</v>
      </c>
      <c r="D372" s="2" t="s">
        <v>168</v>
      </c>
      <c r="E372" s="3" t="s">
        <v>143</v>
      </c>
      <c r="F372" s="2" t="s">
        <v>169</v>
      </c>
      <c r="G372" s="2" t="s">
        <v>170</v>
      </c>
      <c r="H372" s="2" t="s">
        <v>146</v>
      </c>
      <c r="I372" s="2" t="s">
        <v>165</v>
      </c>
      <c r="J372" s="2" t="s">
        <v>30</v>
      </c>
      <c r="K372" s="2" t="s">
        <v>30</v>
      </c>
      <c r="L372" s="2" t="s">
        <v>148</v>
      </c>
      <c r="M372" s="2" t="s">
        <v>31</v>
      </c>
      <c r="N372" s="2" t="s">
        <v>171</v>
      </c>
      <c r="O372" s="2" t="s">
        <v>150</v>
      </c>
      <c r="P372" s="2" t="s">
        <v>172</v>
      </c>
      <c r="Q372" s="2" t="s">
        <v>173</v>
      </c>
      <c r="R372" s="2" t="s">
        <v>153</v>
      </c>
      <c r="S372" s="2" t="s">
        <v>34</v>
      </c>
      <c r="T372" s="125">
        <v>1.794</v>
      </c>
      <c r="U372" s="2" t="s">
        <v>174</v>
      </c>
      <c r="V372" s="137">
        <v>2.5499999999999998E-2</v>
      </c>
      <c r="W372" s="137">
        <v>4.6210000000000001E-2</v>
      </c>
      <c r="X372" s="3" t="s">
        <v>155</v>
      </c>
      <c r="Y372" s="3" t="s">
        <v>150</v>
      </c>
      <c r="Z372" s="125">
        <v>107068.5</v>
      </c>
      <c r="AA372" s="135">
        <v>1</v>
      </c>
      <c r="AB372" s="145">
        <v>96.5</v>
      </c>
      <c r="AD372" s="125">
        <v>103.321</v>
      </c>
      <c r="AG372" s="2" t="s">
        <v>36</v>
      </c>
      <c r="AH372" s="137">
        <v>1.9900000000000001E-4</v>
      </c>
      <c r="AI372" s="137">
        <v>3.8749271351062801E-3</v>
      </c>
      <c r="AJ372" s="137">
        <v>6.57262775690036E-4</v>
      </c>
    </row>
    <row r="373" spans="1:36" x14ac:dyDescent="0.25">
      <c r="A373" s="2">
        <v>424</v>
      </c>
      <c r="B373" s="2">
        <v>7229</v>
      </c>
      <c r="C373" s="2" t="s">
        <v>175</v>
      </c>
      <c r="D373" s="2" t="s">
        <v>176</v>
      </c>
      <c r="E373" s="3" t="s">
        <v>143</v>
      </c>
      <c r="F373" s="2" t="s">
        <v>177</v>
      </c>
      <c r="G373" s="2" t="s">
        <v>178</v>
      </c>
      <c r="H373" s="2" t="s">
        <v>146</v>
      </c>
      <c r="I373" s="2" t="s">
        <v>165</v>
      </c>
      <c r="J373" s="2" t="s">
        <v>30</v>
      </c>
      <c r="K373" s="2" t="s">
        <v>30</v>
      </c>
      <c r="L373" s="2" t="s">
        <v>148</v>
      </c>
      <c r="M373" s="2" t="s">
        <v>31</v>
      </c>
      <c r="N373" s="2" t="s">
        <v>179</v>
      </c>
      <c r="O373" s="2" t="s">
        <v>150</v>
      </c>
      <c r="P373" s="2" t="s">
        <v>180</v>
      </c>
      <c r="Q373" s="2" t="s">
        <v>173</v>
      </c>
      <c r="R373" s="2" t="s">
        <v>153</v>
      </c>
      <c r="S373" s="2" t="s">
        <v>34</v>
      </c>
      <c r="T373" s="125">
        <v>5.7190000000000003</v>
      </c>
      <c r="U373" s="2" t="s">
        <v>181</v>
      </c>
      <c r="V373" s="137">
        <v>5.1299999999999998E-2</v>
      </c>
      <c r="W373" s="137">
        <v>4.5629999999999997E-2</v>
      </c>
      <c r="X373" s="3" t="s">
        <v>155</v>
      </c>
      <c r="Y373" s="3" t="s">
        <v>150</v>
      </c>
      <c r="Z373" s="125">
        <v>292000</v>
      </c>
      <c r="AA373" s="135">
        <v>1</v>
      </c>
      <c r="AB373" s="145">
        <v>104.92</v>
      </c>
      <c r="AD373" s="125">
        <v>306.36599999999999</v>
      </c>
      <c r="AG373" s="2" t="s">
        <v>36</v>
      </c>
      <c r="AH373" s="137">
        <v>8.5700000000000001E-4</v>
      </c>
      <c r="AI373" s="137">
        <v>1.14898839435518E-2</v>
      </c>
      <c r="AJ373" s="137">
        <v>1.9489071019365501E-3</v>
      </c>
    </row>
    <row r="374" spans="1:36" x14ac:dyDescent="0.25">
      <c r="A374" s="2">
        <v>424</v>
      </c>
      <c r="B374" s="2">
        <v>7229</v>
      </c>
      <c r="C374" s="2" t="s">
        <v>175</v>
      </c>
      <c r="D374" s="2" t="s">
        <v>176</v>
      </c>
      <c r="E374" s="3" t="s">
        <v>143</v>
      </c>
      <c r="F374" s="2" t="s">
        <v>182</v>
      </c>
      <c r="G374" s="2" t="s">
        <v>183</v>
      </c>
      <c r="H374" s="2" t="s">
        <v>146</v>
      </c>
      <c r="I374" s="2" t="s">
        <v>165</v>
      </c>
      <c r="J374" s="2" t="s">
        <v>30</v>
      </c>
      <c r="K374" s="2" t="s">
        <v>30</v>
      </c>
      <c r="L374" s="2" t="s">
        <v>148</v>
      </c>
      <c r="M374" s="2" t="s">
        <v>31</v>
      </c>
      <c r="N374" s="2" t="s">
        <v>179</v>
      </c>
      <c r="O374" s="2" t="s">
        <v>150</v>
      </c>
      <c r="P374" s="2" t="s">
        <v>180</v>
      </c>
      <c r="Q374" s="2" t="s">
        <v>173</v>
      </c>
      <c r="R374" s="2" t="s">
        <v>153</v>
      </c>
      <c r="S374" s="2" t="s">
        <v>34</v>
      </c>
      <c r="T374" s="125">
        <v>2.8730000000000002</v>
      </c>
      <c r="U374" s="2" t="s">
        <v>184</v>
      </c>
      <c r="V374" s="137">
        <v>2.18E-2</v>
      </c>
      <c r="W374" s="137">
        <v>4.3610000000000003E-2</v>
      </c>
      <c r="X374" s="3" t="s">
        <v>155</v>
      </c>
      <c r="Y374" s="3" t="s">
        <v>150</v>
      </c>
      <c r="Z374" s="125">
        <v>328903</v>
      </c>
      <c r="AA374" s="135">
        <v>1</v>
      </c>
      <c r="AB374" s="145">
        <v>94.23</v>
      </c>
      <c r="AD374" s="125">
        <v>309.92500000000001</v>
      </c>
      <c r="AG374" s="2" t="s">
        <v>36</v>
      </c>
      <c r="AH374" s="137">
        <v>2.0010000000000002E-3</v>
      </c>
      <c r="AI374" s="137">
        <v>1.16233558658908E-2</v>
      </c>
      <c r="AJ374" s="137">
        <v>1.9715465279423702E-3</v>
      </c>
    </row>
    <row r="375" spans="1:36" x14ac:dyDescent="0.25">
      <c r="A375" s="2">
        <v>424</v>
      </c>
      <c r="B375" s="2">
        <v>7229</v>
      </c>
      <c r="C375" s="2" t="s">
        <v>185</v>
      </c>
      <c r="D375" s="2" t="s">
        <v>186</v>
      </c>
      <c r="E375" s="3" t="s">
        <v>143</v>
      </c>
      <c r="F375" s="2" t="s">
        <v>187</v>
      </c>
      <c r="G375" s="2" t="s">
        <v>188</v>
      </c>
      <c r="H375" s="2" t="s">
        <v>146</v>
      </c>
      <c r="I375" s="2" t="s">
        <v>165</v>
      </c>
      <c r="J375" s="2" t="s">
        <v>30</v>
      </c>
      <c r="K375" s="2" t="s">
        <v>30</v>
      </c>
      <c r="L375" s="2" t="s">
        <v>148</v>
      </c>
      <c r="M375" s="2" t="s">
        <v>31</v>
      </c>
      <c r="N375" s="2" t="s">
        <v>149</v>
      </c>
      <c r="O375" s="2" t="s">
        <v>150</v>
      </c>
      <c r="P375" s="2" t="s">
        <v>189</v>
      </c>
      <c r="Q375" s="2" t="s">
        <v>152</v>
      </c>
      <c r="R375" s="2" t="s">
        <v>153</v>
      </c>
      <c r="S375" s="2" t="s">
        <v>34</v>
      </c>
      <c r="T375" s="125">
        <v>7.1239999999999997</v>
      </c>
      <c r="U375" s="2" t="s">
        <v>190</v>
      </c>
      <c r="V375" s="137">
        <v>2.4E-2</v>
      </c>
      <c r="W375" s="137">
        <v>4.3560000000000001E-2</v>
      </c>
      <c r="X375" s="3" t="s">
        <v>155</v>
      </c>
      <c r="Y375" s="3" t="s">
        <v>150</v>
      </c>
      <c r="Z375" s="125">
        <v>368000</v>
      </c>
      <c r="AA375" s="135">
        <v>1</v>
      </c>
      <c r="AB375" s="145">
        <v>87.37</v>
      </c>
      <c r="AD375" s="125">
        <v>321.52199999999999</v>
      </c>
      <c r="AG375" s="2" t="s">
        <v>36</v>
      </c>
      <c r="AH375" s="137">
        <v>2.3900000000000001E-4</v>
      </c>
      <c r="AI375" s="137">
        <v>1.20582605316546E-2</v>
      </c>
      <c r="AJ375" s="137">
        <v>2.0453147919158301E-3</v>
      </c>
    </row>
    <row r="376" spans="1:36" x14ac:dyDescent="0.25">
      <c r="A376" s="2">
        <v>424</v>
      </c>
      <c r="B376" s="2">
        <v>7229</v>
      </c>
      <c r="C376" s="2" t="s">
        <v>191</v>
      </c>
      <c r="D376" s="2" t="s">
        <v>192</v>
      </c>
      <c r="E376" s="3" t="s">
        <v>143</v>
      </c>
      <c r="F376" s="2" t="s">
        <v>193</v>
      </c>
      <c r="G376" s="2" t="s">
        <v>194</v>
      </c>
      <c r="H376" s="2" t="s">
        <v>146</v>
      </c>
      <c r="I376" s="2" t="s">
        <v>147</v>
      </c>
      <c r="J376" s="2" t="s">
        <v>30</v>
      </c>
      <c r="K376" s="2" t="s">
        <v>30</v>
      </c>
      <c r="L376" s="2" t="s">
        <v>148</v>
      </c>
      <c r="M376" s="2" t="s">
        <v>31</v>
      </c>
      <c r="N376" s="2" t="s">
        <v>195</v>
      </c>
      <c r="O376" s="2" t="s">
        <v>150</v>
      </c>
      <c r="P376" s="2" t="s">
        <v>189</v>
      </c>
      <c r="Q376" s="2" t="s">
        <v>152</v>
      </c>
      <c r="R376" s="2" t="s">
        <v>153</v>
      </c>
      <c r="S376" s="2" t="s">
        <v>34</v>
      </c>
      <c r="T376" s="125">
        <v>1.5149999999999999</v>
      </c>
      <c r="U376" s="2" t="s">
        <v>126</v>
      </c>
      <c r="V376" s="137">
        <v>2.3400000000000001E-2</v>
      </c>
      <c r="W376" s="137">
        <v>2.6200000000000001E-2</v>
      </c>
      <c r="X376" s="3" t="s">
        <v>155</v>
      </c>
      <c r="Y376" s="3" t="s">
        <v>150</v>
      </c>
      <c r="Z376" s="125">
        <v>119000.02</v>
      </c>
      <c r="AA376" s="135">
        <v>1</v>
      </c>
      <c r="AB376" s="145">
        <v>119.52</v>
      </c>
      <c r="AD376" s="125">
        <v>142.22900000000001</v>
      </c>
      <c r="AG376" s="2" t="s">
        <v>36</v>
      </c>
      <c r="AH376" s="137">
        <v>7.2999999999999999E-5</v>
      </c>
      <c r="AI376" s="137">
        <v>5.3341119655576797E-3</v>
      </c>
      <c r="AJ376" s="137">
        <v>9.0476881605354898E-4</v>
      </c>
    </row>
    <row r="377" spans="1:36" x14ac:dyDescent="0.25">
      <c r="A377" s="2">
        <v>424</v>
      </c>
      <c r="B377" s="2">
        <v>7229</v>
      </c>
      <c r="C377" s="2" t="s">
        <v>196</v>
      </c>
      <c r="D377" s="2" t="s">
        <v>197</v>
      </c>
      <c r="E377" s="3" t="s">
        <v>143</v>
      </c>
      <c r="F377" s="2" t="s">
        <v>198</v>
      </c>
      <c r="G377" s="2" t="s">
        <v>199</v>
      </c>
      <c r="H377" s="2" t="s">
        <v>146</v>
      </c>
      <c r="I377" s="2" t="s">
        <v>165</v>
      </c>
      <c r="J377" s="2" t="s">
        <v>30</v>
      </c>
      <c r="K377" s="2" t="s">
        <v>30</v>
      </c>
      <c r="L377" s="2" t="s">
        <v>148</v>
      </c>
      <c r="M377" s="2" t="s">
        <v>31</v>
      </c>
      <c r="N377" s="2" t="s">
        <v>171</v>
      </c>
      <c r="O377" s="2" t="s">
        <v>150</v>
      </c>
      <c r="P377" s="2" t="s">
        <v>85</v>
      </c>
      <c r="Q377" s="2" t="s">
        <v>85</v>
      </c>
      <c r="R377" s="2" t="s">
        <v>85</v>
      </c>
      <c r="S377" s="2" t="s">
        <v>34</v>
      </c>
      <c r="T377" s="125">
        <v>4.7560000000000002</v>
      </c>
      <c r="U377" s="2" t="s">
        <v>200</v>
      </c>
      <c r="V377" s="137">
        <v>5.4199999999999998E-2</v>
      </c>
      <c r="W377" s="137">
        <v>5.2970000000000003E-2</v>
      </c>
      <c r="X377" s="3" t="s">
        <v>155</v>
      </c>
      <c r="Y377" s="3" t="s">
        <v>150</v>
      </c>
      <c r="Z377" s="125">
        <v>300872</v>
      </c>
      <c r="AA377" s="135">
        <v>1</v>
      </c>
      <c r="AB377" s="145">
        <v>101.29</v>
      </c>
      <c r="AD377" s="125">
        <v>304.75299999999999</v>
      </c>
      <c r="AG377" s="2" t="s">
        <v>36</v>
      </c>
      <c r="AH377" s="137">
        <v>1.3960000000000001E-3</v>
      </c>
      <c r="AI377" s="137">
        <v>1.14293847501958E-2</v>
      </c>
      <c r="AJ377" s="137">
        <v>1.93864526568369E-3</v>
      </c>
    </row>
    <row r="378" spans="1:36" x14ac:dyDescent="0.25">
      <c r="A378" s="2">
        <v>424</v>
      </c>
      <c r="B378" s="2">
        <v>7229</v>
      </c>
      <c r="C378" s="2" t="s">
        <v>201</v>
      </c>
      <c r="D378" s="2" t="s">
        <v>202</v>
      </c>
      <c r="E378" s="3" t="s">
        <v>143</v>
      </c>
      <c r="F378" s="2" t="s">
        <v>203</v>
      </c>
      <c r="G378" s="2" t="s">
        <v>204</v>
      </c>
      <c r="H378" s="2" t="s">
        <v>146</v>
      </c>
      <c r="I378" s="2" t="s">
        <v>165</v>
      </c>
      <c r="J378" s="2" t="s">
        <v>30</v>
      </c>
      <c r="K378" s="2" t="s">
        <v>30</v>
      </c>
      <c r="L378" s="2" t="s">
        <v>148</v>
      </c>
      <c r="M378" s="2" t="s">
        <v>31</v>
      </c>
      <c r="N378" s="2" t="s">
        <v>195</v>
      </c>
      <c r="O378" s="2" t="s">
        <v>150</v>
      </c>
      <c r="P378" s="2" t="s">
        <v>151</v>
      </c>
      <c r="Q378" s="2" t="s">
        <v>152</v>
      </c>
      <c r="R378" s="2" t="s">
        <v>153</v>
      </c>
      <c r="S378" s="2" t="s">
        <v>34</v>
      </c>
      <c r="T378" s="125">
        <v>3.2090000000000001</v>
      </c>
      <c r="U378" s="2" t="s">
        <v>205</v>
      </c>
      <c r="V378" s="137">
        <v>2.41E-2</v>
      </c>
      <c r="W378" s="137">
        <v>4.478E-2</v>
      </c>
      <c r="X378" s="3" t="s">
        <v>155</v>
      </c>
      <c r="Y378" s="3" t="s">
        <v>150</v>
      </c>
      <c r="Z378" s="125">
        <v>133333.32999999999</v>
      </c>
      <c r="AA378" s="135">
        <v>1</v>
      </c>
      <c r="AB378" s="145">
        <v>95.65</v>
      </c>
      <c r="AD378" s="125">
        <v>127.533</v>
      </c>
      <c r="AG378" s="2" t="s">
        <v>36</v>
      </c>
      <c r="AH378" s="137">
        <v>6.4999999999999994E-5</v>
      </c>
      <c r="AI378" s="137">
        <v>4.7829760779926596E-3</v>
      </c>
      <c r="AJ378" s="137">
        <v>8.1128548317703497E-4</v>
      </c>
    </row>
    <row r="379" spans="1:36" x14ac:dyDescent="0.25">
      <c r="A379" s="2">
        <v>424</v>
      </c>
      <c r="B379" s="2">
        <v>7229</v>
      </c>
      <c r="C379" s="2" t="s">
        <v>201</v>
      </c>
      <c r="D379" s="2" t="s">
        <v>202</v>
      </c>
      <c r="E379" s="3" t="s">
        <v>143</v>
      </c>
      <c r="F379" s="2" t="s">
        <v>206</v>
      </c>
      <c r="G379" s="2" t="s">
        <v>207</v>
      </c>
      <c r="H379" s="2" t="s">
        <v>146</v>
      </c>
      <c r="I379" s="2" t="s">
        <v>165</v>
      </c>
      <c r="J379" s="2" t="s">
        <v>30</v>
      </c>
      <c r="K379" s="2" t="s">
        <v>30</v>
      </c>
      <c r="L379" s="2" t="s">
        <v>148</v>
      </c>
      <c r="M379" s="2" t="s">
        <v>31</v>
      </c>
      <c r="N379" s="2" t="s">
        <v>195</v>
      </c>
      <c r="O379" s="2" t="s">
        <v>150</v>
      </c>
      <c r="P379" s="2" t="s">
        <v>151</v>
      </c>
      <c r="Q379" s="2" t="s">
        <v>152</v>
      </c>
      <c r="R379" s="2" t="s">
        <v>153</v>
      </c>
      <c r="S379" s="2" t="s">
        <v>34</v>
      </c>
      <c r="T379" s="125">
        <v>5.4930000000000003</v>
      </c>
      <c r="U379" s="2" t="s">
        <v>208</v>
      </c>
      <c r="V379" s="137">
        <v>4.9399999999999999E-2</v>
      </c>
      <c r="W379" s="137">
        <v>4.648E-2</v>
      </c>
      <c r="X379" s="3" t="s">
        <v>155</v>
      </c>
      <c r="Y379" s="3" t="s">
        <v>150</v>
      </c>
      <c r="Z379" s="125">
        <v>303881</v>
      </c>
      <c r="AA379" s="135">
        <v>1</v>
      </c>
      <c r="AB379" s="145">
        <v>105.72</v>
      </c>
      <c r="AD379" s="125">
        <v>321.26299999999998</v>
      </c>
      <c r="AG379" s="2" t="s">
        <v>36</v>
      </c>
      <c r="AH379" s="137">
        <v>1.63E-4</v>
      </c>
      <c r="AI379" s="137">
        <v>1.20485618110409E-2</v>
      </c>
      <c r="AJ379" s="137">
        <v>2.0436697008447201E-3</v>
      </c>
    </row>
    <row r="380" spans="1:36" x14ac:dyDescent="0.25">
      <c r="A380" s="2">
        <v>424</v>
      </c>
      <c r="B380" s="2">
        <v>7229</v>
      </c>
      <c r="C380" s="2" t="s">
        <v>209</v>
      </c>
      <c r="D380" s="2" t="s">
        <v>210</v>
      </c>
      <c r="E380" s="3" t="s">
        <v>143</v>
      </c>
      <c r="F380" s="2" t="s">
        <v>211</v>
      </c>
      <c r="G380" s="2" t="s">
        <v>212</v>
      </c>
      <c r="H380" s="2" t="s">
        <v>146</v>
      </c>
      <c r="I380" s="2" t="s">
        <v>165</v>
      </c>
      <c r="J380" s="2" t="s">
        <v>30</v>
      </c>
      <c r="K380" s="2" t="s">
        <v>30</v>
      </c>
      <c r="L380" s="2" t="s">
        <v>148</v>
      </c>
      <c r="M380" s="2" t="s">
        <v>31</v>
      </c>
      <c r="N380" s="2" t="s">
        <v>213</v>
      </c>
      <c r="O380" s="2" t="s">
        <v>150</v>
      </c>
      <c r="P380" s="2" t="s">
        <v>161</v>
      </c>
      <c r="Q380" s="2" t="s">
        <v>152</v>
      </c>
      <c r="R380" s="2" t="s">
        <v>153</v>
      </c>
      <c r="S380" s="2" t="s">
        <v>34</v>
      </c>
      <c r="T380" s="125">
        <v>2.3180000000000001</v>
      </c>
      <c r="U380" s="2" t="s">
        <v>214</v>
      </c>
      <c r="V380" s="137">
        <v>0.04</v>
      </c>
      <c r="W380" s="137">
        <v>4.5150000000000003E-2</v>
      </c>
      <c r="X380" s="3" t="s">
        <v>155</v>
      </c>
      <c r="Y380" s="3" t="s">
        <v>150</v>
      </c>
      <c r="Z380" s="125">
        <v>225000.08</v>
      </c>
      <c r="AA380" s="135">
        <v>1</v>
      </c>
      <c r="AB380" s="145">
        <v>100.82</v>
      </c>
      <c r="AD380" s="125">
        <v>226.845</v>
      </c>
      <c r="AG380" s="2" t="s">
        <v>36</v>
      </c>
      <c r="AH380" s="137">
        <v>3.8699999999999997E-4</v>
      </c>
      <c r="AI380" s="137">
        <v>8.50753754296521E-3</v>
      </c>
      <c r="AJ380" s="137">
        <v>1.44304332567098E-3</v>
      </c>
    </row>
    <row r="381" spans="1:36" x14ac:dyDescent="0.25">
      <c r="A381" s="2">
        <v>424</v>
      </c>
      <c r="B381" s="2">
        <v>7229</v>
      </c>
      <c r="C381" s="2" t="s">
        <v>209</v>
      </c>
      <c r="D381" s="2" t="s">
        <v>210</v>
      </c>
      <c r="E381" s="3" t="s">
        <v>143</v>
      </c>
      <c r="F381" s="2" t="s">
        <v>215</v>
      </c>
      <c r="G381" s="2" t="s">
        <v>216</v>
      </c>
      <c r="H381" s="2" t="s">
        <v>146</v>
      </c>
      <c r="I381" s="2" t="s">
        <v>165</v>
      </c>
      <c r="J381" s="2" t="s">
        <v>30</v>
      </c>
      <c r="K381" s="2" t="s">
        <v>30</v>
      </c>
      <c r="L381" s="2" t="s">
        <v>148</v>
      </c>
      <c r="M381" s="2" t="s">
        <v>31</v>
      </c>
      <c r="N381" s="2" t="s">
        <v>213</v>
      </c>
      <c r="O381" s="2" t="s">
        <v>150</v>
      </c>
      <c r="P381" s="2" t="s">
        <v>161</v>
      </c>
      <c r="Q381" s="2" t="s">
        <v>152</v>
      </c>
      <c r="R381" s="2" t="s">
        <v>153</v>
      </c>
      <c r="S381" s="2" t="s">
        <v>34</v>
      </c>
      <c r="T381" s="125">
        <v>4.8570000000000002</v>
      </c>
      <c r="U381" s="2" t="s">
        <v>217</v>
      </c>
      <c r="V381" s="137">
        <v>2.07E-2</v>
      </c>
      <c r="W381" s="137">
        <v>4.6010000000000002E-2</v>
      </c>
      <c r="X381" s="3" t="s">
        <v>155</v>
      </c>
      <c r="Y381" s="3" t="s">
        <v>150</v>
      </c>
      <c r="Z381" s="125">
        <v>344935.2</v>
      </c>
      <c r="AA381" s="135">
        <v>1</v>
      </c>
      <c r="AB381" s="145">
        <v>88.72</v>
      </c>
      <c r="AD381" s="125">
        <v>306.02699999999999</v>
      </c>
      <c r="AG381" s="2" t="s">
        <v>36</v>
      </c>
      <c r="AH381" s="137">
        <v>5.2300000000000003E-4</v>
      </c>
      <c r="AI381" s="137">
        <v>1.14771367784322E-2</v>
      </c>
      <c r="AJ381" s="137">
        <v>1.94674493556887E-3</v>
      </c>
    </row>
    <row r="382" spans="1:36" x14ac:dyDescent="0.25">
      <c r="A382" s="2">
        <v>424</v>
      </c>
      <c r="B382" s="2">
        <v>7229</v>
      </c>
      <c r="C382" s="2" t="s">
        <v>218</v>
      </c>
      <c r="D382" s="2" t="s">
        <v>219</v>
      </c>
      <c r="E382" s="3" t="s">
        <v>143</v>
      </c>
      <c r="F382" s="2" t="s">
        <v>220</v>
      </c>
      <c r="G382" s="2" t="s">
        <v>221</v>
      </c>
      <c r="H382" s="2" t="s">
        <v>146</v>
      </c>
      <c r="I382" s="2" t="s">
        <v>165</v>
      </c>
      <c r="J382" s="2" t="s">
        <v>30</v>
      </c>
      <c r="K382" s="2" t="s">
        <v>30</v>
      </c>
      <c r="L382" s="2" t="s">
        <v>148</v>
      </c>
      <c r="M382" s="2" t="s">
        <v>31</v>
      </c>
      <c r="N382" s="2" t="s">
        <v>222</v>
      </c>
      <c r="O382" s="2" t="s">
        <v>150</v>
      </c>
      <c r="P382" s="2" t="s">
        <v>223</v>
      </c>
      <c r="Q382" s="2" t="s">
        <v>173</v>
      </c>
      <c r="R382" s="2" t="s">
        <v>153</v>
      </c>
      <c r="S382" s="2" t="s">
        <v>34</v>
      </c>
      <c r="T382" s="125">
        <v>3.9079999999999999</v>
      </c>
      <c r="U382" s="2" t="s">
        <v>224</v>
      </c>
      <c r="V382" s="137">
        <v>6.0699999999999997E-2</v>
      </c>
      <c r="W382" s="137">
        <v>5.008E-2</v>
      </c>
      <c r="X382" s="3" t="s">
        <v>155</v>
      </c>
      <c r="Y382" s="3" t="s">
        <v>150</v>
      </c>
      <c r="Z382" s="125">
        <v>136285.9</v>
      </c>
      <c r="AA382" s="135">
        <v>1</v>
      </c>
      <c r="AB382" s="145">
        <v>104.82</v>
      </c>
      <c r="AD382" s="125">
        <v>142.85499999999999</v>
      </c>
      <c r="AG382" s="2" t="s">
        <v>36</v>
      </c>
      <c r="AH382" s="137">
        <v>3.48E-4</v>
      </c>
      <c r="AI382" s="137">
        <v>5.3575914210441502E-3</v>
      </c>
      <c r="AJ382" s="137">
        <v>9.0875138696305401E-4</v>
      </c>
    </row>
    <row r="383" spans="1:36" x14ac:dyDescent="0.25">
      <c r="A383" s="2">
        <v>424</v>
      </c>
      <c r="B383" s="2">
        <v>7229</v>
      </c>
      <c r="C383" s="2" t="s">
        <v>225</v>
      </c>
      <c r="D383" s="2" t="s">
        <v>226</v>
      </c>
      <c r="E383" s="3" t="s">
        <v>143</v>
      </c>
      <c r="F383" s="2" t="s">
        <v>686</v>
      </c>
      <c r="G383" s="2" t="s">
        <v>687</v>
      </c>
      <c r="H383" s="2" t="s">
        <v>146</v>
      </c>
      <c r="I383" s="2" t="s">
        <v>147</v>
      </c>
      <c r="J383" s="2" t="s">
        <v>30</v>
      </c>
      <c r="K383" s="2" t="s">
        <v>30</v>
      </c>
      <c r="L383" s="2" t="s">
        <v>148</v>
      </c>
      <c r="M383" s="2" t="s">
        <v>31</v>
      </c>
      <c r="N383" s="2" t="s">
        <v>195</v>
      </c>
      <c r="O383" s="2" t="s">
        <v>150</v>
      </c>
      <c r="P383" s="2" t="s">
        <v>189</v>
      </c>
      <c r="Q383" s="2" t="s">
        <v>152</v>
      </c>
      <c r="R383" s="2" t="s">
        <v>153</v>
      </c>
      <c r="S383" s="2" t="s">
        <v>34</v>
      </c>
      <c r="T383" s="125">
        <v>1.462</v>
      </c>
      <c r="U383" s="2" t="s">
        <v>688</v>
      </c>
      <c r="V383" s="137">
        <v>3.2000000000000001E-2</v>
      </c>
      <c r="W383" s="137">
        <v>2.6120000000000001E-2</v>
      </c>
      <c r="X383" s="3" t="s">
        <v>155</v>
      </c>
      <c r="Y383" s="3" t="s">
        <v>150</v>
      </c>
      <c r="Z383" s="125">
        <v>219454.31</v>
      </c>
      <c r="AA383" s="135">
        <v>1</v>
      </c>
      <c r="AB383" s="145">
        <v>120.58</v>
      </c>
      <c r="AD383" s="125">
        <v>264.61799999999999</v>
      </c>
      <c r="AG383" s="2" t="s">
        <v>36</v>
      </c>
      <c r="AH383" s="137">
        <v>5.2999999999999998E-4</v>
      </c>
      <c r="AI383" s="137">
        <v>9.9241633213727407E-3</v>
      </c>
      <c r="AJ383" s="137">
        <v>1.68333052560169E-3</v>
      </c>
    </row>
    <row r="384" spans="1:36" x14ac:dyDescent="0.25">
      <c r="A384" s="2">
        <v>424</v>
      </c>
      <c r="B384" s="2">
        <v>7229</v>
      </c>
      <c r="C384" s="2" t="s">
        <v>225</v>
      </c>
      <c r="D384" s="2" t="s">
        <v>226</v>
      </c>
      <c r="E384" s="3" t="s">
        <v>143</v>
      </c>
      <c r="F384" s="2" t="s">
        <v>689</v>
      </c>
      <c r="G384" s="2" t="s">
        <v>690</v>
      </c>
      <c r="H384" s="2" t="s">
        <v>146</v>
      </c>
      <c r="I384" s="2" t="s">
        <v>165</v>
      </c>
      <c r="J384" s="2" t="s">
        <v>30</v>
      </c>
      <c r="K384" s="2" t="s">
        <v>30</v>
      </c>
      <c r="L384" s="2" t="s">
        <v>148</v>
      </c>
      <c r="M384" s="2" t="s">
        <v>31</v>
      </c>
      <c r="N384" s="2" t="s">
        <v>195</v>
      </c>
      <c r="O384" s="2" t="s">
        <v>150</v>
      </c>
      <c r="P384" s="2" t="s">
        <v>189</v>
      </c>
      <c r="Q384" s="2" t="s">
        <v>152</v>
      </c>
      <c r="R384" s="2" t="s">
        <v>153</v>
      </c>
      <c r="S384" s="2" t="s">
        <v>34</v>
      </c>
      <c r="T384" s="125">
        <v>8.0000000000000002E-3</v>
      </c>
      <c r="U384" s="2" t="s">
        <v>691</v>
      </c>
      <c r="V384" s="137">
        <v>3.39E-2</v>
      </c>
      <c r="W384" s="137">
        <v>7.3179999999999995E-2</v>
      </c>
      <c r="X384" s="3" t="s">
        <v>155</v>
      </c>
      <c r="Y384" s="3" t="s">
        <v>150</v>
      </c>
      <c r="Z384" s="125">
        <v>63617</v>
      </c>
      <c r="AA384" s="135">
        <v>1</v>
      </c>
      <c r="AB384" s="145">
        <v>103.33</v>
      </c>
      <c r="AD384" s="125">
        <v>65.734999999999999</v>
      </c>
      <c r="AG384" s="2" t="s">
        <v>36</v>
      </c>
      <c r="AH384" s="137">
        <v>3.8900000000000002E-4</v>
      </c>
      <c r="AI384" s="137">
        <v>2.4653246787722399E-3</v>
      </c>
      <c r="AJ384" s="137">
        <v>4.1816686736292598E-4</v>
      </c>
    </row>
    <row r="385" spans="1:36" x14ac:dyDescent="0.25">
      <c r="A385" s="2">
        <v>424</v>
      </c>
      <c r="B385" s="2">
        <v>7229</v>
      </c>
      <c r="C385" s="2" t="s">
        <v>225</v>
      </c>
      <c r="D385" s="2" t="s">
        <v>226</v>
      </c>
      <c r="E385" s="3" t="s">
        <v>143</v>
      </c>
      <c r="F385" s="2" t="s">
        <v>227</v>
      </c>
      <c r="G385" s="2" t="s">
        <v>228</v>
      </c>
      <c r="H385" s="2" t="s">
        <v>146</v>
      </c>
      <c r="I385" s="2" t="s">
        <v>165</v>
      </c>
      <c r="J385" s="2" t="s">
        <v>30</v>
      </c>
      <c r="K385" s="2" t="s">
        <v>30</v>
      </c>
      <c r="L385" s="2" t="s">
        <v>148</v>
      </c>
      <c r="M385" s="2" t="s">
        <v>31</v>
      </c>
      <c r="N385" s="2" t="s">
        <v>195</v>
      </c>
      <c r="O385" s="2" t="s">
        <v>150</v>
      </c>
      <c r="P385" s="2" t="s">
        <v>189</v>
      </c>
      <c r="Q385" s="2" t="s">
        <v>152</v>
      </c>
      <c r="R385" s="2" t="s">
        <v>153</v>
      </c>
      <c r="S385" s="2" t="s">
        <v>34</v>
      </c>
      <c r="T385" s="125">
        <v>7.3339999999999996</v>
      </c>
      <c r="U385" s="2" t="s">
        <v>229</v>
      </c>
      <c r="V385" s="137">
        <v>5.79E-2</v>
      </c>
      <c r="W385" s="137">
        <v>4.6249999999999999E-2</v>
      </c>
      <c r="X385" s="3" t="s">
        <v>155</v>
      </c>
      <c r="Y385" s="3" t="s">
        <v>150</v>
      </c>
      <c r="Z385" s="125">
        <v>287963</v>
      </c>
      <c r="AA385" s="135">
        <v>1</v>
      </c>
      <c r="AB385" s="145">
        <v>108.31</v>
      </c>
      <c r="AC385" s="125">
        <v>16.672999999999998</v>
      </c>
      <c r="AD385" s="125">
        <v>328.56599999999997</v>
      </c>
      <c r="AG385" s="2" t="s">
        <v>36</v>
      </c>
      <c r="AH385" s="137">
        <v>3.19E-4</v>
      </c>
      <c r="AI385" s="137">
        <v>1.23224437827352E-2</v>
      </c>
      <c r="AJ385" s="137">
        <v>2.0901253937263601E-3</v>
      </c>
    </row>
    <row r="386" spans="1:36" x14ac:dyDescent="0.25">
      <c r="A386" s="2">
        <v>424</v>
      </c>
      <c r="B386" s="2">
        <v>7229</v>
      </c>
      <c r="C386" s="2" t="s">
        <v>230</v>
      </c>
      <c r="D386" s="2" t="s">
        <v>231</v>
      </c>
      <c r="E386" s="3" t="s">
        <v>143</v>
      </c>
      <c r="F386" s="2" t="s">
        <v>232</v>
      </c>
      <c r="G386" s="2" t="s">
        <v>233</v>
      </c>
      <c r="H386" s="2" t="s">
        <v>146</v>
      </c>
      <c r="I386" s="2" t="s">
        <v>165</v>
      </c>
      <c r="J386" s="2" t="s">
        <v>30</v>
      </c>
      <c r="K386" s="2" t="s">
        <v>30</v>
      </c>
      <c r="L386" s="2" t="s">
        <v>148</v>
      </c>
      <c r="M386" s="2" t="s">
        <v>31</v>
      </c>
      <c r="N386" s="2" t="s">
        <v>234</v>
      </c>
      <c r="O386" s="2" t="s">
        <v>150</v>
      </c>
      <c r="P386" s="2" t="s">
        <v>235</v>
      </c>
      <c r="Q386" s="2" t="s">
        <v>152</v>
      </c>
      <c r="R386" s="2" t="s">
        <v>153</v>
      </c>
      <c r="S386" s="2" t="s">
        <v>34</v>
      </c>
      <c r="T386" s="125">
        <v>5.2880000000000003</v>
      </c>
      <c r="U386" s="2" t="s">
        <v>236</v>
      </c>
      <c r="V386" s="137">
        <v>0.05</v>
      </c>
      <c r="W386" s="137">
        <v>4.7E-2</v>
      </c>
      <c r="X386" s="3" t="s">
        <v>155</v>
      </c>
      <c r="Y386" s="3" t="s">
        <v>150</v>
      </c>
      <c r="Z386" s="125">
        <v>250000</v>
      </c>
      <c r="AA386" s="135">
        <v>1</v>
      </c>
      <c r="AB386" s="145">
        <v>103.52</v>
      </c>
      <c r="AD386" s="125">
        <v>258.8</v>
      </c>
      <c r="AG386" s="2" t="s">
        <v>36</v>
      </c>
      <c r="AH386" s="137">
        <v>5.3300000000000005E-4</v>
      </c>
      <c r="AI386" s="137">
        <v>9.7059663350524596E-3</v>
      </c>
      <c r="AJ386" s="137">
        <v>1.64632008595322E-3</v>
      </c>
    </row>
    <row r="387" spans="1:36" x14ac:dyDescent="0.25">
      <c r="A387" s="2">
        <v>424</v>
      </c>
      <c r="B387" s="2">
        <v>7229</v>
      </c>
      <c r="C387" s="2" t="s">
        <v>230</v>
      </c>
      <c r="D387" s="2" t="s">
        <v>231</v>
      </c>
      <c r="E387" s="3" t="s">
        <v>143</v>
      </c>
      <c r="F387" s="2" t="s">
        <v>237</v>
      </c>
      <c r="G387" s="2" t="s">
        <v>238</v>
      </c>
      <c r="H387" s="2" t="s">
        <v>146</v>
      </c>
      <c r="I387" s="2" t="s">
        <v>165</v>
      </c>
      <c r="J387" s="2" t="s">
        <v>30</v>
      </c>
      <c r="K387" s="2" t="s">
        <v>83</v>
      </c>
      <c r="L387" s="2" t="s">
        <v>148</v>
      </c>
      <c r="M387" s="2" t="s">
        <v>31</v>
      </c>
      <c r="N387" s="2" t="s">
        <v>234</v>
      </c>
      <c r="O387" s="2" t="s">
        <v>150</v>
      </c>
      <c r="P387" s="2" t="s">
        <v>235</v>
      </c>
      <c r="Q387" s="2" t="s">
        <v>152</v>
      </c>
      <c r="R387" s="2" t="s">
        <v>153</v>
      </c>
      <c r="S387" s="2" t="s">
        <v>34</v>
      </c>
      <c r="T387" s="125">
        <v>2.5739999999999998</v>
      </c>
      <c r="U387" s="2" t="s">
        <v>239</v>
      </c>
      <c r="V387" s="137">
        <v>1.4999999999999999E-2</v>
      </c>
      <c r="W387" s="137">
        <v>4.546E-2</v>
      </c>
      <c r="X387" s="3" t="s">
        <v>155</v>
      </c>
      <c r="Y387" s="3" t="s">
        <v>150</v>
      </c>
      <c r="Z387" s="125">
        <v>256031</v>
      </c>
      <c r="AA387" s="135">
        <v>1</v>
      </c>
      <c r="AB387" s="145">
        <v>93.1</v>
      </c>
      <c r="AD387" s="125">
        <v>238.36500000000001</v>
      </c>
      <c r="AG387" s="2" t="s">
        <v>36</v>
      </c>
      <c r="AH387" s="137">
        <v>2.1800000000000001E-4</v>
      </c>
      <c r="AI387" s="137">
        <v>8.9395723196501499E-3</v>
      </c>
      <c r="AJ387" s="137">
        <v>1.5163248008104599E-3</v>
      </c>
    </row>
    <row r="388" spans="1:36" x14ac:dyDescent="0.25">
      <c r="A388" s="2">
        <v>424</v>
      </c>
      <c r="B388" s="2">
        <v>7229</v>
      </c>
      <c r="C388" s="2" t="s">
        <v>240</v>
      </c>
      <c r="D388" s="2" t="s">
        <v>241</v>
      </c>
      <c r="E388" s="3" t="s">
        <v>143</v>
      </c>
      <c r="F388" s="2" t="s">
        <v>242</v>
      </c>
      <c r="G388" s="2" t="s">
        <v>243</v>
      </c>
      <c r="H388" s="2" t="s">
        <v>146</v>
      </c>
      <c r="I388" s="2" t="s">
        <v>165</v>
      </c>
      <c r="J388" s="2" t="s">
        <v>30</v>
      </c>
      <c r="K388" s="2" t="s">
        <v>30</v>
      </c>
      <c r="L388" s="2" t="s">
        <v>148</v>
      </c>
      <c r="M388" s="2" t="s">
        <v>31</v>
      </c>
      <c r="N388" s="2" t="s">
        <v>234</v>
      </c>
      <c r="O388" s="2" t="s">
        <v>150</v>
      </c>
      <c r="P388" s="2" t="s">
        <v>235</v>
      </c>
      <c r="Q388" s="2" t="s">
        <v>152</v>
      </c>
      <c r="R388" s="2" t="s">
        <v>153</v>
      </c>
      <c r="S388" s="2" t="s">
        <v>34</v>
      </c>
      <c r="T388" s="125">
        <v>2.2010000000000001</v>
      </c>
      <c r="U388" s="2" t="s">
        <v>244</v>
      </c>
      <c r="V388" s="137">
        <v>2.0500000000000001E-2</v>
      </c>
      <c r="W388" s="137">
        <v>4.6739999999999997E-2</v>
      </c>
      <c r="X388" s="3" t="s">
        <v>155</v>
      </c>
      <c r="Y388" s="3" t="s">
        <v>150</v>
      </c>
      <c r="Z388" s="125">
        <v>200000.03</v>
      </c>
      <c r="AA388" s="135">
        <v>1</v>
      </c>
      <c r="AB388" s="145">
        <v>95.33</v>
      </c>
      <c r="AD388" s="125">
        <v>190.66</v>
      </c>
      <c r="AG388" s="2" t="s">
        <v>36</v>
      </c>
      <c r="AH388" s="137">
        <v>2.2900000000000001E-4</v>
      </c>
      <c r="AI388" s="137">
        <v>7.1504629792196002E-3</v>
      </c>
      <c r="AJ388" s="137">
        <v>1.21285716642561E-3</v>
      </c>
    </row>
    <row r="389" spans="1:36" x14ac:dyDescent="0.25">
      <c r="A389" s="2">
        <v>424</v>
      </c>
      <c r="B389" s="2">
        <v>7229</v>
      </c>
      <c r="C389" s="2" t="s">
        <v>245</v>
      </c>
      <c r="D389" s="2" t="s">
        <v>246</v>
      </c>
      <c r="E389" s="3" t="s">
        <v>143</v>
      </c>
      <c r="F389" s="2" t="s">
        <v>247</v>
      </c>
      <c r="G389" s="2" t="s">
        <v>248</v>
      </c>
      <c r="H389" s="2" t="s">
        <v>146</v>
      </c>
      <c r="I389" s="2" t="s">
        <v>147</v>
      </c>
      <c r="J389" s="2" t="s">
        <v>30</v>
      </c>
      <c r="K389" s="2" t="s">
        <v>30</v>
      </c>
      <c r="L389" s="2" t="s">
        <v>148</v>
      </c>
      <c r="M389" s="2" t="s">
        <v>31</v>
      </c>
      <c r="N389" s="2" t="s">
        <v>222</v>
      </c>
      <c r="O389" s="2" t="s">
        <v>150</v>
      </c>
      <c r="P389" s="2" t="s">
        <v>161</v>
      </c>
      <c r="Q389" s="2" t="s">
        <v>152</v>
      </c>
      <c r="R389" s="2" t="s">
        <v>153</v>
      </c>
      <c r="S389" s="2" t="s">
        <v>34</v>
      </c>
      <c r="T389" s="125">
        <v>0.78</v>
      </c>
      <c r="U389" s="2" t="s">
        <v>249</v>
      </c>
      <c r="V389" s="137">
        <v>2.5700000000000001E-2</v>
      </c>
      <c r="W389" s="137">
        <v>2.9839999999999998E-2</v>
      </c>
      <c r="X389" s="3" t="s">
        <v>155</v>
      </c>
      <c r="Y389" s="3" t="s">
        <v>150</v>
      </c>
      <c r="Z389" s="125">
        <v>213834.18</v>
      </c>
      <c r="AA389" s="135">
        <v>1</v>
      </c>
      <c r="AB389" s="145">
        <v>119.3</v>
      </c>
      <c r="AD389" s="125">
        <v>255.10400000000001</v>
      </c>
      <c r="AG389" s="2" t="s">
        <v>36</v>
      </c>
      <c r="AH389" s="137">
        <v>2.5799999999999998E-4</v>
      </c>
      <c r="AI389" s="137">
        <v>9.5673591629432501E-3</v>
      </c>
      <c r="AJ389" s="137">
        <v>1.62280962201554E-3</v>
      </c>
    </row>
    <row r="390" spans="1:36" x14ac:dyDescent="0.25">
      <c r="A390" s="2">
        <v>424</v>
      </c>
      <c r="B390" s="2">
        <v>7229</v>
      </c>
      <c r="C390" s="2" t="s">
        <v>245</v>
      </c>
      <c r="D390" s="2" t="s">
        <v>246</v>
      </c>
      <c r="E390" s="3" t="s">
        <v>143</v>
      </c>
      <c r="F390" s="2" t="s">
        <v>641</v>
      </c>
      <c r="G390" s="2" t="s">
        <v>642</v>
      </c>
      <c r="H390" s="2" t="s">
        <v>146</v>
      </c>
      <c r="I390" s="2" t="s">
        <v>165</v>
      </c>
      <c r="J390" s="2" t="s">
        <v>30</v>
      </c>
      <c r="K390" s="2" t="s">
        <v>30</v>
      </c>
      <c r="L390" s="2" t="s">
        <v>148</v>
      </c>
      <c r="M390" s="2" t="s">
        <v>31</v>
      </c>
      <c r="N390" s="2" t="s">
        <v>222</v>
      </c>
      <c r="O390" s="2" t="s">
        <v>150</v>
      </c>
      <c r="P390" s="2" t="s">
        <v>161</v>
      </c>
      <c r="Q390" s="2" t="s">
        <v>152</v>
      </c>
      <c r="R390" s="2" t="s">
        <v>153</v>
      </c>
      <c r="S390" s="2" t="s">
        <v>34</v>
      </c>
      <c r="T390" s="125">
        <v>2.2770000000000001</v>
      </c>
      <c r="U390" s="2" t="s">
        <v>643</v>
      </c>
      <c r="V390" s="137">
        <v>3.2500000000000001E-2</v>
      </c>
      <c r="W390" s="137">
        <v>4.5789999999999997E-2</v>
      </c>
      <c r="X390" s="3" t="s">
        <v>155</v>
      </c>
      <c r="Y390" s="3" t="s">
        <v>150</v>
      </c>
      <c r="Z390" s="125">
        <v>210000</v>
      </c>
      <c r="AA390" s="135">
        <v>1</v>
      </c>
      <c r="AB390" s="145">
        <v>97.99</v>
      </c>
      <c r="AD390" s="125">
        <v>205.779</v>
      </c>
      <c r="AG390" s="2" t="s">
        <v>36</v>
      </c>
      <c r="AH390" s="137">
        <v>8.7399999999999999E-4</v>
      </c>
      <c r="AI390" s="137">
        <v>7.7174808595856298E-3</v>
      </c>
      <c r="AJ390" s="137">
        <v>1.30903439322785E-3</v>
      </c>
    </row>
    <row r="391" spans="1:36" x14ac:dyDescent="0.25">
      <c r="A391" s="2">
        <v>424</v>
      </c>
      <c r="B391" s="2">
        <v>7229</v>
      </c>
      <c r="C391" s="2" t="s">
        <v>245</v>
      </c>
      <c r="D391" s="2" t="s">
        <v>246</v>
      </c>
      <c r="E391" s="3" t="s">
        <v>143</v>
      </c>
      <c r="F391" s="2" t="s">
        <v>250</v>
      </c>
      <c r="G391" s="2" t="s">
        <v>251</v>
      </c>
      <c r="H391" s="2" t="s">
        <v>146</v>
      </c>
      <c r="I391" s="2" t="s">
        <v>147</v>
      </c>
      <c r="J391" s="2" t="s">
        <v>30</v>
      </c>
      <c r="K391" s="2" t="s">
        <v>30</v>
      </c>
      <c r="L391" s="2" t="s">
        <v>148</v>
      </c>
      <c r="M391" s="2" t="s">
        <v>31</v>
      </c>
      <c r="N391" s="2" t="s">
        <v>222</v>
      </c>
      <c r="O391" s="2" t="s">
        <v>150</v>
      </c>
      <c r="P391" s="2" t="s">
        <v>161</v>
      </c>
      <c r="Q391" s="2" t="s">
        <v>152</v>
      </c>
      <c r="R391" s="2" t="s">
        <v>153</v>
      </c>
      <c r="S391" s="2" t="s">
        <v>34</v>
      </c>
      <c r="T391" s="125">
        <v>3.992</v>
      </c>
      <c r="U391" s="2" t="s">
        <v>252</v>
      </c>
      <c r="V391" s="137">
        <v>1.54E-2</v>
      </c>
      <c r="W391" s="137">
        <v>2.7289999999999998E-2</v>
      </c>
      <c r="X391" s="3" t="s">
        <v>155</v>
      </c>
      <c r="Y391" s="3" t="s">
        <v>150</v>
      </c>
      <c r="Z391" s="125">
        <v>228000</v>
      </c>
      <c r="AA391" s="135">
        <v>1</v>
      </c>
      <c r="AB391" s="145">
        <v>109.86</v>
      </c>
      <c r="AD391" s="125">
        <v>250.48099999999999</v>
      </c>
      <c r="AG391" s="2" t="s">
        <v>36</v>
      </c>
      <c r="AH391" s="137">
        <v>3.8200000000000002E-4</v>
      </c>
      <c r="AI391" s="137">
        <v>9.3939652719358894E-3</v>
      </c>
      <c r="AJ391" s="137">
        <v>1.5933986560495801E-3</v>
      </c>
    </row>
    <row r="392" spans="1:36" x14ac:dyDescent="0.25">
      <c r="A392" s="2">
        <v>424</v>
      </c>
      <c r="B392" s="2">
        <v>7229</v>
      </c>
      <c r="C392" s="2" t="s">
        <v>245</v>
      </c>
      <c r="D392" s="2" t="s">
        <v>246</v>
      </c>
      <c r="E392" s="3" t="s">
        <v>143</v>
      </c>
      <c r="F392" s="2" t="s">
        <v>253</v>
      </c>
      <c r="G392" s="2" t="s">
        <v>254</v>
      </c>
      <c r="H392" s="2" t="s">
        <v>146</v>
      </c>
      <c r="I392" s="2" t="s">
        <v>147</v>
      </c>
      <c r="J392" s="2" t="s">
        <v>30</v>
      </c>
      <c r="K392" s="2" t="s">
        <v>30</v>
      </c>
      <c r="L392" s="2" t="s">
        <v>148</v>
      </c>
      <c r="M392" s="2" t="s">
        <v>31</v>
      </c>
      <c r="N392" s="2" t="s">
        <v>222</v>
      </c>
      <c r="O392" s="2" t="s">
        <v>150</v>
      </c>
      <c r="P392" s="2" t="s">
        <v>161</v>
      </c>
      <c r="Q392" s="2" t="s">
        <v>152</v>
      </c>
      <c r="R392" s="2" t="s">
        <v>153</v>
      </c>
      <c r="S392" s="2" t="s">
        <v>34</v>
      </c>
      <c r="T392" s="125">
        <v>6.2389999999999999</v>
      </c>
      <c r="U392" s="2" t="s">
        <v>255</v>
      </c>
      <c r="V392" s="137">
        <v>4.02E-2</v>
      </c>
      <c r="W392" s="137">
        <v>2.759E-2</v>
      </c>
      <c r="X392" s="3" t="s">
        <v>155</v>
      </c>
      <c r="Y392" s="3" t="s">
        <v>150</v>
      </c>
      <c r="Z392" s="125">
        <v>199000</v>
      </c>
      <c r="AA392" s="135">
        <v>1</v>
      </c>
      <c r="AB392" s="145">
        <v>112.72</v>
      </c>
      <c r="AD392" s="125">
        <v>224.31299999999999</v>
      </c>
      <c r="AG392" s="2" t="s">
        <v>36</v>
      </c>
      <c r="AH392" s="137">
        <v>2.4699999999999999E-4</v>
      </c>
      <c r="AI392" s="137">
        <v>8.4125675630655206E-3</v>
      </c>
      <c r="AJ392" s="137">
        <v>1.426934575643E-3</v>
      </c>
    </row>
    <row r="393" spans="1:36" x14ac:dyDescent="0.25">
      <c r="A393" s="2">
        <v>424</v>
      </c>
      <c r="B393" s="2">
        <v>7229</v>
      </c>
      <c r="C393" s="2" t="s">
        <v>594</v>
      </c>
      <c r="D393" s="2" t="s">
        <v>595</v>
      </c>
      <c r="E393" s="3" t="s">
        <v>143</v>
      </c>
      <c r="F393" s="2" t="s">
        <v>596</v>
      </c>
      <c r="G393" s="2" t="s">
        <v>597</v>
      </c>
      <c r="H393" s="2" t="s">
        <v>146</v>
      </c>
      <c r="I393" s="2" t="s">
        <v>165</v>
      </c>
      <c r="J393" s="2" t="s">
        <v>30</v>
      </c>
      <c r="K393" s="2" t="s">
        <v>30</v>
      </c>
      <c r="L393" s="2" t="s">
        <v>148</v>
      </c>
      <c r="M393" s="2" t="s">
        <v>31</v>
      </c>
      <c r="N393" s="2" t="s">
        <v>171</v>
      </c>
      <c r="O393" s="2" t="s">
        <v>150</v>
      </c>
      <c r="P393" s="2" t="s">
        <v>223</v>
      </c>
      <c r="Q393" s="2" t="s">
        <v>173</v>
      </c>
      <c r="R393" s="2" t="s">
        <v>153</v>
      </c>
      <c r="S393" s="2" t="s">
        <v>34</v>
      </c>
      <c r="T393" s="125">
        <v>4.7300000000000004</v>
      </c>
      <c r="U393" s="2" t="s">
        <v>271</v>
      </c>
      <c r="V393" s="137">
        <v>5.3800000000000001E-2</v>
      </c>
      <c r="W393" s="137">
        <v>5.1319999999999998E-2</v>
      </c>
      <c r="X393" s="3" t="s">
        <v>155</v>
      </c>
      <c r="Y393" s="3" t="s">
        <v>150</v>
      </c>
      <c r="Z393" s="125">
        <v>220772</v>
      </c>
      <c r="AA393" s="135">
        <v>1</v>
      </c>
      <c r="AB393" s="145">
        <v>101.45</v>
      </c>
      <c r="AD393" s="125">
        <v>223.97300000000001</v>
      </c>
      <c r="AG393" s="2" t="s">
        <v>36</v>
      </c>
      <c r="AH393" s="137">
        <v>8.83E-4</v>
      </c>
      <c r="AI393" s="137">
        <v>8.3998310700084001E-3</v>
      </c>
      <c r="AJ393" s="137">
        <v>1.42477421946405E-3</v>
      </c>
    </row>
    <row r="394" spans="1:36" x14ac:dyDescent="0.25">
      <c r="A394" s="2">
        <v>424</v>
      </c>
      <c r="B394" s="2">
        <v>7229</v>
      </c>
      <c r="C394" s="2" t="s">
        <v>191</v>
      </c>
      <c r="D394" s="2" t="s">
        <v>192</v>
      </c>
      <c r="E394" s="3" t="s">
        <v>143</v>
      </c>
      <c r="F394" s="2" t="s">
        <v>256</v>
      </c>
      <c r="G394" s="2" t="s">
        <v>257</v>
      </c>
      <c r="H394" s="2" t="s">
        <v>146</v>
      </c>
      <c r="I394" s="2" t="s">
        <v>147</v>
      </c>
      <c r="J394" s="2" t="s">
        <v>30</v>
      </c>
      <c r="K394" s="2" t="s">
        <v>30</v>
      </c>
      <c r="L394" s="2" t="s">
        <v>148</v>
      </c>
      <c r="M394" s="2" t="s">
        <v>31</v>
      </c>
      <c r="N394" s="2" t="s">
        <v>195</v>
      </c>
      <c r="O394" s="2" t="s">
        <v>150</v>
      </c>
      <c r="P394" s="2" t="s">
        <v>189</v>
      </c>
      <c r="Q394" s="2" t="s">
        <v>152</v>
      </c>
      <c r="R394" s="2" t="s">
        <v>153</v>
      </c>
      <c r="S394" s="2" t="s">
        <v>34</v>
      </c>
      <c r="T394" s="125">
        <v>6.8630000000000004</v>
      </c>
      <c r="U394" s="2" t="s">
        <v>258</v>
      </c>
      <c r="V394" s="137">
        <v>3.5999999999999997E-2</v>
      </c>
      <c r="W394" s="137">
        <v>2.5940000000000001E-2</v>
      </c>
      <c r="X394" s="3" t="s">
        <v>155</v>
      </c>
      <c r="Y394" s="3" t="s">
        <v>150</v>
      </c>
      <c r="Z394" s="125">
        <v>143000</v>
      </c>
      <c r="AA394" s="135">
        <v>1</v>
      </c>
      <c r="AB394" s="145">
        <v>110.2</v>
      </c>
      <c r="AD394" s="125">
        <v>157.58600000000001</v>
      </c>
      <c r="AG394" s="2" t="s">
        <v>36</v>
      </c>
      <c r="AH394" s="137">
        <v>1.63E-4</v>
      </c>
      <c r="AI394" s="137">
        <v>5.9100634114203103E-3</v>
      </c>
      <c r="AJ394" s="137">
        <v>1.0024613487829401E-3</v>
      </c>
    </row>
    <row r="395" spans="1:36" x14ac:dyDescent="0.25">
      <c r="A395" s="2">
        <v>424</v>
      </c>
      <c r="B395" s="2">
        <v>7229</v>
      </c>
      <c r="C395" s="2" t="s">
        <v>259</v>
      </c>
      <c r="D395" s="2" t="s">
        <v>260</v>
      </c>
      <c r="E395" s="3" t="s">
        <v>143</v>
      </c>
      <c r="F395" s="2" t="s">
        <v>261</v>
      </c>
      <c r="G395" s="2" t="s">
        <v>262</v>
      </c>
      <c r="H395" s="2" t="s">
        <v>146</v>
      </c>
      <c r="I395" s="2" t="s">
        <v>147</v>
      </c>
      <c r="J395" s="2" t="s">
        <v>30</v>
      </c>
      <c r="K395" s="2" t="s">
        <v>30</v>
      </c>
      <c r="L395" s="2" t="s">
        <v>148</v>
      </c>
      <c r="M395" s="2" t="s">
        <v>31</v>
      </c>
      <c r="N395" s="2" t="s">
        <v>195</v>
      </c>
      <c r="O395" s="2" t="s">
        <v>150</v>
      </c>
      <c r="P395" s="2" t="s">
        <v>235</v>
      </c>
      <c r="Q395" s="2" t="s">
        <v>152</v>
      </c>
      <c r="R395" s="2" t="s">
        <v>153</v>
      </c>
      <c r="S395" s="2" t="s">
        <v>34</v>
      </c>
      <c r="T395" s="125">
        <v>5.1769999999999996</v>
      </c>
      <c r="U395" s="2" t="s">
        <v>263</v>
      </c>
      <c r="V395" s="137">
        <v>3.6799999999999999E-2</v>
      </c>
      <c r="W395" s="137">
        <v>2.8209999999999999E-2</v>
      </c>
      <c r="X395" s="3" t="s">
        <v>155</v>
      </c>
      <c r="Y395" s="3" t="s">
        <v>150</v>
      </c>
      <c r="Z395" s="125">
        <v>248000</v>
      </c>
      <c r="AA395" s="135">
        <v>1</v>
      </c>
      <c r="AB395" s="145">
        <v>110.69</v>
      </c>
      <c r="AD395" s="125">
        <v>274.51100000000002</v>
      </c>
      <c r="AG395" s="2" t="s">
        <v>36</v>
      </c>
      <c r="AH395" s="137">
        <v>3.7599999999999998E-4</v>
      </c>
      <c r="AI395" s="137">
        <v>1.0295194999207301E-2</v>
      </c>
      <c r="AJ395" s="137">
        <v>1.74626469234591E-3</v>
      </c>
    </row>
    <row r="396" spans="1:36" x14ac:dyDescent="0.25">
      <c r="A396" s="2">
        <v>424</v>
      </c>
      <c r="B396" s="2">
        <v>7229</v>
      </c>
      <c r="C396" s="2" t="s">
        <v>259</v>
      </c>
      <c r="D396" s="2" t="s">
        <v>260</v>
      </c>
      <c r="E396" s="3" t="s">
        <v>143</v>
      </c>
      <c r="F396" s="2" t="s">
        <v>264</v>
      </c>
      <c r="G396" s="2" t="s">
        <v>265</v>
      </c>
      <c r="H396" s="2" t="s">
        <v>146</v>
      </c>
      <c r="I396" s="2" t="s">
        <v>147</v>
      </c>
      <c r="J396" s="2" t="s">
        <v>30</v>
      </c>
      <c r="K396" s="2" t="s">
        <v>30</v>
      </c>
      <c r="L396" s="2" t="s">
        <v>148</v>
      </c>
      <c r="M396" s="2" t="s">
        <v>31</v>
      </c>
      <c r="N396" s="2" t="s">
        <v>195</v>
      </c>
      <c r="O396" s="2" t="s">
        <v>150</v>
      </c>
      <c r="P396" s="2" t="s">
        <v>235</v>
      </c>
      <c r="Q396" s="2" t="s">
        <v>152</v>
      </c>
      <c r="R396" s="2" t="s">
        <v>153</v>
      </c>
      <c r="S396" s="2" t="s">
        <v>34</v>
      </c>
      <c r="T396" s="125">
        <v>1.2669999999999999</v>
      </c>
      <c r="U396" s="2" t="s">
        <v>266</v>
      </c>
      <c r="V396" s="137">
        <v>3.4599999999999999E-2</v>
      </c>
      <c r="W396" s="137">
        <v>2.9659999999999999E-2</v>
      </c>
      <c r="X396" s="3" t="s">
        <v>155</v>
      </c>
      <c r="Y396" s="3" t="s">
        <v>150</v>
      </c>
      <c r="Z396" s="125">
        <v>0.53</v>
      </c>
      <c r="AA396" s="135">
        <v>1</v>
      </c>
      <c r="AB396" s="145">
        <v>119.77</v>
      </c>
      <c r="AC396" s="125">
        <v>0</v>
      </c>
      <c r="AD396" s="125">
        <v>1E-3</v>
      </c>
      <c r="AG396" s="2" t="s">
        <v>36</v>
      </c>
      <c r="AH396" s="137">
        <v>0</v>
      </c>
      <c r="AI396" s="137">
        <v>4.14334126491715E-8</v>
      </c>
      <c r="AJ396" s="137">
        <v>7.0279101656857908E-9</v>
      </c>
    </row>
    <row r="397" spans="1:36" x14ac:dyDescent="0.25">
      <c r="A397" s="2">
        <v>424</v>
      </c>
      <c r="B397" s="2">
        <v>7229</v>
      </c>
      <c r="C397" s="2" t="s">
        <v>267</v>
      </c>
      <c r="D397" s="2" t="s">
        <v>268</v>
      </c>
      <c r="E397" s="3" t="s">
        <v>143</v>
      </c>
      <c r="F397" s="2" t="s">
        <v>598</v>
      </c>
      <c r="G397" s="2" t="s">
        <v>599</v>
      </c>
      <c r="H397" s="2" t="s">
        <v>146</v>
      </c>
      <c r="I397" s="2" t="s">
        <v>165</v>
      </c>
      <c r="J397" s="2" t="s">
        <v>30</v>
      </c>
      <c r="K397" s="2" t="s">
        <v>30</v>
      </c>
      <c r="L397" s="2" t="s">
        <v>148</v>
      </c>
      <c r="M397" s="2" t="s">
        <v>31</v>
      </c>
      <c r="N397" s="2" t="s">
        <v>171</v>
      </c>
      <c r="O397" s="2" t="s">
        <v>150</v>
      </c>
      <c r="P397" s="2" t="s">
        <v>235</v>
      </c>
      <c r="Q397" s="2" t="s">
        <v>152</v>
      </c>
      <c r="R397" s="2" t="s">
        <v>153</v>
      </c>
      <c r="S397" s="2" t="s">
        <v>34</v>
      </c>
      <c r="T397" s="125">
        <v>1.4530000000000001</v>
      </c>
      <c r="U397" s="2" t="s">
        <v>600</v>
      </c>
      <c r="V397" s="137">
        <v>4.2999999999999997E-2</v>
      </c>
      <c r="W397" s="137">
        <v>4.675E-2</v>
      </c>
      <c r="X397" s="3" t="s">
        <v>155</v>
      </c>
      <c r="Y397" s="3" t="s">
        <v>150</v>
      </c>
      <c r="Z397" s="125">
        <v>247817.95</v>
      </c>
      <c r="AA397" s="135">
        <v>1</v>
      </c>
      <c r="AB397" s="145">
        <v>101.52</v>
      </c>
      <c r="AD397" s="125">
        <v>251.58500000000001</v>
      </c>
      <c r="AG397" s="2" t="s">
        <v>36</v>
      </c>
      <c r="AH397" s="137">
        <v>3.5100000000000002E-4</v>
      </c>
      <c r="AI397" s="137">
        <v>9.4353687506048105E-3</v>
      </c>
      <c r="AJ397" s="137">
        <v>1.6004214888318E-3</v>
      </c>
    </row>
    <row r="398" spans="1:36" x14ac:dyDescent="0.25">
      <c r="A398" s="2">
        <v>424</v>
      </c>
      <c r="B398" s="2">
        <v>7229</v>
      </c>
      <c r="C398" s="2" t="s">
        <v>267</v>
      </c>
      <c r="D398" s="2" t="s">
        <v>268</v>
      </c>
      <c r="E398" s="3" t="s">
        <v>143</v>
      </c>
      <c r="F398" s="2" t="s">
        <v>269</v>
      </c>
      <c r="G398" s="2" t="s">
        <v>270</v>
      </c>
      <c r="H398" s="2" t="s">
        <v>146</v>
      </c>
      <c r="I398" s="2" t="s">
        <v>147</v>
      </c>
      <c r="J398" s="2" t="s">
        <v>30</v>
      </c>
      <c r="K398" s="2" t="s">
        <v>30</v>
      </c>
      <c r="L398" s="2" t="s">
        <v>148</v>
      </c>
      <c r="M398" s="2" t="s">
        <v>31</v>
      </c>
      <c r="N398" s="2" t="s">
        <v>171</v>
      </c>
      <c r="O398" s="2" t="s">
        <v>150</v>
      </c>
      <c r="P398" s="2" t="s">
        <v>235</v>
      </c>
      <c r="Q398" s="2" t="s">
        <v>152</v>
      </c>
      <c r="R398" s="2" t="s">
        <v>153</v>
      </c>
      <c r="S398" s="2" t="s">
        <v>34</v>
      </c>
      <c r="T398" s="125">
        <v>4.7859999999999996</v>
      </c>
      <c r="U398" s="2" t="s">
        <v>271</v>
      </c>
      <c r="V398" s="137">
        <v>4.0800000000000003E-2</v>
      </c>
      <c r="W398" s="137">
        <v>2.878E-2</v>
      </c>
      <c r="X398" s="3" t="s">
        <v>155</v>
      </c>
      <c r="Y398" s="3" t="s">
        <v>150</v>
      </c>
      <c r="Z398" s="125">
        <v>408500</v>
      </c>
      <c r="AA398" s="135">
        <v>1</v>
      </c>
      <c r="AB398" s="145">
        <v>112.75</v>
      </c>
      <c r="AD398" s="125">
        <v>460.584</v>
      </c>
      <c r="AG398" s="2" t="s">
        <v>36</v>
      </c>
      <c r="AH398" s="137">
        <v>4.95E-4</v>
      </c>
      <c r="AI398" s="137">
        <v>1.7273610401747401E-2</v>
      </c>
      <c r="AJ398" s="137">
        <v>2.9299392538201501E-3</v>
      </c>
    </row>
    <row r="399" spans="1:36" x14ac:dyDescent="0.25">
      <c r="A399" s="2">
        <v>424</v>
      </c>
      <c r="B399" s="2">
        <v>7229</v>
      </c>
      <c r="C399" s="2" t="s">
        <v>272</v>
      </c>
      <c r="D399" s="2" t="s">
        <v>273</v>
      </c>
      <c r="E399" s="3" t="s">
        <v>143</v>
      </c>
      <c r="F399" s="2" t="s">
        <v>274</v>
      </c>
      <c r="G399" s="2" t="s">
        <v>275</v>
      </c>
      <c r="H399" s="2" t="s">
        <v>146</v>
      </c>
      <c r="I399" s="2" t="s">
        <v>165</v>
      </c>
      <c r="J399" s="2" t="s">
        <v>30</v>
      </c>
      <c r="K399" s="2" t="s">
        <v>30</v>
      </c>
      <c r="L399" s="2" t="s">
        <v>148</v>
      </c>
      <c r="M399" s="2" t="s">
        <v>31</v>
      </c>
      <c r="N399" s="2" t="s">
        <v>160</v>
      </c>
      <c r="O399" s="2" t="s">
        <v>150</v>
      </c>
      <c r="P399" s="2" t="s">
        <v>161</v>
      </c>
      <c r="Q399" s="2" t="s">
        <v>152</v>
      </c>
      <c r="R399" s="2" t="s">
        <v>153</v>
      </c>
      <c r="S399" s="2" t="s">
        <v>34</v>
      </c>
      <c r="T399" s="125">
        <v>5.6559999999999997</v>
      </c>
      <c r="U399" s="2" t="s">
        <v>276</v>
      </c>
      <c r="V399" s="137">
        <v>5.2499999999999998E-2</v>
      </c>
      <c r="W399" s="137">
        <v>4.8910000000000002E-2</v>
      </c>
      <c r="X399" s="3" t="s">
        <v>155</v>
      </c>
      <c r="Y399" s="3" t="s">
        <v>150</v>
      </c>
      <c r="Z399" s="125">
        <v>300000</v>
      </c>
      <c r="AA399" s="135">
        <v>1</v>
      </c>
      <c r="AB399" s="145">
        <v>102.41</v>
      </c>
      <c r="AD399" s="125">
        <v>307.23</v>
      </c>
      <c r="AG399" s="2" t="s">
        <v>36</v>
      </c>
      <c r="AH399" s="137">
        <v>4.5600000000000003E-4</v>
      </c>
      <c r="AI399" s="137">
        <v>1.1522272168153699E-2</v>
      </c>
      <c r="AJ399" s="137">
        <v>1.9544007728261501E-3</v>
      </c>
    </row>
    <row r="400" spans="1:36" x14ac:dyDescent="0.25">
      <c r="A400" s="2">
        <v>424</v>
      </c>
      <c r="B400" s="2">
        <v>7229</v>
      </c>
      <c r="C400" s="2" t="s">
        <v>272</v>
      </c>
      <c r="D400" s="2" t="s">
        <v>273</v>
      </c>
      <c r="E400" s="3" t="s">
        <v>143</v>
      </c>
      <c r="F400" s="2" t="s">
        <v>277</v>
      </c>
      <c r="G400" s="2" t="s">
        <v>278</v>
      </c>
      <c r="H400" s="2" t="s">
        <v>146</v>
      </c>
      <c r="I400" s="2" t="s">
        <v>165</v>
      </c>
      <c r="J400" s="2" t="s">
        <v>30</v>
      </c>
      <c r="K400" s="2" t="s">
        <v>30</v>
      </c>
      <c r="L400" s="2" t="s">
        <v>148</v>
      </c>
      <c r="M400" s="2" t="s">
        <v>31</v>
      </c>
      <c r="N400" s="2" t="s">
        <v>160</v>
      </c>
      <c r="O400" s="2" t="s">
        <v>150</v>
      </c>
      <c r="P400" s="2" t="s">
        <v>161</v>
      </c>
      <c r="Q400" s="2" t="s">
        <v>152</v>
      </c>
      <c r="R400" s="2" t="s">
        <v>153</v>
      </c>
      <c r="S400" s="2" t="s">
        <v>34</v>
      </c>
      <c r="T400" s="125">
        <v>1.98</v>
      </c>
      <c r="U400" s="2" t="s">
        <v>279</v>
      </c>
      <c r="V400" s="137">
        <v>2.7E-2</v>
      </c>
      <c r="W400" s="137">
        <v>4.7800000000000002E-2</v>
      </c>
      <c r="X400" s="3" t="s">
        <v>155</v>
      </c>
      <c r="Y400" s="3" t="s">
        <v>150</v>
      </c>
      <c r="Z400" s="125">
        <v>157500</v>
      </c>
      <c r="AA400" s="135">
        <v>1</v>
      </c>
      <c r="AB400" s="145">
        <v>96.77</v>
      </c>
      <c r="AD400" s="125">
        <v>152.41300000000001</v>
      </c>
      <c r="AG400" s="2" t="s">
        <v>36</v>
      </c>
      <c r="AH400" s="137">
        <v>3.4099999999999999E-4</v>
      </c>
      <c r="AI400" s="137">
        <v>5.7160472199875101E-3</v>
      </c>
      <c r="AJ400" s="137">
        <v>9.6955244080512498E-4</v>
      </c>
    </row>
    <row r="401" spans="1:36" x14ac:dyDescent="0.25">
      <c r="A401" s="2">
        <v>424</v>
      </c>
      <c r="B401" s="2">
        <v>7229</v>
      </c>
      <c r="C401" s="2" t="s">
        <v>280</v>
      </c>
      <c r="D401" s="2" t="s">
        <v>281</v>
      </c>
      <c r="E401" s="3" t="s">
        <v>143</v>
      </c>
      <c r="F401" s="2" t="s">
        <v>282</v>
      </c>
      <c r="G401" s="2" t="s">
        <v>283</v>
      </c>
      <c r="H401" s="2" t="s">
        <v>146</v>
      </c>
      <c r="I401" s="2" t="s">
        <v>147</v>
      </c>
      <c r="J401" s="2" t="s">
        <v>30</v>
      </c>
      <c r="K401" s="2" t="s">
        <v>30</v>
      </c>
      <c r="L401" s="2" t="s">
        <v>148</v>
      </c>
      <c r="M401" s="2" t="s">
        <v>31</v>
      </c>
      <c r="N401" s="2" t="s">
        <v>195</v>
      </c>
      <c r="O401" s="2" t="s">
        <v>150</v>
      </c>
      <c r="P401" s="2" t="s">
        <v>284</v>
      </c>
      <c r="Q401" s="2" t="s">
        <v>173</v>
      </c>
      <c r="R401" s="2" t="s">
        <v>153</v>
      </c>
      <c r="S401" s="2" t="s">
        <v>34</v>
      </c>
      <c r="T401" s="125">
        <v>3.2749999999999999</v>
      </c>
      <c r="U401" s="2" t="s">
        <v>285</v>
      </c>
      <c r="V401" s="137">
        <v>1.17E-2</v>
      </c>
      <c r="W401" s="137">
        <v>2.503E-2</v>
      </c>
      <c r="X401" s="3" t="s">
        <v>155</v>
      </c>
      <c r="Y401" s="3" t="s">
        <v>150</v>
      </c>
      <c r="Z401" s="125">
        <v>419160</v>
      </c>
      <c r="AA401" s="135">
        <v>1</v>
      </c>
      <c r="AB401" s="145">
        <v>112.88</v>
      </c>
      <c r="AD401" s="125">
        <v>473.14800000000002</v>
      </c>
      <c r="AG401" s="2" t="s">
        <v>36</v>
      </c>
      <c r="AH401" s="137">
        <v>6.0899999999999995E-4</v>
      </c>
      <c r="AI401" s="137">
        <v>1.7744809489767598E-2</v>
      </c>
      <c r="AJ401" s="137">
        <v>3.00986375554535E-3</v>
      </c>
    </row>
    <row r="402" spans="1:36" x14ac:dyDescent="0.25">
      <c r="A402" s="2">
        <v>424</v>
      </c>
      <c r="B402" s="2">
        <v>7229</v>
      </c>
      <c r="C402" s="2" t="s">
        <v>280</v>
      </c>
      <c r="D402" s="2" t="s">
        <v>281</v>
      </c>
      <c r="E402" s="3" t="s">
        <v>143</v>
      </c>
      <c r="F402" s="2" t="s">
        <v>288</v>
      </c>
      <c r="G402" s="2" t="s">
        <v>289</v>
      </c>
      <c r="H402" s="2" t="s">
        <v>146</v>
      </c>
      <c r="I402" s="2" t="s">
        <v>147</v>
      </c>
      <c r="J402" s="2" t="s">
        <v>30</v>
      </c>
      <c r="K402" s="2" t="s">
        <v>30</v>
      </c>
      <c r="L402" s="2" t="s">
        <v>148</v>
      </c>
      <c r="M402" s="2" t="s">
        <v>31</v>
      </c>
      <c r="N402" s="2" t="s">
        <v>195</v>
      </c>
      <c r="O402" s="2" t="s">
        <v>150</v>
      </c>
      <c r="P402" s="2" t="s">
        <v>151</v>
      </c>
      <c r="Q402" s="2" t="s">
        <v>152</v>
      </c>
      <c r="R402" s="2" t="s">
        <v>153</v>
      </c>
      <c r="S402" s="2" t="s">
        <v>34</v>
      </c>
      <c r="T402" s="125">
        <v>4.4950000000000001</v>
      </c>
      <c r="U402" s="2" t="s">
        <v>290</v>
      </c>
      <c r="V402" s="137">
        <v>1.8700000000000001E-2</v>
      </c>
      <c r="W402" s="137">
        <v>2.6079999999999999E-2</v>
      </c>
      <c r="X402" s="3" t="s">
        <v>155</v>
      </c>
      <c r="Y402" s="3" t="s">
        <v>150</v>
      </c>
      <c r="Z402" s="125">
        <v>190909.09</v>
      </c>
      <c r="AA402" s="135">
        <v>1</v>
      </c>
      <c r="AB402" s="145">
        <v>109.95</v>
      </c>
      <c r="AD402" s="125">
        <v>209.905</v>
      </c>
      <c r="AG402" s="2" t="s">
        <v>36</v>
      </c>
      <c r="AH402" s="137">
        <v>1.95E-4</v>
      </c>
      <c r="AI402" s="137">
        <v>7.8722041810461892E-3</v>
      </c>
      <c r="AJ402" s="137">
        <v>1.3352784685824099E-3</v>
      </c>
    </row>
    <row r="403" spans="1:36" x14ac:dyDescent="0.25">
      <c r="A403" s="2">
        <v>424</v>
      </c>
      <c r="B403" s="2">
        <v>7229</v>
      </c>
      <c r="C403" s="2" t="s">
        <v>280</v>
      </c>
      <c r="D403" s="2" t="s">
        <v>281</v>
      </c>
      <c r="E403" s="3" t="s">
        <v>143</v>
      </c>
      <c r="F403" s="2" t="s">
        <v>291</v>
      </c>
      <c r="G403" s="2" t="s">
        <v>292</v>
      </c>
      <c r="H403" s="2" t="s">
        <v>146</v>
      </c>
      <c r="I403" s="2" t="s">
        <v>147</v>
      </c>
      <c r="J403" s="2" t="s">
        <v>30</v>
      </c>
      <c r="K403" s="2" t="s">
        <v>30</v>
      </c>
      <c r="L403" s="2" t="s">
        <v>148</v>
      </c>
      <c r="M403" s="2" t="s">
        <v>31</v>
      </c>
      <c r="N403" s="2" t="s">
        <v>195</v>
      </c>
      <c r="O403" s="2" t="s">
        <v>150</v>
      </c>
      <c r="P403" s="2" t="s">
        <v>284</v>
      </c>
      <c r="Q403" s="2" t="s">
        <v>173</v>
      </c>
      <c r="R403" s="2" t="s">
        <v>153</v>
      </c>
      <c r="S403" s="2" t="s">
        <v>34</v>
      </c>
      <c r="T403" s="125">
        <v>6.7759999999999998</v>
      </c>
      <c r="U403" s="2" t="s">
        <v>293</v>
      </c>
      <c r="V403" s="137">
        <v>3.0599999999999999E-2</v>
      </c>
      <c r="W403" s="137">
        <v>2.7029999999999998E-2</v>
      </c>
      <c r="X403" s="3" t="s">
        <v>155</v>
      </c>
      <c r="Y403" s="3" t="s">
        <v>150</v>
      </c>
      <c r="Z403" s="125">
        <v>370000</v>
      </c>
      <c r="AA403" s="135">
        <v>1</v>
      </c>
      <c r="AB403" s="145">
        <v>104.26</v>
      </c>
      <c r="AD403" s="125">
        <v>385.762</v>
      </c>
      <c r="AG403" s="2" t="s">
        <v>36</v>
      </c>
      <c r="AH403" s="137">
        <v>3.4200000000000002E-4</v>
      </c>
      <c r="AI403" s="137">
        <v>1.44675153993142E-2</v>
      </c>
      <c r="AJ403" s="137">
        <v>2.4539711321386599E-3</v>
      </c>
    </row>
    <row r="404" spans="1:36" x14ac:dyDescent="0.25">
      <c r="A404" s="2">
        <v>424</v>
      </c>
      <c r="B404" s="2">
        <v>7229</v>
      </c>
      <c r="C404" s="2" t="s">
        <v>280</v>
      </c>
      <c r="D404" s="2" t="s">
        <v>281</v>
      </c>
      <c r="E404" s="3" t="s">
        <v>143</v>
      </c>
      <c r="F404" s="2" t="s">
        <v>692</v>
      </c>
      <c r="G404" s="2" t="s">
        <v>693</v>
      </c>
      <c r="H404" s="2" t="s">
        <v>146</v>
      </c>
      <c r="I404" s="2" t="s">
        <v>147</v>
      </c>
      <c r="J404" s="2" t="s">
        <v>30</v>
      </c>
      <c r="K404" s="2" t="s">
        <v>30</v>
      </c>
      <c r="L404" s="2" t="s">
        <v>148</v>
      </c>
      <c r="M404" s="2" t="s">
        <v>31</v>
      </c>
      <c r="N404" s="2" t="s">
        <v>195</v>
      </c>
      <c r="O404" s="2" t="s">
        <v>150</v>
      </c>
      <c r="P404" s="2" t="s">
        <v>151</v>
      </c>
      <c r="Q404" s="2" t="s">
        <v>152</v>
      </c>
      <c r="R404" s="2" t="s">
        <v>153</v>
      </c>
      <c r="S404" s="2" t="s">
        <v>34</v>
      </c>
      <c r="T404" s="125">
        <v>1.698</v>
      </c>
      <c r="U404" s="2" t="s">
        <v>694</v>
      </c>
      <c r="V404" s="137">
        <v>3.3500000000000002E-2</v>
      </c>
      <c r="W404" s="137">
        <v>2.751E-2</v>
      </c>
      <c r="X404" s="3" t="s">
        <v>155</v>
      </c>
      <c r="Y404" s="3" t="s">
        <v>150</v>
      </c>
      <c r="Z404" s="125">
        <v>108680</v>
      </c>
      <c r="AA404" s="135">
        <v>1</v>
      </c>
      <c r="AB404" s="145">
        <v>120.21</v>
      </c>
      <c r="AD404" s="125">
        <v>130.64400000000001</v>
      </c>
      <c r="AG404" s="2" t="s">
        <v>36</v>
      </c>
      <c r="AH404" s="137">
        <v>1.8000000000000001E-4</v>
      </c>
      <c r="AI404" s="137">
        <v>4.8996463633574896E-3</v>
      </c>
      <c r="AJ404" s="137">
        <v>8.3107502577377105E-4</v>
      </c>
    </row>
    <row r="405" spans="1:36" x14ac:dyDescent="0.25">
      <c r="A405" s="2">
        <v>424</v>
      </c>
      <c r="B405" s="2">
        <v>7229</v>
      </c>
      <c r="C405" s="2" t="s">
        <v>294</v>
      </c>
      <c r="D405" s="2" t="s">
        <v>295</v>
      </c>
      <c r="E405" s="3" t="s">
        <v>143</v>
      </c>
      <c r="F405" s="2" t="s">
        <v>296</v>
      </c>
      <c r="G405" s="2" t="s">
        <v>297</v>
      </c>
      <c r="H405" s="2" t="s">
        <v>146</v>
      </c>
      <c r="I405" s="2" t="s">
        <v>147</v>
      </c>
      <c r="J405" s="2" t="s">
        <v>30</v>
      </c>
      <c r="K405" s="2" t="s">
        <v>30</v>
      </c>
      <c r="L405" s="2" t="s">
        <v>148</v>
      </c>
      <c r="M405" s="2" t="s">
        <v>31</v>
      </c>
      <c r="N405" s="2" t="s">
        <v>298</v>
      </c>
      <c r="O405" s="2" t="s">
        <v>150</v>
      </c>
      <c r="P405" s="2" t="s">
        <v>299</v>
      </c>
      <c r="Q405" s="2" t="s">
        <v>152</v>
      </c>
      <c r="R405" s="2" t="s">
        <v>153</v>
      </c>
      <c r="S405" s="2" t="s">
        <v>34</v>
      </c>
      <c r="T405" s="125">
        <v>2.6040000000000001</v>
      </c>
      <c r="U405" s="2" t="s">
        <v>300</v>
      </c>
      <c r="V405" s="137">
        <v>2.52E-2</v>
      </c>
      <c r="W405" s="137">
        <v>2.1729999999999999E-2</v>
      </c>
      <c r="X405" s="3" t="s">
        <v>155</v>
      </c>
      <c r="Y405" s="3" t="s">
        <v>150</v>
      </c>
      <c r="Z405" s="125">
        <v>365201</v>
      </c>
      <c r="AA405" s="135">
        <v>1</v>
      </c>
      <c r="AB405" s="145">
        <v>101.8</v>
      </c>
      <c r="AD405" s="125">
        <v>371.77499999999998</v>
      </c>
      <c r="AG405" s="2" t="s">
        <v>36</v>
      </c>
      <c r="AH405" s="137">
        <v>2.1499999999999999E-4</v>
      </c>
      <c r="AI405" s="137">
        <v>1.3942936346734901E-2</v>
      </c>
      <c r="AJ405" s="137">
        <v>2.36499235340412E-3</v>
      </c>
    </row>
    <row r="406" spans="1:36" x14ac:dyDescent="0.25">
      <c r="A406" s="2">
        <v>424</v>
      </c>
      <c r="B406" s="2">
        <v>7229</v>
      </c>
      <c r="C406" s="2" t="s">
        <v>272</v>
      </c>
      <c r="D406" s="2" t="s">
        <v>273</v>
      </c>
      <c r="E406" s="3" t="s">
        <v>143</v>
      </c>
      <c r="F406" s="2" t="s">
        <v>301</v>
      </c>
      <c r="G406" s="2" t="s">
        <v>302</v>
      </c>
      <c r="H406" s="2" t="s">
        <v>146</v>
      </c>
      <c r="I406" s="2" t="s">
        <v>165</v>
      </c>
      <c r="J406" s="2" t="s">
        <v>30</v>
      </c>
      <c r="K406" s="2" t="s">
        <v>30</v>
      </c>
      <c r="L406" s="2" t="s">
        <v>148</v>
      </c>
      <c r="M406" s="2" t="s">
        <v>31</v>
      </c>
      <c r="N406" s="2" t="s">
        <v>160</v>
      </c>
      <c r="O406" s="2" t="s">
        <v>150</v>
      </c>
      <c r="P406" s="2" t="s">
        <v>161</v>
      </c>
      <c r="Q406" s="2" t="s">
        <v>152</v>
      </c>
      <c r="R406" s="2" t="s">
        <v>153</v>
      </c>
      <c r="S406" s="2" t="s">
        <v>34</v>
      </c>
      <c r="T406" s="125">
        <v>3.6509999999999998</v>
      </c>
      <c r="U406" s="2" t="s">
        <v>303</v>
      </c>
      <c r="V406" s="137">
        <v>5.7500000000000002E-2</v>
      </c>
      <c r="W406" s="137">
        <v>4.548E-2</v>
      </c>
      <c r="X406" s="3" t="s">
        <v>155</v>
      </c>
      <c r="Y406" s="3" t="s">
        <v>150</v>
      </c>
      <c r="Z406" s="125">
        <v>140252</v>
      </c>
      <c r="AA406" s="135">
        <v>1</v>
      </c>
      <c r="AB406" s="145">
        <v>106.13</v>
      </c>
      <c r="AD406" s="125">
        <v>148.84899999999999</v>
      </c>
      <c r="AG406" s="2" t="s">
        <v>36</v>
      </c>
      <c r="AH406" s="137">
        <v>2.6699999999999998E-4</v>
      </c>
      <c r="AI406" s="137">
        <v>5.58241007494882E-3</v>
      </c>
      <c r="AJ406" s="137">
        <v>9.4688498982581598E-4</v>
      </c>
    </row>
    <row r="407" spans="1:36" x14ac:dyDescent="0.25">
      <c r="A407" s="2">
        <v>424</v>
      </c>
      <c r="B407" s="2">
        <v>7229</v>
      </c>
      <c r="C407" s="2" t="s">
        <v>304</v>
      </c>
      <c r="D407" s="2" t="s">
        <v>305</v>
      </c>
      <c r="E407" s="3" t="s">
        <v>143</v>
      </c>
      <c r="F407" s="2" t="s">
        <v>306</v>
      </c>
      <c r="G407" s="2" t="s">
        <v>307</v>
      </c>
      <c r="H407" s="2" t="s">
        <v>146</v>
      </c>
      <c r="I407" s="2" t="s">
        <v>165</v>
      </c>
      <c r="J407" s="2" t="s">
        <v>30</v>
      </c>
      <c r="K407" s="2" t="s">
        <v>30</v>
      </c>
      <c r="L407" s="2" t="s">
        <v>148</v>
      </c>
      <c r="M407" s="2" t="s">
        <v>31</v>
      </c>
      <c r="N407" s="2" t="s">
        <v>195</v>
      </c>
      <c r="O407" s="2" t="s">
        <v>150</v>
      </c>
      <c r="P407" s="2" t="s">
        <v>189</v>
      </c>
      <c r="Q407" s="2" t="s">
        <v>152</v>
      </c>
      <c r="R407" s="2" t="s">
        <v>153</v>
      </c>
      <c r="S407" s="2" t="s">
        <v>34</v>
      </c>
      <c r="T407" s="125">
        <v>4.3869999999999996</v>
      </c>
      <c r="U407" s="2" t="s">
        <v>308</v>
      </c>
      <c r="V407" s="137">
        <v>2.5499999999999998E-2</v>
      </c>
      <c r="W407" s="137">
        <v>4.4990000000000002E-2</v>
      </c>
      <c r="X407" s="3" t="s">
        <v>155</v>
      </c>
      <c r="Y407" s="3" t="s">
        <v>150</v>
      </c>
      <c r="Z407" s="125">
        <v>194000</v>
      </c>
      <c r="AA407" s="135">
        <v>1</v>
      </c>
      <c r="AB407" s="145">
        <v>92.05</v>
      </c>
      <c r="AD407" s="125">
        <v>178.577</v>
      </c>
      <c r="AG407" s="2" t="s">
        <v>36</v>
      </c>
      <c r="AH407" s="137">
        <v>6.9999999999999994E-5</v>
      </c>
      <c r="AI407" s="137">
        <v>6.69730428985573E-3</v>
      </c>
      <c r="AJ407" s="137">
        <v>1.13599266611E-3</v>
      </c>
    </row>
    <row r="408" spans="1:36" x14ac:dyDescent="0.25">
      <c r="A408" s="2">
        <v>424</v>
      </c>
      <c r="B408" s="2">
        <v>7229</v>
      </c>
      <c r="C408" s="2" t="s">
        <v>304</v>
      </c>
      <c r="D408" s="2" t="s">
        <v>305</v>
      </c>
      <c r="E408" s="3" t="s">
        <v>143</v>
      </c>
      <c r="F408" s="2" t="s">
        <v>311</v>
      </c>
      <c r="G408" s="2" t="s">
        <v>312</v>
      </c>
      <c r="H408" s="2" t="s">
        <v>146</v>
      </c>
      <c r="I408" s="2" t="s">
        <v>147</v>
      </c>
      <c r="J408" s="2" t="s">
        <v>30</v>
      </c>
      <c r="K408" s="2" t="s">
        <v>30</v>
      </c>
      <c r="L408" s="2" t="s">
        <v>148</v>
      </c>
      <c r="M408" s="2" t="s">
        <v>31</v>
      </c>
      <c r="N408" s="2" t="s">
        <v>195</v>
      </c>
      <c r="O408" s="2" t="s">
        <v>150</v>
      </c>
      <c r="P408" s="2" t="s">
        <v>189</v>
      </c>
      <c r="Q408" s="2" t="s">
        <v>152</v>
      </c>
      <c r="R408" s="2" t="s">
        <v>153</v>
      </c>
      <c r="S408" s="2" t="s">
        <v>34</v>
      </c>
      <c r="T408" s="125">
        <v>3.9870000000000001</v>
      </c>
      <c r="U408" s="2" t="s">
        <v>313</v>
      </c>
      <c r="V408" s="137">
        <v>5.8999999999999999E-3</v>
      </c>
      <c r="W408" s="137">
        <v>2.513E-2</v>
      </c>
      <c r="X408" s="3" t="s">
        <v>155</v>
      </c>
      <c r="Y408" s="3" t="s">
        <v>150</v>
      </c>
      <c r="Z408" s="125">
        <v>224263</v>
      </c>
      <c r="AA408" s="135">
        <v>1</v>
      </c>
      <c r="AB408" s="145">
        <v>106.15</v>
      </c>
      <c r="AD408" s="125">
        <v>238.05500000000001</v>
      </c>
      <c r="AG408" s="2" t="s">
        <v>36</v>
      </c>
      <c r="AH408" s="137">
        <v>1.6000000000000001E-4</v>
      </c>
      <c r="AI408" s="137">
        <v>8.9279579195596596E-3</v>
      </c>
      <c r="AJ408" s="137">
        <v>1.51435477335567E-3</v>
      </c>
    </row>
    <row r="409" spans="1:36" x14ac:dyDescent="0.25">
      <c r="A409" s="2">
        <v>424</v>
      </c>
      <c r="B409" s="2">
        <v>7229</v>
      </c>
      <c r="C409" s="2" t="s">
        <v>304</v>
      </c>
      <c r="D409" s="2" t="s">
        <v>305</v>
      </c>
      <c r="E409" s="3" t="s">
        <v>143</v>
      </c>
      <c r="F409" s="2" t="s">
        <v>314</v>
      </c>
      <c r="G409" s="2" t="s">
        <v>315</v>
      </c>
      <c r="H409" s="2" t="s">
        <v>146</v>
      </c>
      <c r="I409" s="2" t="s">
        <v>147</v>
      </c>
      <c r="J409" s="2" t="s">
        <v>30</v>
      </c>
      <c r="K409" s="2" t="s">
        <v>30</v>
      </c>
      <c r="L409" s="2" t="s">
        <v>148</v>
      </c>
      <c r="M409" s="2" t="s">
        <v>31</v>
      </c>
      <c r="N409" s="2" t="s">
        <v>195</v>
      </c>
      <c r="O409" s="2" t="s">
        <v>150</v>
      </c>
      <c r="P409" s="2" t="s">
        <v>189</v>
      </c>
      <c r="Q409" s="2" t="s">
        <v>152</v>
      </c>
      <c r="R409" s="2" t="s">
        <v>153</v>
      </c>
      <c r="S409" s="2" t="s">
        <v>34</v>
      </c>
      <c r="T409" s="125">
        <v>2.6179999999999999</v>
      </c>
      <c r="U409" s="2" t="s">
        <v>70</v>
      </c>
      <c r="V409" s="137">
        <v>3.3399999999999999E-2</v>
      </c>
      <c r="W409" s="137">
        <v>2.5579999999999999E-2</v>
      </c>
      <c r="X409" s="3" t="s">
        <v>155</v>
      </c>
      <c r="Y409" s="3" t="s">
        <v>150</v>
      </c>
      <c r="Z409" s="125">
        <v>234584</v>
      </c>
      <c r="AA409" s="135">
        <v>1</v>
      </c>
      <c r="AB409" s="145">
        <v>106.94</v>
      </c>
      <c r="AD409" s="125">
        <v>250.864</v>
      </c>
      <c r="AG409" s="2" t="s">
        <v>36</v>
      </c>
      <c r="AH409" s="137">
        <v>2.1800000000000001E-4</v>
      </c>
      <c r="AI409" s="137">
        <v>9.4083415632528495E-3</v>
      </c>
      <c r="AJ409" s="137">
        <v>1.59583715380854E-3</v>
      </c>
    </row>
    <row r="410" spans="1:36" x14ac:dyDescent="0.25">
      <c r="A410" s="2">
        <v>424</v>
      </c>
      <c r="B410" s="2">
        <v>7229</v>
      </c>
      <c r="C410" s="2" t="s">
        <v>304</v>
      </c>
      <c r="D410" s="2" t="s">
        <v>305</v>
      </c>
      <c r="E410" s="3" t="s">
        <v>143</v>
      </c>
      <c r="F410" s="2" t="s">
        <v>316</v>
      </c>
      <c r="G410" s="2" t="s">
        <v>317</v>
      </c>
      <c r="H410" s="2" t="s">
        <v>146</v>
      </c>
      <c r="I410" s="2" t="s">
        <v>147</v>
      </c>
      <c r="J410" s="2" t="s">
        <v>30</v>
      </c>
      <c r="K410" s="2" t="s">
        <v>30</v>
      </c>
      <c r="L410" s="2" t="s">
        <v>148</v>
      </c>
      <c r="M410" s="2" t="s">
        <v>31</v>
      </c>
      <c r="N410" s="2" t="s">
        <v>195</v>
      </c>
      <c r="O410" s="2" t="s">
        <v>150</v>
      </c>
      <c r="P410" s="2" t="s">
        <v>189</v>
      </c>
      <c r="Q410" s="2" t="s">
        <v>152</v>
      </c>
      <c r="R410" s="2" t="s">
        <v>153</v>
      </c>
      <c r="S410" s="2" t="s">
        <v>34</v>
      </c>
      <c r="T410" s="125">
        <v>0.24399999999999999</v>
      </c>
      <c r="U410" s="2" t="s">
        <v>318</v>
      </c>
      <c r="V410" s="137">
        <v>4.7500000000000001E-2</v>
      </c>
      <c r="W410" s="137">
        <v>5.4100000000000002E-2</v>
      </c>
      <c r="X410" s="3" t="s">
        <v>155</v>
      </c>
      <c r="Y410" s="3" t="s">
        <v>150</v>
      </c>
      <c r="Z410" s="125">
        <v>197492.06</v>
      </c>
      <c r="AA410" s="135">
        <v>1</v>
      </c>
      <c r="AB410" s="145">
        <v>144.65</v>
      </c>
      <c r="AD410" s="125">
        <v>285.67200000000003</v>
      </c>
      <c r="AG410" s="2" t="s">
        <v>36</v>
      </c>
      <c r="AH410" s="137">
        <v>4.1300000000000001E-4</v>
      </c>
      <c r="AI410" s="137">
        <v>1.07137766032068E-2</v>
      </c>
      <c r="AJ410" s="137">
        <v>1.8172642485453001E-3</v>
      </c>
    </row>
    <row r="411" spans="1:36" x14ac:dyDescent="0.25">
      <c r="A411" s="2">
        <v>424</v>
      </c>
      <c r="B411" s="2">
        <v>7229</v>
      </c>
      <c r="C411" s="2" t="s">
        <v>319</v>
      </c>
      <c r="D411" s="2" t="s">
        <v>320</v>
      </c>
      <c r="E411" s="3" t="s">
        <v>143</v>
      </c>
      <c r="F411" s="2" t="s">
        <v>321</v>
      </c>
      <c r="G411" s="2" t="s">
        <v>322</v>
      </c>
      <c r="H411" s="2" t="s">
        <v>146</v>
      </c>
      <c r="I411" s="2" t="s">
        <v>147</v>
      </c>
      <c r="J411" s="2" t="s">
        <v>30</v>
      </c>
      <c r="K411" s="2" t="s">
        <v>30</v>
      </c>
      <c r="L411" s="2" t="s">
        <v>148</v>
      </c>
      <c r="M411" s="2" t="s">
        <v>31</v>
      </c>
      <c r="N411" s="2" t="s">
        <v>298</v>
      </c>
      <c r="O411" s="2" t="s">
        <v>150</v>
      </c>
      <c r="P411" s="2" t="s">
        <v>299</v>
      </c>
      <c r="Q411" s="2" t="s">
        <v>152</v>
      </c>
      <c r="R411" s="2" t="s">
        <v>153</v>
      </c>
      <c r="S411" s="2" t="s">
        <v>34</v>
      </c>
      <c r="T411" s="125">
        <v>4.4189999999999996</v>
      </c>
      <c r="U411" s="2" t="s">
        <v>323</v>
      </c>
      <c r="V411" s="137">
        <v>2.47E-2</v>
      </c>
      <c r="W411" s="137">
        <v>2.2870000000000001E-2</v>
      </c>
      <c r="X411" s="3" t="s">
        <v>155</v>
      </c>
      <c r="Y411" s="3" t="s">
        <v>150</v>
      </c>
      <c r="Z411" s="125">
        <v>322068.11</v>
      </c>
      <c r="AA411" s="135">
        <v>1</v>
      </c>
      <c r="AB411" s="145">
        <v>106.89</v>
      </c>
      <c r="AD411" s="125">
        <v>344.25900000000001</v>
      </c>
      <c r="AG411" s="2" t="s">
        <v>36</v>
      </c>
      <c r="AH411" s="137">
        <v>1.2400000000000001E-4</v>
      </c>
      <c r="AI411" s="137">
        <v>1.2910983033713999E-2</v>
      </c>
      <c r="AJ411" s="137">
        <v>2.1899530622768899E-3</v>
      </c>
    </row>
    <row r="412" spans="1:36" x14ac:dyDescent="0.25">
      <c r="A412" s="2">
        <v>424</v>
      </c>
      <c r="B412" s="2">
        <v>7229</v>
      </c>
      <c r="C412" s="2" t="s">
        <v>319</v>
      </c>
      <c r="D412" s="2" t="s">
        <v>320</v>
      </c>
      <c r="E412" s="3" t="s">
        <v>143</v>
      </c>
      <c r="F412" s="2" t="s">
        <v>601</v>
      </c>
      <c r="G412" s="2" t="s">
        <v>602</v>
      </c>
      <c r="H412" s="2" t="s">
        <v>146</v>
      </c>
      <c r="I412" s="2" t="s">
        <v>147</v>
      </c>
      <c r="J412" s="2" t="s">
        <v>30</v>
      </c>
      <c r="K412" s="2" t="s">
        <v>30</v>
      </c>
      <c r="L412" s="2" t="s">
        <v>148</v>
      </c>
      <c r="M412" s="2" t="s">
        <v>31</v>
      </c>
      <c r="N412" s="2" t="s">
        <v>298</v>
      </c>
      <c r="O412" s="2" t="s">
        <v>150</v>
      </c>
      <c r="P412" s="2" t="s">
        <v>299</v>
      </c>
      <c r="Q412" s="2" t="s">
        <v>152</v>
      </c>
      <c r="R412" s="2" t="s">
        <v>153</v>
      </c>
      <c r="S412" s="2" t="s">
        <v>34</v>
      </c>
      <c r="T412" s="125">
        <v>4.34</v>
      </c>
      <c r="U412" s="2" t="s">
        <v>323</v>
      </c>
      <c r="V412" s="137">
        <v>2.4E-2</v>
      </c>
      <c r="W412" s="137">
        <v>2.281E-2</v>
      </c>
      <c r="X412" s="3" t="s">
        <v>155</v>
      </c>
      <c r="Y412" s="3" t="s">
        <v>150</v>
      </c>
      <c r="Z412" s="125">
        <v>300000</v>
      </c>
      <c r="AA412" s="135">
        <v>1</v>
      </c>
      <c r="AB412" s="145">
        <v>105.25</v>
      </c>
      <c r="AD412" s="125">
        <v>315.75</v>
      </c>
      <c r="AG412" s="2" t="s">
        <v>36</v>
      </c>
      <c r="AH412" s="137">
        <v>7.2000000000000002E-5</v>
      </c>
      <c r="AI412" s="137">
        <v>1.18418039810387E-2</v>
      </c>
      <c r="AJ412" s="137">
        <v>2.0085995639093101E-3</v>
      </c>
    </row>
    <row r="413" spans="1:36" x14ac:dyDescent="0.25">
      <c r="A413" s="2">
        <v>424</v>
      </c>
      <c r="B413" s="2">
        <v>7229</v>
      </c>
      <c r="C413" s="2" t="s">
        <v>319</v>
      </c>
      <c r="D413" s="2" t="s">
        <v>320</v>
      </c>
      <c r="E413" s="3" t="s">
        <v>143</v>
      </c>
      <c r="F413" s="2" t="s">
        <v>324</v>
      </c>
      <c r="G413" s="2" t="s">
        <v>325</v>
      </c>
      <c r="H413" s="2" t="s">
        <v>146</v>
      </c>
      <c r="I413" s="2" t="s">
        <v>147</v>
      </c>
      <c r="J413" s="2" t="s">
        <v>30</v>
      </c>
      <c r="K413" s="2" t="s">
        <v>30</v>
      </c>
      <c r="L413" s="2" t="s">
        <v>148</v>
      </c>
      <c r="M413" s="2" t="s">
        <v>31</v>
      </c>
      <c r="N413" s="2" t="s">
        <v>298</v>
      </c>
      <c r="O413" s="2" t="s">
        <v>150</v>
      </c>
      <c r="P413" s="2" t="s">
        <v>151</v>
      </c>
      <c r="Q413" s="2" t="s">
        <v>152</v>
      </c>
      <c r="R413" s="2" t="s">
        <v>153</v>
      </c>
      <c r="S413" s="2" t="s">
        <v>34</v>
      </c>
      <c r="T413" s="125">
        <v>2.8250000000000002</v>
      </c>
      <c r="U413" s="2" t="s">
        <v>326</v>
      </c>
      <c r="V413" s="137">
        <v>3.1699999999999999E-2</v>
      </c>
      <c r="W413" s="137">
        <v>2.4279999999999999E-2</v>
      </c>
      <c r="X413" s="3" t="s">
        <v>155</v>
      </c>
      <c r="Y413" s="3" t="s">
        <v>150</v>
      </c>
      <c r="Z413" s="125">
        <v>200000</v>
      </c>
      <c r="AA413" s="135">
        <v>1</v>
      </c>
      <c r="AB413" s="145">
        <v>112.06</v>
      </c>
      <c r="AD413" s="125">
        <v>224.12</v>
      </c>
      <c r="AG413" s="2" t="s">
        <v>36</v>
      </c>
      <c r="AH413" s="137">
        <v>2.3699999999999999E-4</v>
      </c>
      <c r="AI413" s="137">
        <v>8.4053368431683002E-3</v>
      </c>
      <c r="AJ413" s="137">
        <v>1.4257081053471201E-3</v>
      </c>
    </row>
    <row r="414" spans="1:36" x14ac:dyDescent="0.25">
      <c r="A414" s="2">
        <v>424</v>
      </c>
      <c r="B414" s="2">
        <v>7229</v>
      </c>
      <c r="C414" s="2" t="s">
        <v>327</v>
      </c>
      <c r="D414" s="2" t="s">
        <v>328</v>
      </c>
      <c r="E414" s="3" t="s">
        <v>143</v>
      </c>
      <c r="F414" s="2" t="s">
        <v>329</v>
      </c>
      <c r="G414" s="2" t="s">
        <v>330</v>
      </c>
      <c r="H414" s="2" t="s">
        <v>146</v>
      </c>
      <c r="I414" s="2" t="s">
        <v>147</v>
      </c>
      <c r="J414" s="2" t="s">
        <v>30</v>
      </c>
      <c r="K414" s="2" t="s">
        <v>30</v>
      </c>
      <c r="L414" s="2" t="s">
        <v>148</v>
      </c>
      <c r="M414" s="2" t="s">
        <v>31</v>
      </c>
      <c r="N414" s="2" t="s">
        <v>160</v>
      </c>
      <c r="O414" s="2" t="s">
        <v>150</v>
      </c>
      <c r="P414" s="2" t="s">
        <v>223</v>
      </c>
      <c r="Q414" s="2" t="s">
        <v>173</v>
      </c>
      <c r="R414" s="2" t="s">
        <v>153</v>
      </c>
      <c r="S414" s="2" t="s">
        <v>34</v>
      </c>
      <c r="T414" s="125">
        <v>2.9849999999999999</v>
      </c>
      <c r="U414" s="2" t="s">
        <v>331</v>
      </c>
      <c r="V414" s="137">
        <v>1.7999999999999999E-2</v>
      </c>
      <c r="W414" s="137">
        <v>2.7730000000000001E-2</v>
      </c>
      <c r="X414" s="3" t="s">
        <v>155</v>
      </c>
      <c r="Y414" s="3" t="s">
        <v>150</v>
      </c>
      <c r="Z414" s="125">
        <v>101344.08</v>
      </c>
      <c r="AA414" s="135">
        <v>1</v>
      </c>
      <c r="AB414" s="145">
        <v>115.18</v>
      </c>
      <c r="AD414" s="125">
        <v>116.72799999999999</v>
      </c>
      <c r="AG414" s="2" t="s">
        <v>36</v>
      </c>
      <c r="AH414" s="137">
        <v>1.2400000000000001E-4</v>
      </c>
      <c r="AI414" s="137">
        <v>4.3777400272763502E-3</v>
      </c>
      <c r="AJ414" s="137">
        <v>7.4254959158041303E-4</v>
      </c>
    </row>
    <row r="415" spans="1:36" x14ac:dyDescent="0.25">
      <c r="A415" s="2">
        <v>424</v>
      </c>
      <c r="B415" s="2">
        <v>7229</v>
      </c>
      <c r="C415" s="2" t="s">
        <v>327</v>
      </c>
      <c r="D415" s="2" t="s">
        <v>328</v>
      </c>
      <c r="E415" s="3" t="s">
        <v>143</v>
      </c>
      <c r="F415" s="2" t="s">
        <v>332</v>
      </c>
      <c r="G415" s="2" t="s">
        <v>333</v>
      </c>
      <c r="H415" s="2" t="s">
        <v>146</v>
      </c>
      <c r="I415" s="2" t="s">
        <v>147</v>
      </c>
      <c r="J415" s="2" t="s">
        <v>30</v>
      </c>
      <c r="K415" s="2" t="s">
        <v>30</v>
      </c>
      <c r="L415" s="2" t="s">
        <v>148</v>
      </c>
      <c r="M415" s="2" t="s">
        <v>31</v>
      </c>
      <c r="N415" s="2" t="s">
        <v>160</v>
      </c>
      <c r="O415" s="2" t="s">
        <v>150</v>
      </c>
      <c r="P415" s="2" t="s">
        <v>334</v>
      </c>
      <c r="Q415" s="2" t="s">
        <v>152</v>
      </c>
      <c r="R415" s="2" t="s">
        <v>153</v>
      </c>
      <c r="S415" s="2" t="s">
        <v>34</v>
      </c>
      <c r="T415" s="125">
        <v>5.3330000000000002</v>
      </c>
      <c r="U415" s="2" t="s">
        <v>335</v>
      </c>
      <c r="V415" s="137">
        <v>3.3000000000000002E-2</v>
      </c>
      <c r="W415" s="137">
        <v>2.844E-2</v>
      </c>
      <c r="X415" s="3" t="s">
        <v>155</v>
      </c>
      <c r="Y415" s="3" t="s">
        <v>150</v>
      </c>
      <c r="Z415" s="125">
        <v>261625</v>
      </c>
      <c r="AA415" s="135">
        <v>1</v>
      </c>
      <c r="AB415" s="145">
        <v>112.78</v>
      </c>
      <c r="AD415" s="125">
        <v>295.06099999999998</v>
      </c>
      <c r="AG415" s="2" t="s">
        <v>36</v>
      </c>
      <c r="AH415" s="137">
        <v>2.2699999999999999E-4</v>
      </c>
      <c r="AI415" s="137">
        <v>1.1065877041529599E-2</v>
      </c>
      <c r="AJ415" s="137">
        <v>1.87698730999774E-3</v>
      </c>
    </row>
    <row r="416" spans="1:36" x14ac:dyDescent="0.25">
      <c r="A416" s="2">
        <v>424</v>
      </c>
      <c r="B416" s="2">
        <v>7229</v>
      </c>
      <c r="C416" s="2" t="s">
        <v>327</v>
      </c>
      <c r="D416" s="2" t="s">
        <v>328</v>
      </c>
      <c r="E416" s="3" t="s">
        <v>143</v>
      </c>
      <c r="F416" s="2" t="s">
        <v>336</v>
      </c>
      <c r="G416" s="2" t="s">
        <v>337</v>
      </c>
      <c r="H416" s="2" t="s">
        <v>146</v>
      </c>
      <c r="I416" s="2" t="s">
        <v>147</v>
      </c>
      <c r="J416" s="2" t="s">
        <v>30</v>
      </c>
      <c r="K416" s="2" t="s">
        <v>30</v>
      </c>
      <c r="L416" s="2" t="s">
        <v>148</v>
      </c>
      <c r="M416" s="2" t="s">
        <v>31</v>
      </c>
      <c r="N416" s="2" t="s">
        <v>160</v>
      </c>
      <c r="O416" s="2" t="s">
        <v>150</v>
      </c>
      <c r="P416" s="2" t="s">
        <v>223</v>
      </c>
      <c r="Q416" s="2" t="s">
        <v>173</v>
      </c>
      <c r="R416" s="2" t="s">
        <v>153</v>
      </c>
      <c r="S416" s="2" t="s">
        <v>34</v>
      </c>
      <c r="T416" s="125">
        <v>7.5019999999999998</v>
      </c>
      <c r="U416" s="2" t="s">
        <v>338</v>
      </c>
      <c r="V416" s="137">
        <v>3.3399999999999999E-2</v>
      </c>
      <c r="W416" s="137">
        <v>3.1140000000000001E-2</v>
      </c>
      <c r="X416" s="3" t="s">
        <v>155</v>
      </c>
      <c r="Y416" s="3" t="s">
        <v>150</v>
      </c>
      <c r="Z416" s="125">
        <v>322000</v>
      </c>
      <c r="AA416" s="135">
        <v>1</v>
      </c>
      <c r="AB416" s="145">
        <v>101.51</v>
      </c>
      <c r="AD416" s="125">
        <v>326.86200000000002</v>
      </c>
      <c r="AG416" s="2" t="s">
        <v>36</v>
      </c>
      <c r="AH416" s="137">
        <v>2.147E-3</v>
      </c>
      <c r="AI416" s="137">
        <v>1.22585529729567E-2</v>
      </c>
      <c r="AJ416" s="137">
        <v>2.0792882735659098E-3</v>
      </c>
    </row>
    <row r="417" spans="1:36" x14ac:dyDescent="0.25">
      <c r="A417" s="2">
        <v>424</v>
      </c>
      <c r="B417" s="2">
        <v>7229</v>
      </c>
      <c r="C417" s="2" t="s">
        <v>339</v>
      </c>
      <c r="D417" s="2" t="s">
        <v>340</v>
      </c>
      <c r="E417" s="3" t="s">
        <v>143</v>
      </c>
      <c r="F417" s="2" t="s">
        <v>341</v>
      </c>
      <c r="G417" s="2" t="s">
        <v>342</v>
      </c>
      <c r="H417" s="2" t="s">
        <v>146</v>
      </c>
      <c r="I417" s="2" t="s">
        <v>147</v>
      </c>
      <c r="J417" s="2" t="s">
        <v>30</v>
      </c>
      <c r="K417" s="2" t="s">
        <v>30</v>
      </c>
      <c r="L417" s="2" t="s">
        <v>148</v>
      </c>
      <c r="M417" s="2" t="s">
        <v>31</v>
      </c>
      <c r="N417" s="2" t="s">
        <v>195</v>
      </c>
      <c r="O417" s="2" t="s">
        <v>150</v>
      </c>
      <c r="P417" s="2" t="s">
        <v>235</v>
      </c>
      <c r="Q417" s="2" t="s">
        <v>152</v>
      </c>
      <c r="R417" s="2" t="s">
        <v>153</v>
      </c>
      <c r="S417" s="2" t="s">
        <v>34</v>
      </c>
      <c r="T417" s="125">
        <v>1.8959999999999999</v>
      </c>
      <c r="U417" s="2" t="s">
        <v>343</v>
      </c>
      <c r="V417" s="137">
        <v>1.7999999999999999E-2</v>
      </c>
      <c r="W417" s="137">
        <v>2.6780000000000002E-2</v>
      </c>
      <c r="X417" s="3" t="s">
        <v>155</v>
      </c>
      <c r="Y417" s="3" t="s">
        <v>150</v>
      </c>
      <c r="Z417" s="125">
        <v>118507.54</v>
      </c>
      <c r="AA417" s="135">
        <v>1</v>
      </c>
      <c r="AB417" s="145">
        <v>117.12</v>
      </c>
      <c r="AD417" s="125">
        <v>138.79599999999999</v>
      </c>
      <c r="AG417" s="2" t="s">
        <v>36</v>
      </c>
      <c r="AH417" s="137">
        <v>1.7200000000000001E-4</v>
      </c>
      <c r="AI417" s="137">
        <v>5.20536940822871E-3</v>
      </c>
      <c r="AJ417" s="137">
        <v>8.8293158205427001E-4</v>
      </c>
    </row>
    <row r="418" spans="1:36" x14ac:dyDescent="0.25">
      <c r="A418" s="2">
        <v>424</v>
      </c>
      <c r="B418" s="2">
        <v>7229</v>
      </c>
      <c r="C418" s="2" t="s">
        <v>344</v>
      </c>
      <c r="D418" s="2" t="s">
        <v>345</v>
      </c>
      <c r="E418" s="3" t="s">
        <v>143</v>
      </c>
      <c r="F418" s="2" t="s">
        <v>603</v>
      </c>
      <c r="G418" s="2" t="s">
        <v>604</v>
      </c>
      <c r="H418" s="2" t="s">
        <v>146</v>
      </c>
      <c r="I418" s="2" t="s">
        <v>165</v>
      </c>
      <c r="J418" s="2" t="s">
        <v>30</v>
      </c>
      <c r="K418" s="2" t="s">
        <v>30</v>
      </c>
      <c r="L418" s="2" t="s">
        <v>148</v>
      </c>
      <c r="M418" s="2" t="s">
        <v>31</v>
      </c>
      <c r="N418" s="2" t="s">
        <v>179</v>
      </c>
      <c r="O418" s="2" t="s">
        <v>150</v>
      </c>
      <c r="P418" s="2" t="s">
        <v>151</v>
      </c>
      <c r="Q418" s="2" t="s">
        <v>152</v>
      </c>
      <c r="R418" s="2" t="s">
        <v>153</v>
      </c>
      <c r="S418" s="2" t="s">
        <v>34</v>
      </c>
      <c r="T418" s="125">
        <v>5.508</v>
      </c>
      <c r="U418" s="2" t="s">
        <v>489</v>
      </c>
      <c r="V418" s="137">
        <v>3.0499999999999999E-2</v>
      </c>
      <c r="W418" s="137">
        <v>4.3040000000000002E-2</v>
      </c>
      <c r="X418" s="3" t="s">
        <v>155</v>
      </c>
      <c r="Y418" s="3" t="s">
        <v>150</v>
      </c>
      <c r="Z418" s="125">
        <v>166845</v>
      </c>
      <c r="AA418" s="135">
        <v>1</v>
      </c>
      <c r="AB418" s="145">
        <v>93.66</v>
      </c>
      <c r="AD418" s="125">
        <v>156.267</v>
      </c>
      <c r="AG418" s="2" t="s">
        <v>36</v>
      </c>
      <c r="AH418" s="137">
        <v>2.4399999999999999E-4</v>
      </c>
      <c r="AI418" s="137">
        <v>5.8605969989982002E-3</v>
      </c>
      <c r="AJ418" s="137">
        <v>9.9407088609850805E-4</v>
      </c>
    </row>
    <row r="419" spans="1:36" x14ac:dyDescent="0.25">
      <c r="A419" s="2">
        <v>424</v>
      </c>
      <c r="B419" s="2">
        <v>7229</v>
      </c>
      <c r="C419" s="2" t="s">
        <v>344</v>
      </c>
      <c r="D419" s="2" t="s">
        <v>345</v>
      </c>
      <c r="E419" s="3" t="s">
        <v>143</v>
      </c>
      <c r="F419" s="2" t="s">
        <v>346</v>
      </c>
      <c r="G419" s="2" t="s">
        <v>347</v>
      </c>
      <c r="H419" s="2" t="s">
        <v>146</v>
      </c>
      <c r="I419" s="2" t="s">
        <v>165</v>
      </c>
      <c r="J419" s="2" t="s">
        <v>30</v>
      </c>
      <c r="K419" s="2" t="s">
        <v>30</v>
      </c>
      <c r="L419" s="2" t="s">
        <v>148</v>
      </c>
      <c r="M419" s="2" t="s">
        <v>31</v>
      </c>
      <c r="N419" s="2" t="s">
        <v>179</v>
      </c>
      <c r="O419" s="2" t="s">
        <v>150</v>
      </c>
      <c r="P419" s="2" t="s">
        <v>151</v>
      </c>
      <c r="Q419" s="2" t="s">
        <v>152</v>
      </c>
      <c r="R419" s="2" t="s">
        <v>153</v>
      </c>
      <c r="S419" s="2" t="s">
        <v>34</v>
      </c>
      <c r="T419" s="125">
        <v>7.5170000000000003</v>
      </c>
      <c r="U419" s="2" t="s">
        <v>348</v>
      </c>
      <c r="V419" s="137">
        <v>5.8500000000000003E-2</v>
      </c>
      <c r="W419" s="137">
        <v>4.795E-2</v>
      </c>
      <c r="X419" s="3" t="s">
        <v>155</v>
      </c>
      <c r="Y419" s="3" t="s">
        <v>150</v>
      </c>
      <c r="Z419" s="125">
        <v>480240</v>
      </c>
      <c r="AA419" s="135">
        <v>1</v>
      </c>
      <c r="AB419" s="145">
        <v>108.42</v>
      </c>
      <c r="AD419" s="125">
        <v>520.67600000000004</v>
      </c>
      <c r="AG419" s="2" t="s">
        <v>36</v>
      </c>
      <c r="AH419" s="137">
        <v>4.8000000000000001E-4</v>
      </c>
      <c r="AI419" s="137">
        <v>1.9527301956378602E-2</v>
      </c>
      <c r="AJ419" s="137">
        <v>3.31220903983136E-3</v>
      </c>
    </row>
    <row r="420" spans="1:36" x14ac:dyDescent="0.25">
      <c r="A420" s="2">
        <v>424</v>
      </c>
      <c r="B420" s="2">
        <v>7229</v>
      </c>
      <c r="C420" s="2" t="s">
        <v>349</v>
      </c>
      <c r="D420" s="2" t="s">
        <v>350</v>
      </c>
      <c r="E420" s="3" t="s">
        <v>143</v>
      </c>
      <c r="F420" s="2" t="s">
        <v>351</v>
      </c>
      <c r="G420" s="2" t="s">
        <v>352</v>
      </c>
      <c r="H420" s="2" t="s">
        <v>146</v>
      </c>
      <c r="I420" s="2" t="s">
        <v>147</v>
      </c>
      <c r="J420" s="2" t="s">
        <v>30</v>
      </c>
      <c r="K420" s="2" t="s">
        <v>30</v>
      </c>
      <c r="L420" s="2" t="s">
        <v>148</v>
      </c>
      <c r="M420" s="2" t="s">
        <v>31</v>
      </c>
      <c r="N420" s="2" t="s">
        <v>195</v>
      </c>
      <c r="O420" s="2" t="s">
        <v>150</v>
      </c>
      <c r="P420" s="2" t="s">
        <v>180</v>
      </c>
      <c r="Q420" s="2" t="s">
        <v>173</v>
      </c>
      <c r="R420" s="2" t="s">
        <v>153</v>
      </c>
      <c r="S420" s="2" t="s">
        <v>34</v>
      </c>
      <c r="T420" s="125">
        <v>4.6909999999999998</v>
      </c>
      <c r="U420" s="2" t="s">
        <v>353</v>
      </c>
      <c r="V420" s="137">
        <v>3.1800000000000002E-2</v>
      </c>
      <c r="W420" s="137">
        <v>2.7150000000000001E-2</v>
      </c>
      <c r="X420" s="3" t="s">
        <v>155</v>
      </c>
      <c r="Y420" s="3" t="s">
        <v>150</v>
      </c>
      <c r="Z420" s="125">
        <v>210000</v>
      </c>
      <c r="AA420" s="135">
        <v>1</v>
      </c>
      <c r="AB420" s="145">
        <v>104.97</v>
      </c>
      <c r="AD420" s="125">
        <v>220.43700000000001</v>
      </c>
      <c r="AG420" s="2" t="s">
        <v>36</v>
      </c>
      <c r="AH420" s="137">
        <v>9.41E-4</v>
      </c>
      <c r="AI420" s="137">
        <v>8.26721059118995E-3</v>
      </c>
      <c r="AJ420" s="137">
        <v>1.4022792147885201E-3</v>
      </c>
    </row>
    <row r="421" spans="1:36" x14ac:dyDescent="0.25">
      <c r="A421" s="2">
        <v>424</v>
      </c>
      <c r="B421" s="2">
        <v>7229</v>
      </c>
      <c r="C421" s="2" t="s">
        <v>354</v>
      </c>
      <c r="D421" s="2" t="s">
        <v>355</v>
      </c>
      <c r="E421" s="3" t="s">
        <v>143</v>
      </c>
      <c r="F421" s="2" t="s">
        <v>356</v>
      </c>
      <c r="G421" s="2" t="s">
        <v>357</v>
      </c>
      <c r="H421" s="2" t="s">
        <v>146</v>
      </c>
      <c r="I421" s="2" t="s">
        <v>147</v>
      </c>
      <c r="J421" s="2" t="s">
        <v>30</v>
      </c>
      <c r="K421" s="2" t="s">
        <v>30</v>
      </c>
      <c r="L421" s="2" t="s">
        <v>148</v>
      </c>
      <c r="M421" s="2" t="s">
        <v>31</v>
      </c>
      <c r="N421" s="2" t="s">
        <v>160</v>
      </c>
      <c r="O421" s="2" t="s">
        <v>150</v>
      </c>
      <c r="P421" s="2" t="s">
        <v>299</v>
      </c>
      <c r="Q421" s="2" t="s">
        <v>152</v>
      </c>
      <c r="R421" s="2" t="s">
        <v>153</v>
      </c>
      <c r="S421" s="2" t="s">
        <v>34</v>
      </c>
      <c r="T421" s="125">
        <v>0.16200000000000001</v>
      </c>
      <c r="U421" s="2" t="s">
        <v>358</v>
      </c>
      <c r="V421" s="137">
        <v>4.4999999999999998E-2</v>
      </c>
      <c r="W421" s="137">
        <v>6.4369999999999997E-2</v>
      </c>
      <c r="X421" s="3" t="s">
        <v>155</v>
      </c>
      <c r="Y421" s="3" t="s">
        <v>150</v>
      </c>
      <c r="Z421" s="125">
        <v>55145.5</v>
      </c>
      <c r="AA421" s="135">
        <v>1</v>
      </c>
      <c r="AB421" s="145">
        <v>121.07</v>
      </c>
      <c r="AD421" s="125">
        <v>66.765000000000001</v>
      </c>
      <c r="AG421" s="2" t="s">
        <v>36</v>
      </c>
      <c r="AH421" s="137">
        <v>3.6999999999999998E-5</v>
      </c>
      <c r="AI421" s="137">
        <v>2.5039239248741498E-3</v>
      </c>
      <c r="AJ421" s="137">
        <v>4.2471404792862897E-4</v>
      </c>
    </row>
    <row r="422" spans="1:36" x14ac:dyDescent="0.25">
      <c r="A422" s="2">
        <v>424</v>
      </c>
      <c r="B422" s="2">
        <v>7229</v>
      </c>
      <c r="C422" s="2" t="s">
        <v>354</v>
      </c>
      <c r="D422" s="2" t="s">
        <v>355</v>
      </c>
      <c r="E422" s="3" t="s">
        <v>143</v>
      </c>
      <c r="F422" s="2" t="s">
        <v>359</v>
      </c>
      <c r="G422" s="2" t="s">
        <v>360</v>
      </c>
      <c r="H422" s="2" t="s">
        <v>146</v>
      </c>
      <c r="I422" s="2" t="s">
        <v>147</v>
      </c>
      <c r="J422" s="2" t="s">
        <v>30</v>
      </c>
      <c r="K422" s="2" t="s">
        <v>30</v>
      </c>
      <c r="L422" s="2" t="s">
        <v>148</v>
      </c>
      <c r="M422" s="2" t="s">
        <v>31</v>
      </c>
      <c r="N422" s="2" t="s">
        <v>160</v>
      </c>
      <c r="O422" s="2" t="s">
        <v>150</v>
      </c>
      <c r="P422" s="2" t="s">
        <v>299</v>
      </c>
      <c r="Q422" s="2" t="s">
        <v>152</v>
      </c>
      <c r="R422" s="2" t="s">
        <v>153</v>
      </c>
      <c r="S422" s="2" t="s">
        <v>34</v>
      </c>
      <c r="T422" s="125">
        <v>6.7389999999999999</v>
      </c>
      <c r="U422" s="2" t="s">
        <v>361</v>
      </c>
      <c r="V422" s="137">
        <v>0.03</v>
      </c>
      <c r="W422" s="137">
        <v>2.384E-2</v>
      </c>
      <c r="X422" s="3" t="s">
        <v>155</v>
      </c>
      <c r="Y422" s="3" t="s">
        <v>150</v>
      </c>
      <c r="Z422" s="125">
        <v>280000</v>
      </c>
      <c r="AA422" s="135">
        <v>1</v>
      </c>
      <c r="AB422" s="145">
        <v>111.73</v>
      </c>
      <c r="AD422" s="125">
        <v>312.84399999999999</v>
      </c>
      <c r="AG422" s="2" t="s">
        <v>36</v>
      </c>
      <c r="AH422" s="137">
        <v>6.8999999999999997E-5</v>
      </c>
      <c r="AI422" s="137">
        <v>1.17328181303058E-2</v>
      </c>
      <c r="AJ422" s="137">
        <v>1.9901134504248402E-3</v>
      </c>
    </row>
    <row r="423" spans="1:36" x14ac:dyDescent="0.25">
      <c r="A423" s="2">
        <v>424</v>
      </c>
      <c r="B423" s="2">
        <v>7229</v>
      </c>
      <c r="C423" s="2" t="s">
        <v>354</v>
      </c>
      <c r="D423" s="2" t="s">
        <v>355</v>
      </c>
      <c r="E423" s="3" t="s">
        <v>143</v>
      </c>
      <c r="F423" s="2" t="s">
        <v>591</v>
      </c>
      <c r="G423" s="2" t="s">
        <v>592</v>
      </c>
      <c r="H423" s="2" t="s">
        <v>146</v>
      </c>
      <c r="I423" s="2" t="s">
        <v>147</v>
      </c>
      <c r="J423" s="2" t="s">
        <v>30</v>
      </c>
      <c r="K423" s="2" t="s">
        <v>30</v>
      </c>
      <c r="L423" s="2" t="s">
        <v>148</v>
      </c>
      <c r="M423" s="2" t="s">
        <v>31</v>
      </c>
      <c r="N423" s="2" t="s">
        <v>160</v>
      </c>
      <c r="O423" s="2" t="s">
        <v>150</v>
      </c>
      <c r="P423" s="2" t="s">
        <v>299</v>
      </c>
      <c r="Q423" s="2" t="s">
        <v>152</v>
      </c>
      <c r="R423" s="2" t="s">
        <v>153</v>
      </c>
      <c r="S423" s="2" t="s">
        <v>34</v>
      </c>
      <c r="T423" s="125">
        <v>9.7279999999999998</v>
      </c>
      <c r="U423" s="2" t="s">
        <v>593</v>
      </c>
      <c r="V423" s="137">
        <v>3.2000000000000001E-2</v>
      </c>
      <c r="W423" s="137">
        <v>2.572E-2</v>
      </c>
      <c r="X423" s="3" t="s">
        <v>155</v>
      </c>
      <c r="Y423" s="3" t="s">
        <v>150</v>
      </c>
      <c r="Z423" s="125">
        <v>280000</v>
      </c>
      <c r="AA423" s="135">
        <v>1</v>
      </c>
      <c r="AB423" s="145">
        <v>113.96</v>
      </c>
      <c r="AD423" s="125">
        <v>319.08800000000002</v>
      </c>
      <c r="AG423" s="2" t="s">
        <v>36</v>
      </c>
      <c r="AH423" s="137">
        <v>5.7000000000000003E-5</v>
      </c>
      <c r="AI423" s="137">
        <v>1.19669914448192E-2</v>
      </c>
      <c r="AJ423" s="137">
        <v>2.02983378511067E-3</v>
      </c>
    </row>
    <row r="424" spans="1:36" x14ac:dyDescent="0.25">
      <c r="A424" s="2">
        <v>424</v>
      </c>
      <c r="B424" s="2">
        <v>7229</v>
      </c>
      <c r="C424" s="2" t="s">
        <v>354</v>
      </c>
      <c r="D424" s="2" t="s">
        <v>355</v>
      </c>
      <c r="E424" s="3" t="s">
        <v>143</v>
      </c>
      <c r="F424" s="2" t="s">
        <v>362</v>
      </c>
      <c r="G424" s="2" t="s">
        <v>363</v>
      </c>
      <c r="H424" s="2" t="s">
        <v>146</v>
      </c>
      <c r="I424" s="2" t="s">
        <v>147</v>
      </c>
      <c r="J424" s="2" t="s">
        <v>30</v>
      </c>
      <c r="K424" s="2" t="s">
        <v>30</v>
      </c>
      <c r="L424" s="2" t="s">
        <v>148</v>
      </c>
      <c r="M424" s="2" t="s">
        <v>31</v>
      </c>
      <c r="N424" s="2" t="s">
        <v>160</v>
      </c>
      <c r="O424" s="2" t="s">
        <v>150</v>
      </c>
      <c r="P424" s="2" t="s">
        <v>299</v>
      </c>
      <c r="Q424" s="2" t="s">
        <v>152</v>
      </c>
      <c r="R424" s="2" t="s">
        <v>153</v>
      </c>
      <c r="S424" s="2" t="s">
        <v>34</v>
      </c>
      <c r="T424" s="125">
        <v>7.452</v>
      </c>
      <c r="U424" s="2" t="s">
        <v>364</v>
      </c>
      <c r="V424" s="137">
        <v>2.9899999999999999E-2</v>
      </c>
      <c r="W424" s="137">
        <v>2.4979999999999999E-2</v>
      </c>
      <c r="X424" s="3" t="s">
        <v>155</v>
      </c>
      <c r="Y424" s="3" t="s">
        <v>150</v>
      </c>
      <c r="Z424" s="125">
        <v>332055</v>
      </c>
      <c r="AA424" s="135">
        <v>1</v>
      </c>
      <c r="AB424" s="145">
        <v>105.86</v>
      </c>
      <c r="AD424" s="125">
        <v>351.51299999999998</v>
      </c>
      <c r="AG424" s="2" t="s">
        <v>36</v>
      </c>
      <c r="AH424" s="137">
        <v>8.5800000000000004E-4</v>
      </c>
      <c r="AI424" s="137">
        <v>1.31830658808232E-2</v>
      </c>
      <c r="AJ424" s="137">
        <v>2.23610358874447E-3</v>
      </c>
    </row>
    <row r="425" spans="1:36" x14ac:dyDescent="0.25">
      <c r="A425" s="2">
        <v>424</v>
      </c>
      <c r="B425" s="2">
        <v>7229</v>
      </c>
      <c r="C425" s="2" t="s">
        <v>365</v>
      </c>
      <c r="D425" s="2" t="s">
        <v>366</v>
      </c>
      <c r="E425" s="3" t="s">
        <v>143</v>
      </c>
      <c r="F425" s="2" t="s">
        <v>367</v>
      </c>
      <c r="G425" s="2" t="s">
        <v>368</v>
      </c>
      <c r="H425" s="2" t="s">
        <v>146</v>
      </c>
      <c r="I425" s="2" t="s">
        <v>147</v>
      </c>
      <c r="J425" s="2" t="s">
        <v>30</v>
      </c>
      <c r="K425" s="2" t="s">
        <v>30</v>
      </c>
      <c r="L425" s="2" t="s">
        <v>148</v>
      </c>
      <c r="M425" s="2" t="s">
        <v>31</v>
      </c>
      <c r="N425" s="2" t="s">
        <v>298</v>
      </c>
      <c r="O425" s="2" t="s">
        <v>150</v>
      </c>
      <c r="P425" s="2" t="s">
        <v>151</v>
      </c>
      <c r="Q425" s="2" t="s">
        <v>152</v>
      </c>
      <c r="R425" s="2" t="s">
        <v>153</v>
      </c>
      <c r="S425" s="2" t="s">
        <v>34</v>
      </c>
      <c r="T425" s="125">
        <v>3.3780000000000001</v>
      </c>
      <c r="U425" s="2" t="s">
        <v>369</v>
      </c>
      <c r="V425" s="137">
        <v>2.5899999999999999E-2</v>
      </c>
      <c r="W425" s="137">
        <v>2.3769999999999999E-2</v>
      </c>
      <c r="X425" s="3" t="s">
        <v>155</v>
      </c>
      <c r="Y425" s="3" t="s">
        <v>150</v>
      </c>
      <c r="Z425" s="125">
        <v>327000</v>
      </c>
      <c r="AA425" s="135">
        <v>1</v>
      </c>
      <c r="AB425" s="145">
        <v>108.83</v>
      </c>
      <c r="AD425" s="125">
        <v>355.87400000000002</v>
      </c>
      <c r="AG425" s="2" t="s">
        <v>36</v>
      </c>
      <c r="AH425" s="137">
        <v>4.7899999999999999E-4</v>
      </c>
      <c r="AI425" s="137">
        <v>1.33466075506843E-2</v>
      </c>
      <c r="AJ425" s="137">
        <v>2.2638434269726601E-3</v>
      </c>
    </row>
    <row r="426" spans="1:36" x14ac:dyDescent="0.25">
      <c r="A426" s="2">
        <v>424</v>
      </c>
      <c r="B426" s="2">
        <v>7229</v>
      </c>
      <c r="C426" s="2" t="s">
        <v>370</v>
      </c>
      <c r="D426" s="2" t="s">
        <v>371</v>
      </c>
      <c r="E426" s="3" t="s">
        <v>372</v>
      </c>
      <c r="F426" s="2" t="s">
        <v>373</v>
      </c>
      <c r="G426" s="2" t="s">
        <v>374</v>
      </c>
      <c r="H426" s="2" t="s">
        <v>146</v>
      </c>
      <c r="I426" s="2" t="s">
        <v>165</v>
      </c>
      <c r="J426" s="2" t="s">
        <v>30</v>
      </c>
      <c r="K426" s="2" t="s">
        <v>30</v>
      </c>
      <c r="L426" s="2" t="s">
        <v>148</v>
      </c>
      <c r="M426" s="2" t="s">
        <v>31</v>
      </c>
      <c r="N426" s="2" t="s">
        <v>375</v>
      </c>
      <c r="O426" s="2" t="s">
        <v>150</v>
      </c>
      <c r="P426" s="2" t="s">
        <v>189</v>
      </c>
      <c r="Q426" s="2" t="s">
        <v>152</v>
      </c>
      <c r="R426" s="2" t="s">
        <v>153</v>
      </c>
      <c r="S426" s="2" t="s">
        <v>34</v>
      </c>
      <c r="T426" s="125">
        <v>2.62</v>
      </c>
      <c r="U426" s="2" t="s">
        <v>376</v>
      </c>
      <c r="V426" s="137">
        <v>2.24E-2</v>
      </c>
      <c r="W426" s="137">
        <v>4.2799999999999998E-2</v>
      </c>
      <c r="X426" s="3" t="s">
        <v>155</v>
      </c>
      <c r="Y426" s="3" t="s">
        <v>150</v>
      </c>
      <c r="Z426" s="125">
        <v>148909.1</v>
      </c>
      <c r="AA426" s="135">
        <v>1</v>
      </c>
      <c r="AB426" s="145">
        <v>95.43</v>
      </c>
      <c r="AD426" s="125">
        <v>142.10400000000001</v>
      </c>
      <c r="AG426" s="2" t="s">
        <v>36</v>
      </c>
      <c r="AH426" s="137">
        <v>2.9399999999999999E-4</v>
      </c>
      <c r="AI426" s="137">
        <v>5.3294288827806001E-3</v>
      </c>
      <c r="AJ426" s="137">
        <v>9.0397447441110501E-4</v>
      </c>
    </row>
    <row r="427" spans="1:36" x14ac:dyDescent="0.25">
      <c r="A427" s="2">
        <v>424</v>
      </c>
      <c r="B427" s="2">
        <v>7229</v>
      </c>
      <c r="C427" s="2" t="s">
        <v>607</v>
      </c>
      <c r="D427" s="2" t="s">
        <v>608</v>
      </c>
      <c r="E427" s="3" t="s">
        <v>143</v>
      </c>
      <c r="F427" s="2" t="s">
        <v>609</v>
      </c>
      <c r="G427" s="2" t="s">
        <v>610</v>
      </c>
      <c r="H427" s="2" t="s">
        <v>146</v>
      </c>
      <c r="I427" s="2" t="s">
        <v>165</v>
      </c>
      <c r="J427" s="2" t="s">
        <v>30</v>
      </c>
      <c r="K427" s="2" t="s">
        <v>30</v>
      </c>
      <c r="L427" s="2" t="s">
        <v>148</v>
      </c>
      <c r="M427" s="2" t="s">
        <v>31</v>
      </c>
      <c r="N427" s="2" t="s">
        <v>179</v>
      </c>
      <c r="O427" s="2" t="s">
        <v>150</v>
      </c>
      <c r="P427" s="2" t="s">
        <v>151</v>
      </c>
      <c r="Q427" s="2" t="s">
        <v>152</v>
      </c>
      <c r="R427" s="2" t="s">
        <v>153</v>
      </c>
      <c r="S427" s="2" t="s">
        <v>34</v>
      </c>
      <c r="T427" s="125">
        <v>4.3109999999999999</v>
      </c>
      <c r="U427" s="2" t="s">
        <v>611</v>
      </c>
      <c r="V427" s="137">
        <v>5.2499999999999998E-2</v>
      </c>
      <c r="W427" s="137">
        <v>4.2909999999999997E-2</v>
      </c>
      <c r="X427" s="3" t="s">
        <v>155</v>
      </c>
      <c r="Y427" s="3" t="s">
        <v>150</v>
      </c>
      <c r="Z427" s="125">
        <v>169722</v>
      </c>
      <c r="AA427" s="135">
        <v>1</v>
      </c>
      <c r="AB427" s="145">
        <v>105.2</v>
      </c>
      <c r="AD427" s="125">
        <v>178.548</v>
      </c>
      <c r="AG427" s="2" t="s">
        <v>36</v>
      </c>
      <c r="AH427" s="137">
        <v>2.0000000000000001E-4</v>
      </c>
      <c r="AI427" s="137">
        <v>6.6961995798697797E-3</v>
      </c>
      <c r="AJ427" s="137">
        <v>1.1358052858764099E-3</v>
      </c>
    </row>
    <row r="428" spans="1:36" x14ac:dyDescent="0.25">
      <c r="A428" s="2">
        <v>424</v>
      </c>
      <c r="B428" s="2">
        <v>7229</v>
      </c>
      <c r="C428" s="2" t="s">
        <v>377</v>
      </c>
      <c r="D428" s="2" t="s">
        <v>378</v>
      </c>
      <c r="E428" s="3" t="s">
        <v>143</v>
      </c>
      <c r="F428" s="2" t="s">
        <v>379</v>
      </c>
      <c r="G428" s="2" t="s">
        <v>380</v>
      </c>
      <c r="H428" s="2" t="s">
        <v>146</v>
      </c>
      <c r="I428" s="2" t="s">
        <v>165</v>
      </c>
      <c r="J428" s="2" t="s">
        <v>30</v>
      </c>
      <c r="K428" s="2" t="s">
        <v>30</v>
      </c>
      <c r="L428" s="2" t="s">
        <v>148</v>
      </c>
      <c r="M428" s="2" t="s">
        <v>31</v>
      </c>
      <c r="N428" s="2" t="s">
        <v>179</v>
      </c>
      <c r="O428" s="2" t="s">
        <v>150</v>
      </c>
      <c r="P428" s="2" t="s">
        <v>151</v>
      </c>
      <c r="Q428" s="2" t="s">
        <v>152</v>
      </c>
      <c r="R428" s="2" t="s">
        <v>153</v>
      </c>
      <c r="S428" s="2" t="s">
        <v>34</v>
      </c>
      <c r="T428" s="125">
        <v>8.2469999999999999</v>
      </c>
      <c r="U428" s="2" t="s">
        <v>381</v>
      </c>
      <c r="V428" s="137">
        <v>5.5100000000000003E-2</v>
      </c>
      <c r="W428" s="137">
        <v>4.7230000000000001E-2</v>
      </c>
      <c r="X428" s="3" t="s">
        <v>155</v>
      </c>
      <c r="Y428" s="3" t="s">
        <v>150</v>
      </c>
      <c r="Z428" s="125">
        <v>175000</v>
      </c>
      <c r="AA428" s="135">
        <v>1</v>
      </c>
      <c r="AB428" s="145">
        <v>108.41</v>
      </c>
      <c r="AD428" s="125">
        <v>189.71799999999999</v>
      </c>
      <c r="AG428" s="2" t="s">
        <v>36</v>
      </c>
      <c r="AH428" s="137">
        <v>3.5E-4</v>
      </c>
      <c r="AI428" s="137">
        <v>7.1151146374432601E-3</v>
      </c>
      <c r="AJ428" s="137">
        <v>1.2068614022675E-3</v>
      </c>
    </row>
    <row r="429" spans="1:36" x14ac:dyDescent="0.25">
      <c r="A429" s="2">
        <v>424</v>
      </c>
      <c r="B429" s="2">
        <v>7229</v>
      </c>
      <c r="C429" s="2" t="s">
        <v>377</v>
      </c>
      <c r="D429" s="2" t="s">
        <v>378</v>
      </c>
      <c r="E429" s="3" t="s">
        <v>143</v>
      </c>
      <c r="F429" s="2" t="s">
        <v>612</v>
      </c>
      <c r="G429" s="2" t="s">
        <v>613</v>
      </c>
      <c r="H429" s="2" t="s">
        <v>146</v>
      </c>
      <c r="I429" s="2" t="s">
        <v>165</v>
      </c>
      <c r="J429" s="2" t="s">
        <v>30</v>
      </c>
      <c r="K429" s="2" t="s">
        <v>30</v>
      </c>
      <c r="L429" s="2" t="s">
        <v>148</v>
      </c>
      <c r="M429" s="2" t="s">
        <v>31</v>
      </c>
      <c r="N429" s="2" t="s">
        <v>429</v>
      </c>
      <c r="O429" s="2" t="s">
        <v>150</v>
      </c>
      <c r="P429" s="2" t="s">
        <v>151</v>
      </c>
      <c r="Q429" s="2" t="s">
        <v>152</v>
      </c>
      <c r="R429" s="2" t="s">
        <v>153</v>
      </c>
      <c r="S429" s="2" t="s">
        <v>34</v>
      </c>
      <c r="T429" s="125">
        <v>6.9180000000000001</v>
      </c>
      <c r="U429" s="2" t="s">
        <v>614</v>
      </c>
      <c r="V429" s="137">
        <v>5.3100000000000001E-2</v>
      </c>
      <c r="W429" s="137">
        <v>4.4589999999999998E-2</v>
      </c>
      <c r="X429" s="3" t="s">
        <v>155</v>
      </c>
      <c r="Y429" s="3" t="s">
        <v>150</v>
      </c>
      <c r="Z429" s="125">
        <v>294997</v>
      </c>
      <c r="AA429" s="135">
        <v>1</v>
      </c>
      <c r="AB429" s="145">
        <v>108.58</v>
      </c>
      <c r="AD429" s="125">
        <v>320.30799999999999</v>
      </c>
      <c r="AG429" s="2" t="s">
        <v>36</v>
      </c>
      <c r="AH429" s="137">
        <v>2.32E-4</v>
      </c>
      <c r="AI429" s="137">
        <v>1.20127363467243E-2</v>
      </c>
      <c r="AJ429" s="137">
        <v>2.0375930074525198E-3</v>
      </c>
    </row>
    <row r="430" spans="1:36" x14ac:dyDescent="0.25">
      <c r="A430" s="2">
        <v>424</v>
      </c>
      <c r="B430" s="2">
        <v>7229</v>
      </c>
      <c r="C430" s="2" t="s">
        <v>382</v>
      </c>
      <c r="D430" s="2" t="s">
        <v>383</v>
      </c>
      <c r="E430" s="3" t="s">
        <v>143</v>
      </c>
      <c r="F430" s="2" t="s">
        <v>384</v>
      </c>
      <c r="G430" s="2" t="s">
        <v>385</v>
      </c>
      <c r="H430" s="2" t="s">
        <v>146</v>
      </c>
      <c r="I430" s="2" t="s">
        <v>147</v>
      </c>
      <c r="J430" s="2" t="s">
        <v>30</v>
      </c>
      <c r="K430" s="2" t="s">
        <v>30</v>
      </c>
      <c r="L430" s="2" t="s">
        <v>148</v>
      </c>
      <c r="M430" s="2" t="s">
        <v>31</v>
      </c>
      <c r="N430" s="2" t="s">
        <v>298</v>
      </c>
      <c r="O430" s="2" t="s">
        <v>150</v>
      </c>
      <c r="P430" s="2" t="s">
        <v>299</v>
      </c>
      <c r="Q430" s="2" t="s">
        <v>152</v>
      </c>
      <c r="R430" s="2" t="s">
        <v>153</v>
      </c>
      <c r="S430" s="2" t="s">
        <v>34</v>
      </c>
      <c r="T430" s="125">
        <v>0.49299999999999999</v>
      </c>
      <c r="U430" s="2" t="s">
        <v>386</v>
      </c>
      <c r="V430" s="137">
        <v>8.3000000000000001E-3</v>
      </c>
      <c r="W430" s="137">
        <v>3.0339999999999999E-2</v>
      </c>
      <c r="X430" s="3" t="s">
        <v>155</v>
      </c>
      <c r="Y430" s="3" t="s">
        <v>150</v>
      </c>
      <c r="Z430" s="125">
        <v>85685</v>
      </c>
      <c r="AA430" s="135">
        <v>1</v>
      </c>
      <c r="AB430" s="145">
        <v>117.19</v>
      </c>
      <c r="AD430" s="125">
        <v>100.414</v>
      </c>
      <c r="AG430" s="2" t="s">
        <v>36</v>
      </c>
      <c r="AH430" s="137">
        <v>5.5999999999999999E-5</v>
      </c>
      <c r="AI430" s="137">
        <v>3.7659093686958699E-3</v>
      </c>
      <c r="AJ430" s="137">
        <v>6.3877124868782099E-4</v>
      </c>
    </row>
    <row r="431" spans="1:36" x14ac:dyDescent="0.25">
      <c r="A431" s="2">
        <v>424</v>
      </c>
      <c r="B431" s="2">
        <v>7229</v>
      </c>
      <c r="C431" s="2" t="s">
        <v>382</v>
      </c>
      <c r="D431" s="2" t="s">
        <v>383</v>
      </c>
      <c r="E431" s="3" t="s">
        <v>143</v>
      </c>
      <c r="F431" s="2" t="s">
        <v>387</v>
      </c>
      <c r="G431" s="2" t="s">
        <v>388</v>
      </c>
      <c r="H431" s="2" t="s">
        <v>146</v>
      </c>
      <c r="I431" s="2" t="s">
        <v>147</v>
      </c>
      <c r="J431" s="2" t="s">
        <v>30</v>
      </c>
      <c r="K431" s="2" t="s">
        <v>30</v>
      </c>
      <c r="L431" s="2" t="s">
        <v>148</v>
      </c>
      <c r="M431" s="2" t="s">
        <v>31</v>
      </c>
      <c r="N431" s="2" t="s">
        <v>298</v>
      </c>
      <c r="O431" s="2" t="s">
        <v>150</v>
      </c>
      <c r="P431" s="2" t="s">
        <v>299</v>
      </c>
      <c r="Q431" s="2" t="s">
        <v>152</v>
      </c>
      <c r="R431" s="2" t="s">
        <v>153</v>
      </c>
      <c r="S431" s="2" t="s">
        <v>34</v>
      </c>
      <c r="T431" s="125">
        <v>3.9510000000000001</v>
      </c>
      <c r="U431" s="2" t="s">
        <v>389</v>
      </c>
      <c r="V431" s="137">
        <v>2.0199999999999999E-2</v>
      </c>
      <c r="W431" s="137">
        <v>2.1909999999999999E-2</v>
      </c>
      <c r="X431" s="3" t="s">
        <v>155</v>
      </c>
      <c r="Y431" s="3" t="s">
        <v>150</v>
      </c>
      <c r="Z431" s="125">
        <v>213000</v>
      </c>
      <c r="AA431" s="135">
        <v>1</v>
      </c>
      <c r="AB431" s="145">
        <v>105.39</v>
      </c>
      <c r="AD431" s="125">
        <v>224.48099999999999</v>
      </c>
      <c r="AG431" s="2" t="s">
        <v>36</v>
      </c>
      <c r="AH431" s="137">
        <v>6.0000000000000002E-5</v>
      </c>
      <c r="AI431" s="137">
        <v>8.41886443998845E-3</v>
      </c>
      <c r="AJ431" s="137">
        <v>1.42800264806352E-3</v>
      </c>
    </row>
    <row r="432" spans="1:36" x14ac:dyDescent="0.25">
      <c r="A432" s="2">
        <v>424</v>
      </c>
      <c r="B432" s="2">
        <v>7229</v>
      </c>
      <c r="C432" s="2" t="s">
        <v>382</v>
      </c>
      <c r="D432" s="2" t="s">
        <v>383</v>
      </c>
      <c r="E432" s="3" t="s">
        <v>143</v>
      </c>
      <c r="F432" s="2" t="s">
        <v>390</v>
      </c>
      <c r="G432" s="2" t="s">
        <v>391</v>
      </c>
      <c r="H432" s="2" t="s">
        <v>146</v>
      </c>
      <c r="I432" s="2" t="s">
        <v>147</v>
      </c>
      <c r="J432" s="2" t="s">
        <v>30</v>
      </c>
      <c r="K432" s="2" t="s">
        <v>30</v>
      </c>
      <c r="L432" s="2" t="s">
        <v>148</v>
      </c>
      <c r="M432" s="2" t="s">
        <v>31</v>
      </c>
      <c r="N432" s="2" t="s">
        <v>298</v>
      </c>
      <c r="O432" s="2" t="s">
        <v>150</v>
      </c>
      <c r="P432" s="2" t="s">
        <v>299</v>
      </c>
      <c r="Q432" s="2" t="s">
        <v>152</v>
      </c>
      <c r="R432" s="2" t="s">
        <v>153</v>
      </c>
      <c r="S432" s="2" t="s">
        <v>34</v>
      </c>
      <c r="T432" s="125">
        <v>3.895</v>
      </c>
      <c r="U432" s="2" t="s">
        <v>392</v>
      </c>
      <c r="V432" s="137">
        <v>1E-3</v>
      </c>
      <c r="W432" s="137">
        <v>2.1850000000000001E-2</v>
      </c>
      <c r="X432" s="3" t="s">
        <v>155</v>
      </c>
      <c r="Y432" s="3" t="s">
        <v>150</v>
      </c>
      <c r="Z432" s="125">
        <v>300000</v>
      </c>
      <c r="AA432" s="135">
        <v>1</v>
      </c>
      <c r="AB432" s="145">
        <v>106.2</v>
      </c>
      <c r="AD432" s="125">
        <v>318.60000000000002</v>
      </c>
      <c r="AG432" s="2" t="s">
        <v>36</v>
      </c>
      <c r="AH432" s="137">
        <v>6.9999999999999994E-5</v>
      </c>
      <c r="AI432" s="137">
        <v>1.1948689622672801E-2</v>
      </c>
      <c r="AJ432" s="137">
        <v>2.0267294412082502E-3</v>
      </c>
    </row>
    <row r="433" spans="1:36" x14ac:dyDescent="0.25">
      <c r="A433" s="2">
        <v>424</v>
      </c>
      <c r="B433" s="2">
        <v>7229</v>
      </c>
      <c r="C433" s="2" t="s">
        <v>382</v>
      </c>
      <c r="D433" s="2" t="s">
        <v>383</v>
      </c>
      <c r="E433" s="3" t="s">
        <v>143</v>
      </c>
      <c r="F433" s="2" t="s">
        <v>393</v>
      </c>
      <c r="G433" s="2" t="s">
        <v>394</v>
      </c>
      <c r="H433" s="2" t="s">
        <v>146</v>
      </c>
      <c r="I433" s="2" t="s">
        <v>147</v>
      </c>
      <c r="J433" s="2" t="s">
        <v>30</v>
      </c>
      <c r="K433" s="2" t="s">
        <v>30</v>
      </c>
      <c r="L433" s="2" t="s">
        <v>148</v>
      </c>
      <c r="M433" s="2" t="s">
        <v>31</v>
      </c>
      <c r="N433" s="2" t="s">
        <v>298</v>
      </c>
      <c r="O433" s="2" t="s">
        <v>150</v>
      </c>
      <c r="P433" s="2" t="s">
        <v>395</v>
      </c>
      <c r="Q433" s="2" t="s">
        <v>173</v>
      </c>
      <c r="R433" s="2" t="s">
        <v>153</v>
      </c>
      <c r="S433" s="2" t="s">
        <v>34</v>
      </c>
      <c r="T433" s="125">
        <v>6.48</v>
      </c>
      <c r="U433" s="2" t="s">
        <v>396</v>
      </c>
      <c r="V433" s="137">
        <v>2.5999999999999999E-2</v>
      </c>
      <c r="W433" s="137">
        <v>2.2110000000000001E-2</v>
      </c>
      <c r="X433" s="3" t="s">
        <v>155</v>
      </c>
      <c r="Y433" s="3" t="s">
        <v>150</v>
      </c>
      <c r="Z433" s="125">
        <v>360000</v>
      </c>
      <c r="AA433" s="135">
        <v>1</v>
      </c>
      <c r="AB433" s="145">
        <v>103.41</v>
      </c>
      <c r="AD433" s="125">
        <v>372.27600000000001</v>
      </c>
      <c r="AG433" s="2" t="s">
        <v>36</v>
      </c>
      <c r="AH433" s="137">
        <v>1.9599999999999999E-4</v>
      </c>
      <c r="AI433" s="137">
        <v>1.39617400438485E-2</v>
      </c>
      <c r="AJ433" s="137">
        <v>2.3681818250321498E-3</v>
      </c>
    </row>
    <row r="434" spans="1:36" x14ac:dyDescent="0.25">
      <c r="A434" s="2">
        <v>424</v>
      </c>
      <c r="B434" s="2">
        <v>7229</v>
      </c>
      <c r="C434" s="2" t="s">
        <v>382</v>
      </c>
      <c r="D434" s="2" t="s">
        <v>383</v>
      </c>
      <c r="E434" s="3" t="s">
        <v>143</v>
      </c>
      <c r="F434" s="2" t="s">
        <v>397</v>
      </c>
      <c r="G434" s="2" t="s">
        <v>398</v>
      </c>
      <c r="H434" s="2" t="s">
        <v>146</v>
      </c>
      <c r="I434" s="2" t="s">
        <v>147</v>
      </c>
      <c r="J434" s="2" t="s">
        <v>30</v>
      </c>
      <c r="K434" s="2" t="s">
        <v>30</v>
      </c>
      <c r="L434" s="2" t="s">
        <v>148</v>
      </c>
      <c r="M434" s="2" t="s">
        <v>31</v>
      </c>
      <c r="N434" s="2" t="s">
        <v>298</v>
      </c>
      <c r="O434" s="2" t="s">
        <v>150</v>
      </c>
      <c r="P434" s="2" t="s">
        <v>151</v>
      </c>
      <c r="Q434" s="2" t="s">
        <v>152</v>
      </c>
      <c r="R434" s="2" t="s">
        <v>153</v>
      </c>
      <c r="S434" s="2" t="s">
        <v>34</v>
      </c>
      <c r="T434" s="125">
        <v>4.7350000000000003</v>
      </c>
      <c r="U434" s="2" t="s">
        <v>399</v>
      </c>
      <c r="V434" s="137">
        <v>3.1E-2</v>
      </c>
      <c r="W434" s="137">
        <v>2.6349999999999998E-2</v>
      </c>
      <c r="X434" s="3" t="s">
        <v>155</v>
      </c>
      <c r="Y434" s="3" t="s">
        <v>150</v>
      </c>
      <c r="Z434" s="125">
        <v>150000</v>
      </c>
      <c r="AA434" s="135">
        <v>1</v>
      </c>
      <c r="AB434" s="145">
        <v>107.58</v>
      </c>
      <c r="AD434" s="125">
        <v>161.37</v>
      </c>
      <c r="AG434" s="2" t="s">
        <v>36</v>
      </c>
      <c r="AH434" s="137">
        <v>9.7999999999999997E-5</v>
      </c>
      <c r="AI434" s="137">
        <v>6.0519775405232399E-3</v>
      </c>
      <c r="AJ434" s="137">
        <v>1.02653273674757E-3</v>
      </c>
    </row>
    <row r="435" spans="1:36" x14ac:dyDescent="0.25">
      <c r="A435" s="2">
        <v>424</v>
      </c>
      <c r="B435" s="2">
        <v>7229</v>
      </c>
      <c r="C435" s="2" t="s">
        <v>400</v>
      </c>
      <c r="D435" s="2" t="s">
        <v>401</v>
      </c>
      <c r="E435" s="3" t="s">
        <v>143</v>
      </c>
      <c r="F435" s="2" t="s">
        <v>402</v>
      </c>
      <c r="G435" s="2" t="s">
        <v>403</v>
      </c>
      <c r="H435" s="2" t="s">
        <v>146</v>
      </c>
      <c r="I435" s="2" t="s">
        <v>147</v>
      </c>
      <c r="J435" s="2" t="s">
        <v>30</v>
      </c>
      <c r="K435" s="2" t="s">
        <v>30</v>
      </c>
      <c r="L435" s="2" t="s">
        <v>148</v>
      </c>
      <c r="M435" s="2" t="s">
        <v>31</v>
      </c>
      <c r="N435" s="2" t="s">
        <v>195</v>
      </c>
      <c r="O435" s="2" t="s">
        <v>150</v>
      </c>
      <c r="P435" s="2" t="s">
        <v>189</v>
      </c>
      <c r="Q435" s="2" t="s">
        <v>152</v>
      </c>
      <c r="R435" s="2" t="s">
        <v>153</v>
      </c>
      <c r="S435" s="2" t="s">
        <v>34</v>
      </c>
      <c r="T435" s="125">
        <v>4.9470000000000001</v>
      </c>
      <c r="U435" s="2" t="s">
        <v>404</v>
      </c>
      <c r="V435" s="137">
        <v>3.5000000000000001E-3</v>
      </c>
      <c r="W435" s="137">
        <v>2.5430000000000001E-2</v>
      </c>
      <c r="X435" s="3" t="s">
        <v>155</v>
      </c>
      <c r="Y435" s="3" t="s">
        <v>150</v>
      </c>
      <c r="Z435" s="125">
        <v>189473.68</v>
      </c>
      <c r="AA435" s="135">
        <v>1</v>
      </c>
      <c r="AB435" s="145">
        <v>103.5</v>
      </c>
      <c r="AD435" s="125">
        <v>196.10499999999999</v>
      </c>
      <c r="AG435" s="2" t="s">
        <v>36</v>
      </c>
      <c r="AH435" s="137">
        <v>5.7000000000000003E-5</v>
      </c>
      <c r="AI435" s="137">
        <v>7.3546794437385999E-3</v>
      </c>
      <c r="AJ435" s="137">
        <v>1.2474962384988199E-3</v>
      </c>
    </row>
    <row r="436" spans="1:36" x14ac:dyDescent="0.25">
      <c r="A436" s="2">
        <v>424</v>
      </c>
      <c r="B436" s="2">
        <v>7229</v>
      </c>
      <c r="C436" s="2" t="s">
        <v>400</v>
      </c>
      <c r="D436" s="2" t="s">
        <v>401</v>
      </c>
      <c r="E436" s="3" t="s">
        <v>143</v>
      </c>
      <c r="F436" s="2" t="s">
        <v>405</v>
      </c>
      <c r="G436" s="2" t="s">
        <v>406</v>
      </c>
      <c r="H436" s="2" t="s">
        <v>146</v>
      </c>
      <c r="I436" s="2" t="s">
        <v>147</v>
      </c>
      <c r="J436" s="2" t="s">
        <v>30</v>
      </c>
      <c r="K436" s="2" t="s">
        <v>30</v>
      </c>
      <c r="L436" s="2" t="s">
        <v>148</v>
      </c>
      <c r="M436" s="2" t="s">
        <v>31</v>
      </c>
      <c r="N436" s="2" t="s">
        <v>195</v>
      </c>
      <c r="O436" s="2" t="s">
        <v>150</v>
      </c>
      <c r="P436" s="2" t="s">
        <v>189</v>
      </c>
      <c r="Q436" s="2" t="s">
        <v>152</v>
      </c>
      <c r="R436" s="2" t="s">
        <v>153</v>
      </c>
      <c r="S436" s="2" t="s">
        <v>34</v>
      </c>
      <c r="T436" s="125">
        <v>6.625</v>
      </c>
      <c r="U436" s="2" t="s">
        <v>407</v>
      </c>
      <c r="V436" s="137">
        <v>3.2399999999999998E-2</v>
      </c>
      <c r="W436" s="137">
        <v>2.673E-2</v>
      </c>
      <c r="X436" s="3" t="s">
        <v>155</v>
      </c>
      <c r="Y436" s="3" t="s">
        <v>150</v>
      </c>
      <c r="Z436" s="125">
        <v>300000</v>
      </c>
      <c r="AA436" s="135">
        <v>1</v>
      </c>
      <c r="AB436" s="145">
        <v>107.78</v>
      </c>
      <c r="AD436" s="125">
        <v>323.33999999999997</v>
      </c>
      <c r="AG436" s="2" t="s">
        <v>36</v>
      </c>
      <c r="AH436" s="137">
        <v>2.32E-4</v>
      </c>
      <c r="AI436" s="137">
        <v>1.2126457321390499E-2</v>
      </c>
      <c r="AJ436" s="137">
        <v>2.0568822897686001E-3</v>
      </c>
    </row>
    <row r="437" spans="1:36" x14ac:dyDescent="0.25">
      <c r="A437" s="2">
        <v>424</v>
      </c>
      <c r="B437" s="2">
        <v>7229</v>
      </c>
      <c r="C437" s="2" t="s">
        <v>408</v>
      </c>
      <c r="D437" s="2" t="s">
        <v>409</v>
      </c>
      <c r="E437" s="3" t="s">
        <v>143</v>
      </c>
      <c r="F437" s="2" t="s">
        <v>657</v>
      </c>
      <c r="G437" s="2" t="s">
        <v>658</v>
      </c>
      <c r="H437" s="2" t="s">
        <v>146</v>
      </c>
      <c r="I437" s="2" t="s">
        <v>165</v>
      </c>
      <c r="J437" s="2" t="s">
        <v>30</v>
      </c>
      <c r="K437" s="2" t="s">
        <v>30</v>
      </c>
      <c r="L437" s="2" t="s">
        <v>148</v>
      </c>
      <c r="M437" s="2" t="s">
        <v>31</v>
      </c>
      <c r="N437" s="2" t="s">
        <v>179</v>
      </c>
      <c r="O437" s="2" t="s">
        <v>150</v>
      </c>
      <c r="P437" s="2" t="s">
        <v>172</v>
      </c>
      <c r="Q437" s="2" t="s">
        <v>173</v>
      </c>
      <c r="R437" s="2" t="s">
        <v>153</v>
      </c>
      <c r="S437" s="2" t="s">
        <v>34</v>
      </c>
      <c r="T437" s="125">
        <v>6.5460000000000003</v>
      </c>
      <c r="U437" s="2" t="s">
        <v>263</v>
      </c>
      <c r="V437" s="137">
        <v>6.0699999999999997E-2</v>
      </c>
      <c r="W437" s="137">
        <v>4.5260000000000002E-2</v>
      </c>
      <c r="X437" s="3" t="s">
        <v>155</v>
      </c>
      <c r="Y437" s="3" t="s">
        <v>150</v>
      </c>
      <c r="Z437" s="125">
        <v>45000</v>
      </c>
      <c r="AA437" s="135">
        <v>1</v>
      </c>
      <c r="AB437" s="145">
        <v>110.61</v>
      </c>
      <c r="AD437" s="125">
        <v>49.774999999999999</v>
      </c>
      <c r="AG437" s="2" t="s">
        <v>36</v>
      </c>
      <c r="AH437" s="137">
        <v>7.2000000000000002E-5</v>
      </c>
      <c r="AI437" s="137">
        <v>1.86672960333875E-3</v>
      </c>
      <c r="AJ437" s="137">
        <v>3.1663353600571299E-4</v>
      </c>
    </row>
    <row r="438" spans="1:36" x14ac:dyDescent="0.25">
      <c r="A438" s="2">
        <v>424</v>
      </c>
      <c r="B438" s="2">
        <v>7229</v>
      </c>
      <c r="C438" s="2" t="s">
        <v>408</v>
      </c>
      <c r="D438" s="2" t="s">
        <v>409</v>
      </c>
      <c r="E438" s="3" t="s">
        <v>143</v>
      </c>
      <c r="F438" s="2" t="s">
        <v>659</v>
      </c>
      <c r="G438" s="2" t="s">
        <v>660</v>
      </c>
      <c r="H438" s="2" t="s">
        <v>146</v>
      </c>
      <c r="I438" s="2" t="s">
        <v>165</v>
      </c>
      <c r="J438" s="2" t="s">
        <v>30</v>
      </c>
      <c r="K438" s="2" t="s">
        <v>30</v>
      </c>
      <c r="L438" s="2" t="s">
        <v>148</v>
      </c>
      <c r="M438" s="2" t="s">
        <v>31</v>
      </c>
      <c r="N438" s="2" t="s">
        <v>179</v>
      </c>
      <c r="O438" s="2" t="s">
        <v>150</v>
      </c>
      <c r="P438" s="2" t="s">
        <v>172</v>
      </c>
      <c r="Q438" s="2" t="s">
        <v>173</v>
      </c>
      <c r="R438" s="2" t="s">
        <v>153</v>
      </c>
      <c r="S438" s="2" t="s">
        <v>34</v>
      </c>
      <c r="T438" s="125">
        <v>0.997</v>
      </c>
      <c r="U438" s="2" t="s">
        <v>656</v>
      </c>
      <c r="V438" s="137">
        <v>4.1000000000000002E-2</v>
      </c>
      <c r="W438" s="137">
        <v>4.4889999999999999E-2</v>
      </c>
      <c r="X438" s="3" t="s">
        <v>155</v>
      </c>
      <c r="Y438" s="3" t="s">
        <v>150</v>
      </c>
      <c r="Z438" s="125">
        <v>200000</v>
      </c>
      <c r="AA438" s="135">
        <v>1</v>
      </c>
      <c r="AB438" s="145">
        <v>99.64</v>
      </c>
      <c r="AD438" s="125">
        <v>199.28</v>
      </c>
      <c r="AG438" s="2" t="s">
        <v>36</v>
      </c>
      <c r="AH438" s="137">
        <v>2.7999999999999998E-4</v>
      </c>
      <c r="AI438" s="137">
        <v>7.4737440929260202E-3</v>
      </c>
      <c r="AJ438" s="137">
        <v>1.2676919116258001E-3</v>
      </c>
    </row>
    <row r="439" spans="1:36" x14ac:dyDescent="0.25">
      <c r="A439" s="2">
        <v>424</v>
      </c>
      <c r="B439" s="2">
        <v>7229</v>
      </c>
      <c r="C439" s="2" t="s">
        <v>408</v>
      </c>
      <c r="D439" s="2" t="s">
        <v>409</v>
      </c>
      <c r="E439" s="3" t="s">
        <v>143</v>
      </c>
      <c r="F439" s="2" t="s">
        <v>410</v>
      </c>
      <c r="G439" s="2" t="s">
        <v>411</v>
      </c>
      <c r="H439" s="2" t="s">
        <v>146</v>
      </c>
      <c r="I439" s="2" t="s">
        <v>165</v>
      </c>
      <c r="J439" s="2" t="s">
        <v>30</v>
      </c>
      <c r="K439" s="2" t="s">
        <v>30</v>
      </c>
      <c r="L439" s="2" t="s">
        <v>148</v>
      </c>
      <c r="M439" s="2" t="s">
        <v>31</v>
      </c>
      <c r="N439" s="2" t="s">
        <v>179</v>
      </c>
      <c r="O439" s="2" t="s">
        <v>150</v>
      </c>
      <c r="P439" s="2" t="s">
        <v>172</v>
      </c>
      <c r="Q439" s="2" t="s">
        <v>173</v>
      </c>
      <c r="R439" s="2" t="s">
        <v>153</v>
      </c>
      <c r="S439" s="2" t="s">
        <v>34</v>
      </c>
      <c r="T439" s="125">
        <v>7.0730000000000004</v>
      </c>
      <c r="U439" s="2" t="s">
        <v>412</v>
      </c>
      <c r="V439" s="137">
        <v>4.7800000000000002E-2</v>
      </c>
      <c r="W439" s="137">
        <v>4.7E-2</v>
      </c>
      <c r="X439" s="3" t="s">
        <v>155</v>
      </c>
      <c r="Y439" s="3" t="s">
        <v>150</v>
      </c>
      <c r="Z439" s="125">
        <v>230000</v>
      </c>
      <c r="AA439" s="135">
        <v>1</v>
      </c>
      <c r="AB439" s="145">
        <v>101.2</v>
      </c>
      <c r="AD439" s="125">
        <v>232.76</v>
      </c>
      <c r="AG439" s="2" t="s">
        <v>36</v>
      </c>
      <c r="AH439" s="137">
        <v>8.61E-4</v>
      </c>
      <c r="AI439" s="137">
        <v>8.7293691041221404E-3</v>
      </c>
      <c r="AJ439" s="137">
        <v>1.48067025968497E-3</v>
      </c>
    </row>
    <row r="440" spans="1:36" x14ac:dyDescent="0.25">
      <c r="A440" s="2">
        <v>424</v>
      </c>
      <c r="B440" s="2">
        <v>7229</v>
      </c>
      <c r="C440" s="2" t="s">
        <v>408</v>
      </c>
      <c r="D440" s="2" t="s">
        <v>409</v>
      </c>
      <c r="E440" s="3" t="s">
        <v>143</v>
      </c>
      <c r="F440" s="2" t="s">
        <v>413</v>
      </c>
      <c r="G440" s="2" t="s">
        <v>414</v>
      </c>
      <c r="H440" s="2" t="s">
        <v>146</v>
      </c>
      <c r="I440" s="2" t="s">
        <v>165</v>
      </c>
      <c r="J440" s="2" t="s">
        <v>30</v>
      </c>
      <c r="K440" s="2" t="s">
        <v>30</v>
      </c>
      <c r="L440" s="2" t="s">
        <v>148</v>
      </c>
      <c r="M440" s="2" t="s">
        <v>31</v>
      </c>
      <c r="N440" s="2" t="s">
        <v>179</v>
      </c>
      <c r="O440" s="2" t="s">
        <v>150</v>
      </c>
      <c r="P440" s="2" t="s">
        <v>172</v>
      </c>
      <c r="Q440" s="2" t="s">
        <v>173</v>
      </c>
      <c r="R440" s="2" t="s">
        <v>153</v>
      </c>
      <c r="S440" s="2" t="s">
        <v>34</v>
      </c>
      <c r="T440" s="125">
        <v>7.7309999999999999</v>
      </c>
      <c r="U440" s="2" t="s">
        <v>415</v>
      </c>
      <c r="V440" s="137">
        <v>4.7800000000000002E-2</v>
      </c>
      <c r="W440" s="137">
        <v>4.7780000000000003E-2</v>
      </c>
      <c r="X440" s="3" t="s">
        <v>155</v>
      </c>
      <c r="Y440" s="3" t="s">
        <v>150</v>
      </c>
      <c r="Z440" s="125">
        <v>230000</v>
      </c>
      <c r="AA440" s="135">
        <v>1</v>
      </c>
      <c r="AB440" s="145">
        <v>100.7</v>
      </c>
      <c r="AD440" s="125">
        <v>231.61</v>
      </c>
      <c r="AG440" s="2" t="s">
        <v>36</v>
      </c>
      <c r="AH440" s="137">
        <v>8.61E-4</v>
      </c>
      <c r="AI440" s="137">
        <v>8.6862398101294393E-3</v>
      </c>
      <c r="AJ440" s="137">
        <v>1.47335469516084E-3</v>
      </c>
    </row>
    <row r="441" spans="1:36" x14ac:dyDescent="0.25">
      <c r="A441" s="2">
        <v>424</v>
      </c>
      <c r="B441" s="2">
        <v>7229</v>
      </c>
      <c r="C441" s="2" t="s">
        <v>416</v>
      </c>
      <c r="D441" s="2" t="s">
        <v>417</v>
      </c>
      <c r="E441" s="3" t="s">
        <v>143</v>
      </c>
      <c r="F441" s="2" t="s">
        <v>615</v>
      </c>
      <c r="G441" s="2" t="s">
        <v>616</v>
      </c>
      <c r="H441" s="2" t="s">
        <v>146</v>
      </c>
      <c r="I441" s="2" t="s">
        <v>165</v>
      </c>
      <c r="J441" s="2" t="s">
        <v>30</v>
      </c>
      <c r="K441" s="2" t="s">
        <v>30</v>
      </c>
      <c r="L441" s="2" t="s">
        <v>148</v>
      </c>
      <c r="M441" s="2" t="s">
        <v>31</v>
      </c>
      <c r="N441" s="2" t="s">
        <v>195</v>
      </c>
      <c r="O441" s="2" t="s">
        <v>150</v>
      </c>
      <c r="P441" s="2" t="s">
        <v>180</v>
      </c>
      <c r="Q441" s="2" t="s">
        <v>173</v>
      </c>
      <c r="R441" s="2" t="s">
        <v>153</v>
      </c>
      <c r="S441" s="2" t="s">
        <v>34</v>
      </c>
      <c r="T441" s="125">
        <v>4.5129999999999999</v>
      </c>
      <c r="U441" s="2" t="s">
        <v>353</v>
      </c>
      <c r="V441" s="137">
        <v>5.4800000000000001E-2</v>
      </c>
      <c r="W441" s="137">
        <v>4.267E-2</v>
      </c>
      <c r="X441" s="3" t="s">
        <v>155</v>
      </c>
      <c r="Y441" s="3" t="s">
        <v>150</v>
      </c>
      <c r="Z441" s="125">
        <v>223000</v>
      </c>
      <c r="AA441" s="135">
        <v>1</v>
      </c>
      <c r="AB441" s="145">
        <v>105.69</v>
      </c>
      <c r="AD441" s="125">
        <v>235.68899999999999</v>
      </c>
      <c r="AG441" s="2" t="s">
        <v>36</v>
      </c>
      <c r="AH441" s="137">
        <v>7.4299999999999995E-4</v>
      </c>
      <c r="AI441" s="137">
        <v>8.83920628961468E-3</v>
      </c>
      <c r="AJ441" s="137">
        <v>1.49930077605179E-3</v>
      </c>
    </row>
    <row r="442" spans="1:36" x14ac:dyDescent="0.25">
      <c r="A442" s="2">
        <v>424</v>
      </c>
      <c r="B442" s="2">
        <v>7229</v>
      </c>
      <c r="C442" s="2" t="s">
        <v>416</v>
      </c>
      <c r="D442" s="2" t="s">
        <v>417</v>
      </c>
      <c r="E442" s="3" t="s">
        <v>143</v>
      </c>
      <c r="F442" s="2" t="s">
        <v>418</v>
      </c>
      <c r="G442" s="2" t="s">
        <v>419</v>
      </c>
      <c r="H442" s="2" t="s">
        <v>146</v>
      </c>
      <c r="I442" s="2" t="s">
        <v>165</v>
      </c>
      <c r="J442" s="2" t="s">
        <v>30</v>
      </c>
      <c r="K442" s="2" t="s">
        <v>30</v>
      </c>
      <c r="L442" s="2" t="s">
        <v>148</v>
      </c>
      <c r="M442" s="2" t="s">
        <v>31</v>
      </c>
      <c r="N442" s="2" t="s">
        <v>195</v>
      </c>
      <c r="O442" s="2" t="s">
        <v>150</v>
      </c>
      <c r="P442" s="2" t="s">
        <v>180</v>
      </c>
      <c r="Q442" s="2" t="s">
        <v>173</v>
      </c>
      <c r="R442" s="2" t="s">
        <v>153</v>
      </c>
      <c r="S442" s="2" t="s">
        <v>34</v>
      </c>
      <c r="T442" s="125">
        <v>6.2489999999999997</v>
      </c>
      <c r="U442" s="2" t="s">
        <v>313</v>
      </c>
      <c r="V442" s="137">
        <v>5.2900000000000003E-2</v>
      </c>
      <c r="W442" s="137">
        <v>4.5359999999999998E-2</v>
      </c>
      <c r="X442" s="3" t="s">
        <v>155</v>
      </c>
      <c r="Y442" s="3" t="s">
        <v>150</v>
      </c>
      <c r="Z442" s="125">
        <v>224000</v>
      </c>
      <c r="AA442" s="135">
        <v>1</v>
      </c>
      <c r="AB442" s="145">
        <v>105.02</v>
      </c>
      <c r="AD442" s="125">
        <v>235.245</v>
      </c>
      <c r="AG442" s="2" t="s">
        <v>36</v>
      </c>
      <c r="AH442" s="137">
        <v>4.08E-4</v>
      </c>
      <c r="AI442" s="137">
        <v>8.8225583821334996E-3</v>
      </c>
      <c r="AJ442" s="137">
        <v>1.4964769681454701E-3</v>
      </c>
    </row>
    <row r="443" spans="1:36" x14ac:dyDescent="0.25">
      <c r="A443" s="2">
        <v>424</v>
      </c>
      <c r="B443" s="2">
        <v>7229</v>
      </c>
      <c r="C443" s="2" t="s">
        <v>420</v>
      </c>
      <c r="D443" s="2" t="s">
        <v>421</v>
      </c>
      <c r="E443" s="3" t="s">
        <v>143</v>
      </c>
      <c r="F443" s="2" t="s">
        <v>422</v>
      </c>
      <c r="G443" s="2" t="s">
        <v>423</v>
      </c>
      <c r="H443" s="2" t="s">
        <v>146</v>
      </c>
      <c r="I443" s="2" t="s">
        <v>147</v>
      </c>
      <c r="J443" s="2" t="s">
        <v>30</v>
      </c>
      <c r="K443" s="2" t="s">
        <v>30</v>
      </c>
      <c r="L443" s="2" t="s">
        <v>148</v>
      </c>
      <c r="M443" s="2" t="s">
        <v>31</v>
      </c>
      <c r="N443" s="2" t="s">
        <v>195</v>
      </c>
      <c r="O443" s="2" t="s">
        <v>150</v>
      </c>
      <c r="P443" s="2" t="s">
        <v>161</v>
      </c>
      <c r="Q443" s="2" t="s">
        <v>152</v>
      </c>
      <c r="R443" s="2" t="s">
        <v>153</v>
      </c>
      <c r="S443" s="2" t="s">
        <v>34</v>
      </c>
      <c r="T443" s="125">
        <v>4.8230000000000004</v>
      </c>
      <c r="U443" s="2" t="s">
        <v>424</v>
      </c>
      <c r="V443" s="137">
        <v>9.7000000000000003E-3</v>
      </c>
      <c r="W443" s="137">
        <v>2.7609999999999999E-2</v>
      </c>
      <c r="X443" s="3" t="s">
        <v>155</v>
      </c>
      <c r="Y443" s="3" t="s">
        <v>150</v>
      </c>
      <c r="Z443" s="125">
        <v>207058.82</v>
      </c>
      <c r="AA443" s="135">
        <v>1</v>
      </c>
      <c r="AB443" s="145">
        <v>107.07</v>
      </c>
      <c r="AD443" s="125">
        <v>221.69800000000001</v>
      </c>
      <c r="AG443" s="2" t="s">
        <v>36</v>
      </c>
      <c r="AH443" s="137">
        <v>3.5500000000000001E-4</v>
      </c>
      <c r="AI443" s="137">
        <v>8.3144982457178992E-3</v>
      </c>
      <c r="AJ443" s="137">
        <v>1.4103001178886901E-3</v>
      </c>
    </row>
    <row r="444" spans="1:36" x14ac:dyDescent="0.25">
      <c r="A444" s="2">
        <v>424</v>
      </c>
      <c r="B444" s="2">
        <v>7229</v>
      </c>
      <c r="C444" s="2" t="s">
        <v>425</v>
      </c>
      <c r="D444" s="2" t="s">
        <v>426</v>
      </c>
      <c r="E444" s="3" t="s">
        <v>143</v>
      </c>
      <c r="F444" s="2" t="s">
        <v>427</v>
      </c>
      <c r="G444" s="2" t="s">
        <v>428</v>
      </c>
      <c r="H444" s="2" t="s">
        <v>146</v>
      </c>
      <c r="I444" s="2" t="s">
        <v>165</v>
      </c>
      <c r="J444" s="2" t="s">
        <v>30</v>
      </c>
      <c r="K444" s="2" t="s">
        <v>30</v>
      </c>
      <c r="L444" s="2" t="s">
        <v>148</v>
      </c>
      <c r="M444" s="2" t="s">
        <v>31</v>
      </c>
      <c r="N444" s="2" t="s">
        <v>429</v>
      </c>
      <c r="O444" s="2" t="s">
        <v>150</v>
      </c>
      <c r="P444" s="2" t="s">
        <v>172</v>
      </c>
      <c r="Q444" s="2" t="s">
        <v>173</v>
      </c>
      <c r="R444" s="2" t="s">
        <v>153</v>
      </c>
      <c r="S444" s="2" t="s">
        <v>34</v>
      </c>
      <c r="T444" s="125">
        <v>3.726</v>
      </c>
      <c r="U444" s="2" t="s">
        <v>430</v>
      </c>
      <c r="V444" s="137">
        <v>2.5000000000000001E-2</v>
      </c>
      <c r="W444" s="137">
        <v>4.5530000000000001E-2</v>
      </c>
      <c r="X444" s="3" t="s">
        <v>155</v>
      </c>
      <c r="Y444" s="3" t="s">
        <v>150</v>
      </c>
      <c r="Z444" s="125">
        <v>482877</v>
      </c>
      <c r="AA444" s="135">
        <v>1</v>
      </c>
      <c r="AB444" s="145">
        <v>93.25</v>
      </c>
      <c r="AD444" s="125">
        <v>450.28300000000002</v>
      </c>
      <c r="AG444" s="2" t="s">
        <v>36</v>
      </c>
      <c r="AH444" s="137">
        <v>2.4139999999999999E-3</v>
      </c>
      <c r="AI444" s="137">
        <v>1.6887286407720501E-2</v>
      </c>
      <c r="AJ444" s="137">
        <v>2.8644112137366901E-3</v>
      </c>
    </row>
    <row r="445" spans="1:36" x14ac:dyDescent="0.25">
      <c r="A445" s="2">
        <v>424</v>
      </c>
      <c r="B445" s="2">
        <v>7229</v>
      </c>
      <c r="C445" s="2" t="s">
        <v>431</v>
      </c>
      <c r="D445" s="2" t="s">
        <v>432</v>
      </c>
      <c r="E445" s="3" t="s">
        <v>143</v>
      </c>
      <c r="F445" s="2" t="s">
        <v>620</v>
      </c>
      <c r="G445" s="2" t="s">
        <v>621</v>
      </c>
      <c r="H445" s="2" t="s">
        <v>146</v>
      </c>
      <c r="I445" s="2" t="s">
        <v>147</v>
      </c>
      <c r="J445" s="2" t="s">
        <v>30</v>
      </c>
      <c r="K445" s="2" t="s">
        <v>30</v>
      </c>
      <c r="L445" s="2" t="s">
        <v>148</v>
      </c>
      <c r="M445" s="2" t="s">
        <v>31</v>
      </c>
      <c r="N445" s="2" t="s">
        <v>298</v>
      </c>
      <c r="O445" s="2" t="s">
        <v>150</v>
      </c>
      <c r="P445" s="2" t="s">
        <v>299</v>
      </c>
      <c r="Q445" s="2" t="s">
        <v>152</v>
      </c>
      <c r="R445" s="2" t="s">
        <v>153</v>
      </c>
      <c r="S445" s="2" t="s">
        <v>34</v>
      </c>
      <c r="T445" s="125">
        <v>4.4770000000000003</v>
      </c>
      <c r="U445" s="2" t="s">
        <v>622</v>
      </c>
      <c r="V445" s="137">
        <v>2E-3</v>
      </c>
      <c r="W445" s="137">
        <v>2.281E-2</v>
      </c>
      <c r="X445" s="3" t="s">
        <v>155</v>
      </c>
      <c r="Y445" s="3" t="s">
        <v>150</v>
      </c>
      <c r="Z445" s="125">
        <v>143000</v>
      </c>
      <c r="AA445" s="135">
        <v>1</v>
      </c>
      <c r="AB445" s="145">
        <v>107.79</v>
      </c>
      <c r="AD445" s="125">
        <v>154.13999999999999</v>
      </c>
      <c r="AG445" s="2" t="s">
        <v>36</v>
      </c>
      <c r="AH445" s="137">
        <v>4.1E-5</v>
      </c>
      <c r="AI445" s="137">
        <v>5.7808142932576703E-3</v>
      </c>
      <c r="AJ445" s="137">
        <v>9.8053819224421706E-4</v>
      </c>
    </row>
    <row r="446" spans="1:36" x14ac:dyDescent="0.25">
      <c r="A446" s="2">
        <v>424</v>
      </c>
      <c r="B446" s="2">
        <v>7229</v>
      </c>
      <c r="C446" s="2" t="s">
        <v>431</v>
      </c>
      <c r="D446" s="2" t="s">
        <v>432</v>
      </c>
      <c r="E446" s="3" t="s">
        <v>143</v>
      </c>
      <c r="F446" s="2" t="s">
        <v>433</v>
      </c>
      <c r="G446" s="2" t="s">
        <v>434</v>
      </c>
      <c r="H446" s="2" t="s">
        <v>146</v>
      </c>
      <c r="I446" s="2" t="s">
        <v>147</v>
      </c>
      <c r="J446" s="2" t="s">
        <v>30</v>
      </c>
      <c r="K446" s="2" t="s">
        <v>30</v>
      </c>
      <c r="L446" s="2" t="s">
        <v>148</v>
      </c>
      <c r="M446" s="2" t="s">
        <v>31</v>
      </c>
      <c r="N446" s="2" t="s">
        <v>298</v>
      </c>
      <c r="O446" s="2" t="s">
        <v>150</v>
      </c>
      <c r="P446" s="2" t="s">
        <v>151</v>
      </c>
      <c r="Q446" s="2" t="s">
        <v>152</v>
      </c>
      <c r="R446" s="2" t="s">
        <v>153</v>
      </c>
      <c r="S446" s="2" t="s">
        <v>34</v>
      </c>
      <c r="T446" s="125">
        <v>3.2949999999999999</v>
      </c>
      <c r="U446" s="2" t="s">
        <v>435</v>
      </c>
      <c r="V446" s="137">
        <v>3.3599999999999998E-2</v>
      </c>
      <c r="W446" s="137">
        <v>2.4459999999999999E-2</v>
      </c>
      <c r="X446" s="3" t="s">
        <v>155</v>
      </c>
      <c r="Y446" s="3" t="s">
        <v>150</v>
      </c>
      <c r="Z446" s="125">
        <v>200000</v>
      </c>
      <c r="AA446" s="135">
        <v>1</v>
      </c>
      <c r="AB446" s="145">
        <v>110.89</v>
      </c>
      <c r="AD446" s="125">
        <v>221.78</v>
      </c>
      <c r="AG446" s="2" t="s">
        <v>36</v>
      </c>
      <c r="AH446" s="137">
        <v>1.7100000000000001E-4</v>
      </c>
      <c r="AI446" s="137">
        <v>8.3175781058266399E-3</v>
      </c>
      <c r="AJ446" s="137">
        <v>1.41082252188062E-3</v>
      </c>
    </row>
    <row r="447" spans="1:36" x14ac:dyDescent="0.25">
      <c r="A447" s="2">
        <v>424</v>
      </c>
      <c r="B447" s="2">
        <v>7229</v>
      </c>
      <c r="C447" s="2" t="s">
        <v>431</v>
      </c>
      <c r="D447" s="2" t="s">
        <v>432</v>
      </c>
      <c r="E447" s="3" t="s">
        <v>143</v>
      </c>
      <c r="F447" s="2" t="s">
        <v>436</v>
      </c>
      <c r="G447" s="2" t="s">
        <v>437</v>
      </c>
      <c r="H447" s="2" t="s">
        <v>146</v>
      </c>
      <c r="I447" s="2" t="s">
        <v>147</v>
      </c>
      <c r="J447" s="2" t="s">
        <v>30</v>
      </c>
      <c r="K447" s="2" t="s">
        <v>30</v>
      </c>
      <c r="L447" s="2" t="s">
        <v>148</v>
      </c>
      <c r="M447" s="2" t="s">
        <v>31</v>
      </c>
      <c r="N447" s="2" t="s">
        <v>298</v>
      </c>
      <c r="O447" s="2" t="s">
        <v>150</v>
      </c>
      <c r="P447" s="2" t="s">
        <v>151</v>
      </c>
      <c r="Q447" s="2" t="s">
        <v>152</v>
      </c>
      <c r="R447" s="2" t="s">
        <v>153</v>
      </c>
      <c r="S447" s="2" t="s">
        <v>34</v>
      </c>
      <c r="T447" s="125">
        <v>4.5999999999999996</v>
      </c>
      <c r="U447" s="2" t="s">
        <v>438</v>
      </c>
      <c r="V447" s="137">
        <v>3.3500000000000002E-2</v>
      </c>
      <c r="W447" s="137">
        <v>2.5700000000000001E-2</v>
      </c>
      <c r="X447" s="3" t="s">
        <v>155</v>
      </c>
      <c r="Y447" s="3" t="s">
        <v>150</v>
      </c>
      <c r="Z447" s="125">
        <v>210000</v>
      </c>
      <c r="AA447" s="135">
        <v>1</v>
      </c>
      <c r="AB447" s="145">
        <v>106.06</v>
      </c>
      <c r="AD447" s="125">
        <v>222.726</v>
      </c>
      <c r="AG447" s="2" t="s">
        <v>36</v>
      </c>
      <c r="AH447" s="137">
        <v>1.3899999999999999E-4</v>
      </c>
      <c r="AI447" s="137">
        <v>8.3530566381023706E-3</v>
      </c>
      <c r="AJ447" s="137">
        <v>1.4168403688717801E-3</v>
      </c>
    </row>
    <row r="448" spans="1:36" x14ac:dyDescent="0.25">
      <c r="A448" s="2">
        <v>424</v>
      </c>
      <c r="B448" s="2">
        <v>7229</v>
      </c>
      <c r="C448" s="2" t="s">
        <v>431</v>
      </c>
      <c r="D448" s="2" t="s">
        <v>432</v>
      </c>
      <c r="E448" s="3" t="s">
        <v>143</v>
      </c>
      <c r="F448" s="2" t="s">
        <v>439</v>
      </c>
      <c r="G448" s="2" t="s">
        <v>440</v>
      </c>
      <c r="H448" s="2" t="s">
        <v>146</v>
      </c>
      <c r="I448" s="2" t="s">
        <v>147</v>
      </c>
      <c r="J448" s="2" t="s">
        <v>30</v>
      </c>
      <c r="K448" s="2" t="s">
        <v>30</v>
      </c>
      <c r="L448" s="2" t="s">
        <v>148</v>
      </c>
      <c r="M448" s="2" t="s">
        <v>31</v>
      </c>
      <c r="N448" s="2" t="s">
        <v>298</v>
      </c>
      <c r="O448" s="2" t="s">
        <v>150</v>
      </c>
      <c r="P448" s="2" t="s">
        <v>299</v>
      </c>
      <c r="Q448" s="2" t="s">
        <v>152</v>
      </c>
      <c r="R448" s="2" t="s">
        <v>153</v>
      </c>
      <c r="S448" s="2" t="s">
        <v>34</v>
      </c>
      <c r="T448" s="125">
        <v>4.1280000000000001</v>
      </c>
      <c r="U448" s="2" t="s">
        <v>441</v>
      </c>
      <c r="V448" s="137">
        <v>2.2013000000000001E-2</v>
      </c>
      <c r="W448" s="137">
        <v>2.2599999999999999E-2</v>
      </c>
      <c r="X448" s="3" t="s">
        <v>155</v>
      </c>
      <c r="Y448" s="3" t="s">
        <v>150</v>
      </c>
      <c r="Z448" s="125">
        <v>300000</v>
      </c>
      <c r="AA448" s="135">
        <v>1</v>
      </c>
      <c r="AB448" s="145">
        <v>126.7</v>
      </c>
      <c r="AD448" s="125">
        <v>380.1</v>
      </c>
      <c r="AG448" s="2" t="s">
        <v>36</v>
      </c>
      <c r="AH448" s="137">
        <v>4.2700000000000002E-4</v>
      </c>
      <c r="AI448" s="137">
        <v>1.42551692579345E-2</v>
      </c>
      <c r="AJ448" s="137">
        <v>2.41795310923809E-3</v>
      </c>
    </row>
    <row r="449" spans="1:36" x14ac:dyDescent="0.25">
      <c r="A449" s="2">
        <v>424</v>
      </c>
      <c r="B449" s="2">
        <v>7229</v>
      </c>
      <c r="C449" s="2" t="s">
        <v>442</v>
      </c>
      <c r="D449" s="2" t="s">
        <v>443</v>
      </c>
      <c r="E449" s="3" t="s">
        <v>143</v>
      </c>
      <c r="F449" s="2" t="s">
        <v>447</v>
      </c>
      <c r="G449" s="2" t="s">
        <v>448</v>
      </c>
      <c r="H449" s="2" t="s">
        <v>146</v>
      </c>
      <c r="I449" s="2" t="s">
        <v>147</v>
      </c>
      <c r="J449" s="2" t="s">
        <v>30</v>
      </c>
      <c r="K449" s="2" t="s">
        <v>30</v>
      </c>
      <c r="L449" s="2" t="s">
        <v>148</v>
      </c>
      <c r="M449" s="2" t="s">
        <v>31</v>
      </c>
      <c r="N449" s="2" t="s">
        <v>195</v>
      </c>
      <c r="O449" s="2" t="s">
        <v>150</v>
      </c>
      <c r="P449" s="2" t="s">
        <v>189</v>
      </c>
      <c r="Q449" s="2" t="s">
        <v>152</v>
      </c>
      <c r="R449" s="2" t="s">
        <v>153</v>
      </c>
      <c r="S449" s="2" t="s">
        <v>34</v>
      </c>
      <c r="T449" s="125">
        <v>5.32</v>
      </c>
      <c r="U449" s="2" t="s">
        <v>449</v>
      </c>
      <c r="V449" s="137">
        <v>3.61E-2</v>
      </c>
      <c r="W449" s="137">
        <v>2.6009999999999998E-2</v>
      </c>
      <c r="X449" s="3" t="s">
        <v>155</v>
      </c>
      <c r="Y449" s="3" t="s">
        <v>150</v>
      </c>
      <c r="Z449" s="125">
        <v>310852.40000000002</v>
      </c>
      <c r="AA449" s="135">
        <v>1</v>
      </c>
      <c r="AB449" s="145">
        <v>114.15</v>
      </c>
      <c r="AC449" s="125">
        <v>13.246</v>
      </c>
      <c r="AD449" s="125">
        <v>368.084</v>
      </c>
      <c r="AG449" s="2" t="s">
        <v>36</v>
      </c>
      <c r="AH449" s="137">
        <v>1.27E-4</v>
      </c>
      <c r="AI449" s="137">
        <v>1.3804536940061E-2</v>
      </c>
      <c r="AJ449" s="137">
        <v>2.3415171305127699E-3</v>
      </c>
    </row>
    <row r="450" spans="1:36" x14ac:dyDescent="0.25">
      <c r="A450" s="2">
        <v>424</v>
      </c>
      <c r="B450" s="2">
        <v>7229</v>
      </c>
      <c r="C450" s="2" t="s">
        <v>695</v>
      </c>
      <c r="D450" s="2" t="s">
        <v>696</v>
      </c>
      <c r="E450" s="3" t="s">
        <v>143</v>
      </c>
      <c r="F450" s="2" t="s">
        <v>697</v>
      </c>
      <c r="G450" s="2" t="s">
        <v>698</v>
      </c>
      <c r="H450" s="2" t="s">
        <v>146</v>
      </c>
      <c r="I450" s="2" t="s">
        <v>147</v>
      </c>
      <c r="J450" s="2" t="s">
        <v>30</v>
      </c>
      <c r="K450" s="2" t="s">
        <v>30</v>
      </c>
      <c r="L450" s="2" t="s">
        <v>148</v>
      </c>
      <c r="M450" s="2" t="s">
        <v>31</v>
      </c>
      <c r="N450" s="2" t="s">
        <v>195</v>
      </c>
      <c r="O450" s="2" t="s">
        <v>150</v>
      </c>
      <c r="P450" s="2" t="s">
        <v>284</v>
      </c>
      <c r="Q450" s="2" t="s">
        <v>173</v>
      </c>
      <c r="R450" s="2" t="s">
        <v>153</v>
      </c>
      <c r="S450" s="2" t="s">
        <v>34</v>
      </c>
      <c r="T450" s="125">
        <v>1.893</v>
      </c>
      <c r="U450" s="2" t="s">
        <v>343</v>
      </c>
      <c r="V450" s="137">
        <v>2.75E-2</v>
      </c>
      <c r="W450" s="137">
        <v>2.6329999999999999E-2</v>
      </c>
      <c r="X450" s="3" t="s">
        <v>155</v>
      </c>
      <c r="Y450" s="3" t="s">
        <v>150</v>
      </c>
      <c r="Z450" s="125">
        <v>150000</v>
      </c>
      <c r="AA450" s="135">
        <v>1</v>
      </c>
      <c r="AB450" s="145">
        <v>117.56</v>
      </c>
      <c r="AD450" s="125">
        <v>176.34</v>
      </c>
      <c r="AG450" s="2" t="s">
        <v>36</v>
      </c>
      <c r="AH450" s="137">
        <v>2.8600000000000001E-4</v>
      </c>
      <c r="AI450" s="137">
        <v>6.6134084371064598E-3</v>
      </c>
      <c r="AJ450" s="137">
        <v>1.1217623027704399E-3</v>
      </c>
    </row>
    <row r="451" spans="1:36" x14ac:dyDescent="0.25">
      <c r="A451" s="2">
        <v>424</v>
      </c>
      <c r="B451" s="2">
        <v>7229</v>
      </c>
      <c r="C451" s="2" t="s">
        <v>456</v>
      </c>
      <c r="D451" s="2" t="s">
        <v>457</v>
      </c>
      <c r="E451" s="3" t="s">
        <v>143</v>
      </c>
      <c r="F451" s="2" t="s">
        <v>458</v>
      </c>
      <c r="G451" s="2" t="s">
        <v>459</v>
      </c>
      <c r="H451" s="2" t="s">
        <v>146</v>
      </c>
      <c r="I451" s="2" t="s">
        <v>165</v>
      </c>
      <c r="J451" s="2" t="s">
        <v>30</v>
      </c>
      <c r="K451" s="2" t="s">
        <v>30</v>
      </c>
      <c r="L451" s="2" t="s">
        <v>148</v>
      </c>
      <c r="M451" s="2" t="s">
        <v>31</v>
      </c>
      <c r="N451" s="2" t="s">
        <v>460</v>
      </c>
      <c r="O451" s="2" t="s">
        <v>150</v>
      </c>
      <c r="P451" s="2" t="s">
        <v>223</v>
      </c>
      <c r="Q451" s="2" t="s">
        <v>173</v>
      </c>
      <c r="R451" s="2" t="s">
        <v>153</v>
      </c>
      <c r="S451" s="2" t="s">
        <v>34</v>
      </c>
      <c r="T451" s="125">
        <v>0.72899999999999998</v>
      </c>
      <c r="U451" s="2" t="s">
        <v>461</v>
      </c>
      <c r="V451" s="137">
        <v>0.1115</v>
      </c>
      <c r="W451" s="137">
        <v>6.1030000000000001E-2</v>
      </c>
      <c r="X451" s="3" t="s">
        <v>155</v>
      </c>
      <c r="Y451" s="3" t="s">
        <v>150</v>
      </c>
      <c r="Z451" s="125">
        <v>164835.4</v>
      </c>
      <c r="AA451" s="135">
        <v>1</v>
      </c>
      <c r="AB451" s="145">
        <v>102.14</v>
      </c>
      <c r="AD451" s="125">
        <v>168.363</v>
      </c>
      <c r="AG451" s="2" t="s">
        <v>36</v>
      </c>
      <c r="AH451" s="137">
        <v>1.3439999999999999E-3</v>
      </c>
      <c r="AI451" s="137">
        <v>6.31423655977558E-3</v>
      </c>
      <c r="AJ451" s="137">
        <v>1.07101695152979E-3</v>
      </c>
    </row>
    <row r="452" spans="1:36" x14ac:dyDescent="0.25">
      <c r="A452" s="2">
        <v>424</v>
      </c>
      <c r="B452" s="2">
        <v>7229</v>
      </c>
      <c r="C452" s="2" t="s">
        <v>456</v>
      </c>
      <c r="D452" s="2" t="s">
        <v>457</v>
      </c>
      <c r="E452" s="3" t="s">
        <v>143</v>
      </c>
      <c r="F452" s="2" t="s">
        <v>465</v>
      </c>
      <c r="G452" s="2" t="s">
        <v>466</v>
      </c>
      <c r="H452" s="2" t="s">
        <v>146</v>
      </c>
      <c r="I452" s="2" t="s">
        <v>165</v>
      </c>
      <c r="J452" s="2" t="s">
        <v>30</v>
      </c>
      <c r="K452" s="2" t="s">
        <v>30</v>
      </c>
      <c r="L452" s="2" t="s">
        <v>148</v>
      </c>
      <c r="M452" s="2" t="s">
        <v>31</v>
      </c>
      <c r="N452" s="2" t="s">
        <v>460</v>
      </c>
      <c r="O452" s="2" t="s">
        <v>150</v>
      </c>
      <c r="P452" s="2" t="s">
        <v>223</v>
      </c>
      <c r="Q452" s="2" t="s">
        <v>173</v>
      </c>
      <c r="R452" s="2" t="s">
        <v>153</v>
      </c>
      <c r="S452" s="2" t="s">
        <v>34</v>
      </c>
      <c r="T452" s="125">
        <v>2.6909999999999998</v>
      </c>
      <c r="U452" s="2" t="s">
        <v>467</v>
      </c>
      <c r="V452" s="137">
        <v>6.4000000000000001E-2</v>
      </c>
      <c r="W452" s="137">
        <v>5.3670000000000002E-2</v>
      </c>
      <c r="X452" s="3" t="s">
        <v>155</v>
      </c>
      <c r="Y452" s="3" t="s">
        <v>150</v>
      </c>
      <c r="Z452" s="125">
        <v>139000</v>
      </c>
      <c r="AA452" s="135">
        <v>1</v>
      </c>
      <c r="AB452" s="145">
        <v>103.48</v>
      </c>
      <c r="AD452" s="125">
        <v>143.83699999999999</v>
      </c>
      <c r="AG452" s="2" t="s">
        <v>36</v>
      </c>
      <c r="AH452" s="137">
        <v>4.0099999999999999E-4</v>
      </c>
      <c r="AI452" s="137">
        <v>5.3944320746839598E-3</v>
      </c>
      <c r="AJ452" s="137">
        <v>9.1500027614864899E-4</v>
      </c>
    </row>
    <row r="453" spans="1:36" x14ac:dyDescent="0.25">
      <c r="A453" s="2">
        <v>424</v>
      </c>
      <c r="B453" s="2">
        <v>7229</v>
      </c>
      <c r="C453" s="2" t="s">
        <v>468</v>
      </c>
      <c r="D453" s="2" t="s">
        <v>469</v>
      </c>
      <c r="E453" s="3" t="s">
        <v>143</v>
      </c>
      <c r="F453" s="2" t="s">
        <v>470</v>
      </c>
      <c r="G453" s="2" t="s">
        <v>471</v>
      </c>
      <c r="H453" s="2" t="s">
        <v>146</v>
      </c>
      <c r="I453" s="2" t="s">
        <v>147</v>
      </c>
      <c r="J453" s="2" t="s">
        <v>30</v>
      </c>
      <c r="K453" s="2" t="s">
        <v>30</v>
      </c>
      <c r="L453" s="2" t="s">
        <v>148</v>
      </c>
      <c r="M453" s="2" t="s">
        <v>31</v>
      </c>
      <c r="N453" s="2" t="s">
        <v>171</v>
      </c>
      <c r="O453" s="2" t="s">
        <v>150</v>
      </c>
      <c r="P453" s="2" t="s">
        <v>472</v>
      </c>
      <c r="Q453" s="2" t="s">
        <v>173</v>
      </c>
      <c r="R453" s="2" t="s">
        <v>153</v>
      </c>
      <c r="S453" s="2" t="s">
        <v>34</v>
      </c>
      <c r="T453" s="125">
        <v>3.0939999999999999</v>
      </c>
      <c r="U453" s="2" t="s">
        <v>473</v>
      </c>
      <c r="V453" s="137">
        <v>2.07E-2</v>
      </c>
      <c r="W453" s="137">
        <v>3.3739999999999999E-2</v>
      </c>
      <c r="X453" s="3" t="s">
        <v>155</v>
      </c>
      <c r="Y453" s="3" t="s">
        <v>150</v>
      </c>
      <c r="Z453" s="125">
        <v>239917.08</v>
      </c>
      <c r="AA453" s="135">
        <v>1</v>
      </c>
      <c r="AB453" s="145">
        <v>110.69</v>
      </c>
      <c r="AD453" s="125">
        <v>265.56400000000002</v>
      </c>
      <c r="AG453" s="2" t="s">
        <v>36</v>
      </c>
      <c r="AH453" s="137">
        <v>5.7499999999999999E-4</v>
      </c>
      <c r="AI453" s="137">
        <v>9.9596496864533101E-3</v>
      </c>
      <c r="AJ453" s="137">
        <v>1.68934970118842E-3</v>
      </c>
    </row>
    <row r="454" spans="1:36" x14ac:dyDescent="0.25">
      <c r="A454" s="2">
        <v>424</v>
      </c>
      <c r="B454" s="2">
        <v>7229</v>
      </c>
      <c r="C454" s="2" t="s">
        <v>474</v>
      </c>
      <c r="D454" s="2" t="s">
        <v>475</v>
      </c>
      <c r="E454" s="3" t="s">
        <v>143</v>
      </c>
      <c r="F454" s="2" t="s">
        <v>476</v>
      </c>
      <c r="G454" s="2" t="s">
        <v>477</v>
      </c>
      <c r="H454" s="2" t="s">
        <v>146</v>
      </c>
      <c r="I454" s="2" t="s">
        <v>147</v>
      </c>
      <c r="J454" s="2" t="s">
        <v>30</v>
      </c>
      <c r="K454" s="2" t="s">
        <v>30</v>
      </c>
      <c r="L454" s="2" t="s">
        <v>148</v>
      </c>
      <c r="M454" s="2" t="s">
        <v>31</v>
      </c>
      <c r="N454" s="2" t="s">
        <v>478</v>
      </c>
      <c r="O454" s="2" t="s">
        <v>150</v>
      </c>
      <c r="P454" s="2" t="s">
        <v>299</v>
      </c>
      <c r="Q454" s="2" t="s">
        <v>152</v>
      </c>
      <c r="R454" s="2" t="s">
        <v>153</v>
      </c>
      <c r="S454" s="2" t="s">
        <v>34</v>
      </c>
      <c r="T454" s="125">
        <v>11.851000000000001</v>
      </c>
      <c r="U454" s="2" t="s">
        <v>479</v>
      </c>
      <c r="V454" s="137">
        <v>2.07E-2</v>
      </c>
      <c r="W454" s="137">
        <v>2.666E-2</v>
      </c>
      <c r="X454" s="3" t="s">
        <v>155</v>
      </c>
      <c r="Y454" s="3" t="s">
        <v>150</v>
      </c>
      <c r="Z454" s="125">
        <v>134734.04</v>
      </c>
      <c r="AA454" s="135">
        <v>1</v>
      </c>
      <c r="AB454" s="145">
        <v>108.47</v>
      </c>
      <c r="AD454" s="125">
        <v>146.14599999999999</v>
      </c>
      <c r="AG454" s="2" t="s">
        <v>36</v>
      </c>
      <c r="AH454" s="137">
        <v>2.0000000000000002E-5</v>
      </c>
      <c r="AI454" s="137">
        <v>5.4810211901269801E-3</v>
      </c>
      <c r="AJ454" s="137">
        <v>9.2968746906255204E-4</v>
      </c>
    </row>
    <row r="455" spans="1:36" x14ac:dyDescent="0.25">
      <c r="A455" s="2">
        <v>424</v>
      </c>
      <c r="B455" s="2">
        <v>7229</v>
      </c>
      <c r="C455" s="2" t="s">
        <v>480</v>
      </c>
      <c r="D455" s="2" t="s">
        <v>481</v>
      </c>
      <c r="E455" s="3" t="s">
        <v>372</v>
      </c>
      <c r="F455" s="2" t="s">
        <v>482</v>
      </c>
      <c r="G455" s="2" t="s">
        <v>483</v>
      </c>
      <c r="H455" s="2" t="s">
        <v>146</v>
      </c>
      <c r="I455" s="2" t="s">
        <v>165</v>
      </c>
      <c r="J455" s="2" t="s">
        <v>30</v>
      </c>
      <c r="K455" s="2" t="s">
        <v>30</v>
      </c>
      <c r="L455" s="2" t="s">
        <v>148</v>
      </c>
      <c r="M455" s="2" t="s">
        <v>31</v>
      </c>
      <c r="N455" s="2" t="s">
        <v>375</v>
      </c>
      <c r="O455" s="2" t="s">
        <v>150</v>
      </c>
      <c r="P455" s="2" t="s">
        <v>484</v>
      </c>
      <c r="Q455" s="2" t="s">
        <v>152</v>
      </c>
      <c r="R455" s="2" t="s">
        <v>153</v>
      </c>
      <c r="S455" s="2" t="s">
        <v>34</v>
      </c>
      <c r="T455" s="125">
        <v>3.6110000000000002</v>
      </c>
      <c r="U455" s="2" t="s">
        <v>485</v>
      </c>
      <c r="V455" s="137">
        <v>0.06</v>
      </c>
      <c r="W455" s="137">
        <v>5.6349999999999997E-2</v>
      </c>
      <c r="X455" s="3" t="s">
        <v>155</v>
      </c>
      <c r="Y455" s="3" t="s">
        <v>150</v>
      </c>
      <c r="Z455" s="125">
        <v>175000</v>
      </c>
      <c r="AA455" s="135">
        <v>1</v>
      </c>
      <c r="AB455" s="145">
        <v>101.58</v>
      </c>
      <c r="AD455" s="125">
        <v>177.76499999999999</v>
      </c>
      <c r="AG455" s="2" t="s">
        <v>36</v>
      </c>
      <c r="AH455" s="137">
        <v>1.75E-4</v>
      </c>
      <c r="AI455" s="137">
        <v>6.6668512579234999E-3</v>
      </c>
      <c r="AJ455" s="137">
        <v>1.1308272414199099E-3</v>
      </c>
    </row>
    <row r="456" spans="1:36" x14ac:dyDescent="0.25">
      <c r="A456" s="2">
        <v>424</v>
      </c>
      <c r="B456" s="2">
        <v>7229</v>
      </c>
      <c r="C456" s="2" t="s">
        <v>480</v>
      </c>
      <c r="D456" s="2" t="s">
        <v>481</v>
      </c>
      <c r="E456" s="3" t="s">
        <v>372</v>
      </c>
      <c r="F456" s="2" t="s">
        <v>486</v>
      </c>
      <c r="G456" s="2" t="s">
        <v>487</v>
      </c>
      <c r="H456" s="2" t="s">
        <v>146</v>
      </c>
      <c r="I456" s="2" t="s">
        <v>488</v>
      </c>
      <c r="J456" s="2" t="s">
        <v>30</v>
      </c>
      <c r="K456" s="2" t="s">
        <v>30</v>
      </c>
      <c r="L456" s="2" t="s">
        <v>148</v>
      </c>
      <c r="M456" s="2" t="s">
        <v>31</v>
      </c>
      <c r="N456" s="2" t="s">
        <v>375</v>
      </c>
      <c r="O456" s="2" t="s">
        <v>150</v>
      </c>
      <c r="P456" s="2" t="s">
        <v>484</v>
      </c>
      <c r="Q456" s="2" t="s">
        <v>152</v>
      </c>
      <c r="R456" s="2" t="s">
        <v>153</v>
      </c>
      <c r="S456" s="2" t="s">
        <v>34</v>
      </c>
      <c r="T456" s="125">
        <v>4.5460000000000003</v>
      </c>
      <c r="U456" s="2" t="s">
        <v>489</v>
      </c>
      <c r="V456" s="137">
        <v>7.9500000000000001E-2</v>
      </c>
      <c r="W456" s="137">
        <v>7.0550000000000002E-2</v>
      </c>
      <c r="X456" s="3" t="s">
        <v>155</v>
      </c>
      <c r="Y456" s="3" t="s">
        <v>150</v>
      </c>
      <c r="Z456" s="125">
        <v>210000</v>
      </c>
      <c r="AA456" s="135">
        <v>1</v>
      </c>
      <c r="AB456" s="145">
        <v>103.03</v>
      </c>
      <c r="AD456" s="125">
        <v>216.363</v>
      </c>
      <c r="AG456" s="2" t="s">
        <v>36</v>
      </c>
      <c r="AH456" s="137">
        <v>0</v>
      </c>
      <c r="AI456" s="137">
        <v>8.1144203792540802E-3</v>
      </c>
      <c r="AJ456" s="137">
        <v>1.3763630322917201E-3</v>
      </c>
    </row>
    <row r="457" spans="1:36" x14ac:dyDescent="0.25">
      <c r="A457" s="2">
        <v>424</v>
      </c>
      <c r="B457" s="2">
        <v>7229</v>
      </c>
      <c r="C457" s="2" t="s">
        <v>480</v>
      </c>
      <c r="D457" s="2" t="s">
        <v>481</v>
      </c>
      <c r="E457" s="3" t="s">
        <v>372</v>
      </c>
      <c r="F457" s="2" t="s">
        <v>490</v>
      </c>
      <c r="G457" s="2" t="s">
        <v>491</v>
      </c>
      <c r="H457" s="2" t="s">
        <v>146</v>
      </c>
      <c r="I457" s="2" t="s">
        <v>165</v>
      </c>
      <c r="J457" s="2" t="s">
        <v>30</v>
      </c>
      <c r="K457" s="2" t="s">
        <v>30</v>
      </c>
      <c r="L457" s="2" t="s">
        <v>148</v>
      </c>
      <c r="M457" s="2" t="s">
        <v>31</v>
      </c>
      <c r="N457" s="2" t="s">
        <v>375</v>
      </c>
      <c r="O457" s="2" t="s">
        <v>150</v>
      </c>
      <c r="P457" s="2" t="s">
        <v>334</v>
      </c>
      <c r="Q457" s="2" t="s">
        <v>152</v>
      </c>
      <c r="R457" s="2" t="s">
        <v>153</v>
      </c>
      <c r="S457" s="2" t="s">
        <v>34</v>
      </c>
      <c r="T457" s="125">
        <v>2.722</v>
      </c>
      <c r="U457" s="2" t="s">
        <v>492</v>
      </c>
      <c r="V457" s="137">
        <v>6.7000000000000004E-2</v>
      </c>
      <c r="W457" s="137">
        <v>4.811E-2</v>
      </c>
      <c r="X457" s="3" t="s">
        <v>155</v>
      </c>
      <c r="Y457" s="3" t="s">
        <v>150</v>
      </c>
      <c r="Z457" s="125">
        <v>67000</v>
      </c>
      <c r="AA457" s="135">
        <v>1</v>
      </c>
      <c r="AB457" s="145">
        <v>107.03</v>
      </c>
      <c r="AD457" s="125">
        <v>71.709999999999994</v>
      </c>
      <c r="AG457" s="2" t="s">
        <v>36</v>
      </c>
      <c r="AH457" s="137">
        <v>7.3999999999999996E-5</v>
      </c>
      <c r="AI457" s="137">
        <v>2.6893965088224301E-3</v>
      </c>
      <c r="AJ457" s="137">
        <v>4.5617379441929601E-4</v>
      </c>
    </row>
    <row r="458" spans="1:36" x14ac:dyDescent="0.25">
      <c r="A458" s="2">
        <v>424</v>
      </c>
      <c r="B458" s="2">
        <v>7229</v>
      </c>
      <c r="C458" s="2" t="s">
        <v>493</v>
      </c>
      <c r="D458" s="2" t="s">
        <v>494</v>
      </c>
      <c r="E458" s="3" t="s">
        <v>143</v>
      </c>
      <c r="F458" s="2" t="s">
        <v>495</v>
      </c>
      <c r="G458" s="2" t="s">
        <v>496</v>
      </c>
      <c r="H458" s="2" t="s">
        <v>146</v>
      </c>
      <c r="I458" s="2" t="s">
        <v>165</v>
      </c>
      <c r="J458" s="2" t="s">
        <v>30</v>
      </c>
      <c r="K458" s="2" t="s">
        <v>30</v>
      </c>
      <c r="L458" s="2" t="s">
        <v>148</v>
      </c>
      <c r="M458" s="2" t="s">
        <v>31</v>
      </c>
      <c r="N458" s="2" t="s">
        <v>497</v>
      </c>
      <c r="O458" s="2" t="s">
        <v>150</v>
      </c>
      <c r="P458" s="2" t="s">
        <v>85</v>
      </c>
      <c r="Q458" s="2" t="s">
        <v>85</v>
      </c>
      <c r="R458" s="2" t="s">
        <v>85</v>
      </c>
      <c r="S458" s="2" t="s">
        <v>34</v>
      </c>
      <c r="T458" s="125">
        <v>3.4409999999999998</v>
      </c>
      <c r="U458" s="2" t="s">
        <v>498</v>
      </c>
      <c r="V458" s="137">
        <v>5.8999999999999997E-2</v>
      </c>
      <c r="W458" s="137">
        <v>5.1290000000000002E-2</v>
      </c>
      <c r="X458" s="3" t="s">
        <v>155</v>
      </c>
      <c r="Y458" s="3" t="s">
        <v>150</v>
      </c>
      <c r="Z458" s="125">
        <v>207000</v>
      </c>
      <c r="AA458" s="135">
        <v>1</v>
      </c>
      <c r="AB458" s="145">
        <v>104.35</v>
      </c>
      <c r="AD458" s="125">
        <v>216.005</v>
      </c>
      <c r="AG458" s="2" t="s">
        <v>36</v>
      </c>
      <c r="AH458" s="137">
        <v>2.0599999999999999E-4</v>
      </c>
      <c r="AI458" s="137">
        <v>8.1009752906485294E-3</v>
      </c>
      <c r="AJ458" s="137">
        <v>1.3740824845683199E-3</v>
      </c>
    </row>
    <row r="459" spans="1:36" x14ac:dyDescent="0.25">
      <c r="A459" s="2">
        <v>424</v>
      </c>
      <c r="B459" s="2">
        <v>7229</v>
      </c>
      <c r="C459" s="2" t="s">
        <v>499</v>
      </c>
      <c r="D459" s="2" t="s">
        <v>500</v>
      </c>
      <c r="E459" s="3" t="s">
        <v>143</v>
      </c>
      <c r="F459" s="2" t="s">
        <v>501</v>
      </c>
      <c r="G459" s="2" t="s">
        <v>502</v>
      </c>
      <c r="H459" s="2" t="s">
        <v>146</v>
      </c>
      <c r="I459" s="2" t="s">
        <v>165</v>
      </c>
      <c r="J459" s="2" t="s">
        <v>30</v>
      </c>
      <c r="K459" s="2" t="s">
        <v>30</v>
      </c>
      <c r="L459" s="2" t="s">
        <v>148</v>
      </c>
      <c r="M459" s="2" t="s">
        <v>31</v>
      </c>
      <c r="N459" s="2" t="s">
        <v>234</v>
      </c>
      <c r="O459" s="2" t="s">
        <v>150</v>
      </c>
      <c r="P459" s="2" t="s">
        <v>223</v>
      </c>
      <c r="Q459" s="2" t="s">
        <v>173</v>
      </c>
      <c r="R459" s="2" t="s">
        <v>153</v>
      </c>
      <c r="S459" s="2" t="s">
        <v>34</v>
      </c>
      <c r="T459" s="125">
        <v>2.8410000000000002</v>
      </c>
      <c r="U459" s="2" t="s">
        <v>485</v>
      </c>
      <c r="V459" s="137">
        <v>6.9500000000000006E-2</v>
      </c>
      <c r="W459" s="137">
        <v>5.5669999999999997E-2</v>
      </c>
      <c r="X459" s="3" t="s">
        <v>155</v>
      </c>
      <c r="Y459" s="3" t="s">
        <v>150</v>
      </c>
      <c r="Z459" s="125">
        <v>133000</v>
      </c>
      <c r="AA459" s="135">
        <v>1</v>
      </c>
      <c r="AB459" s="145">
        <v>104.11</v>
      </c>
      <c r="AD459" s="125">
        <v>138.46600000000001</v>
      </c>
      <c r="AG459" s="2" t="s">
        <v>36</v>
      </c>
      <c r="AH459" s="137">
        <v>1.66E-4</v>
      </c>
      <c r="AI459" s="137">
        <v>5.1930032702444898E-3</v>
      </c>
      <c r="AJ459" s="137">
        <v>8.8083404527675505E-4</v>
      </c>
    </row>
    <row r="460" spans="1:36" x14ac:dyDescent="0.25">
      <c r="A460" s="2">
        <v>424</v>
      </c>
      <c r="B460" s="2">
        <v>7229</v>
      </c>
      <c r="C460" s="2" t="s">
        <v>499</v>
      </c>
      <c r="D460" s="2" t="s">
        <v>500</v>
      </c>
      <c r="E460" s="3" t="s">
        <v>143</v>
      </c>
      <c r="F460" s="2" t="s">
        <v>503</v>
      </c>
      <c r="G460" s="2" t="s">
        <v>504</v>
      </c>
      <c r="H460" s="2" t="s">
        <v>146</v>
      </c>
      <c r="I460" s="2" t="s">
        <v>165</v>
      </c>
      <c r="J460" s="2" t="s">
        <v>30</v>
      </c>
      <c r="K460" s="2" t="s">
        <v>30</v>
      </c>
      <c r="L460" s="2" t="s">
        <v>148</v>
      </c>
      <c r="M460" s="2" t="s">
        <v>31</v>
      </c>
      <c r="N460" s="2" t="s">
        <v>234</v>
      </c>
      <c r="O460" s="2" t="s">
        <v>150</v>
      </c>
      <c r="P460" s="2" t="s">
        <v>223</v>
      </c>
      <c r="Q460" s="2" t="s">
        <v>173</v>
      </c>
      <c r="R460" s="2" t="s">
        <v>153</v>
      </c>
      <c r="S460" s="2" t="s">
        <v>34</v>
      </c>
      <c r="T460" s="125">
        <v>5.43</v>
      </c>
      <c r="U460" s="2" t="s">
        <v>505</v>
      </c>
      <c r="V460" s="137">
        <v>6.6900000000000001E-2</v>
      </c>
      <c r="W460" s="137">
        <v>5.6989999999999999E-2</v>
      </c>
      <c r="X460" s="3" t="s">
        <v>155</v>
      </c>
      <c r="Y460" s="3" t="s">
        <v>150</v>
      </c>
      <c r="Z460" s="125">
        <v>114372</v>
      </c>
      <c r="AA460" s="135">
        <v>1</v>
      </c>
      <c r="AB460" s="145">
        <v>105.78</v>
      </c>
      <c r="AD460" s="125">
        <v>120.983</v>
      </c>
      <c r="AG460" s="2" t="s">
        <v>36</v>
      </c>
      <c r="AH460" s="137">
        <v>1.0399999999999999E-4</v>
      </c>
      <c r="AI460" s="137">
        <v>4.5373030481193899E-3</v>
      </c>
      <c r="AJ460" s="137">
        <v>7.6961457379043504E-4</v>
      </c>
    </row>
    <row r="461" spans="1:36" x14ac:dyDescent="0.25">
      <c r="A461" s="2">
        <v>424</v>
      </c>
      <c r="B461" s="2">
        <v>7229</v>
      </c>
      <c r="C461" s="2" t="s">
        <v>506</v>
      </c>
      <c r="D461" s="2" t="s">
        <v>507</v>
      </c>
      <c r="E461" s="3" t="s">
        <v>508</v>
      </c>
      <c r="F461" s="2" t="s">
        <v>509</v>
      </c>
      <c r="G461" s="2" t="s">
        <v>510</v>
      </c>
      <c r="H461" s="2" t="s">
        <v>146</v>
      </c>
      <c r="I461" s="2" t="s">
        <v>165</v>
      </c>
      <c r="J461" s="2" t="s">
        <v>30</v>
      </c>
      <c r="K461" s="2" t="s">
        <v>30</v>
      </c>
      <c r="L461" s="2" t="s">
        <v>148</v>
      </c>
      <c r="M461" s="2" t="s">
        <v>31</v>
      </c>
      <c r="N461" s="2" t="s">
        <v>222</v>
      </c>
      <c r="O461" s="2" t="s">
        <v>150</v>
      </c>
      <c r="P461" s="2" t="s">
        <v>189</v>
      </c>
      <c r="Q461" s="2" t="s">
        <v>152</v>
      </c>
      <c r="R461" s="2" t="s">
        <v>153</v>
      </c>
      <c r="S461" s="2" t="s">
        <v>34</v>
      </c>
      <c r="T461" s="125">
        <v>2.992</v>
      </c>
      <c r="U461" s="2" t="s">
        <v>511</v>
      </c>
      <c r="V461" s="137">
        <v>6.25E-2</v>
      </c>
      <c r="W461" s="137">
        <v>4.9709999999999997E-2</v>
      </c>
      <c r="X461" s="3" t="s">
        <v>155</v>
      </c>
      <c r="Y461" s="3" t="s">
        <v>150</v>
      </c>
      <c r="Z461" s="125">
        <v>215398</v>
      </c>
      <c r="AA461" s="135">
        <v>1</v>
      </c>
      <c r="AB461" s="145">
        <v>105.34</v>
      </c>
      <c r="AD461" s="125">
        <v>226.9</v>
      </c>
      <c r="AG461" s="2" t="s">
        <v>36</v>
      </c>
      <c r="AH461" s="137">
        <v>3.9199999999999999E-4</v>
      </c>
      <c r="AI461" s="137">
        <v>8.5096067193743408E-3</v>
      </c>
      <c r="AJ461" s="137">
        <v>1.4433942981106299E-3</v>
      </c>
    </row>
    <row r="462" spans="1:36" x14ac:dyDescent="0.25">
      <c r="A462" s="2">
        <v>424</v>
      </c>
      <c r="B462" s="2">
        <v>7229</v>
      </c>
      <c r="C462" s="2" t="s">
        <v>506</v>
      </c>
      <c r="D462" s="2" t="s">
        <v>507</v>
      </c>
      <c r="E462" s="3" t="s">
        <v>508</v>
      </c>
      <c r="F462" s="2" t="s">
        <v>512</v>
      </c>
      <c r="G462" s="2" t="s">
        <v>513</v>
      </c>
      <c r="H462" s="2" t="s">
        <v>146</v>
      </c>
      <c r="I462" s="2" t="s">
        <v>165</v>
      </c>
      <c r="J462" s="2" t="s">
        <v>30</v>
      </c>
      <c r="K462" s="2" t="s">
        <v>30</v>
      </c>
      <c r="L462" s="2" t="s">
        <v>148</v>
      </c>
      <c r="M462" s="2" t="s">
        <v>31</v>
      </c>
      <c r="N462" s="2" t="s">
        <v>222</v>
      </c>
      <c r="O462" s="2" t="s">
        <v>150</v>
      </c>
      <c r="P462" s="2" t="s">
        <v>151</v>
      </c>
      <c r="Q462" s="2" t="s">
        <v>152</v>
      </c>
      <c r="R462" s="2" t="s">
        <v>153</v>
      </c>
      <c r="S462" s="2" t="s">
        <v>34</v>
      </c>
      <c r="T462" s="125">
        <v>4.0259999999999998</v>
      </c>
      <c r="U462" s="2" t="s">
        <v>485</v>
      </c>
      <c r="V462" s="137">
        <v>2.9000000000000001E-2</v>
      </c>
      <c r="W462" s="137">
        <v>5.4109999999999998E-2</v>
      </c>
      <c r="X462" s="3" t="s">
        <v>155</v>
      </c>
      <c r="Y462" s="3" t="s">
        <v>150</v>
      </c>
      <c r="Z462" s="125">
        <v>224000</v>
      </c>
      <c r="AA462" s="135">
        <v>1</v>
      </c>
      <c r="AB462" s="145">
        <v>101.84</v>
      </c>
      <c r="AD462" s="125">
        <v>228.12200000000001</v>
      </c>
      <c r="AG462" s="2" t="s">
        <v>36</v>
      </c>
      <c r="AH462" s="137">
        <v>6.4000000000000005E-4</v>
      </c>
      <c r="AI462" s="137">
        <v>8.55541178476933E-3</v>
      </c>
      <c r="AJ462" s="137">
        <v>1.45116372534693E-3</v>
      </c>
    </row>
    <row r="463" spans="1:36" x14ac:dyDescent="0.25">
      <c r="A463" s="2">
        <v>424</v>
      </c>
      <c r="B463" s="2">
        <v>7229</v>
      </c>
      <c r="C463" s="2" t="s">
        <v>514</v>
      </c>
      <c r="D463" s="2" t="s">
        <v>515</v>
      </c>
      <c r="E463" s="3" t="s">
        <v>508</v>
      </c>
      <c r="F463" s="2" t="s">
        <v>516</v>
      </c>
      <c r="G463" s="2" t="s">
        <v>517</v>
      </c>
      <c r="H463" s="2" t="s">
        <v>146</v>
      </c>
      <c r="I463" s="2" t="s">
        <v>165</v>
      </c>
      <c r="J463" s="2" t="s">
        <v>30</v>
      </c>
      <c r="K463" s="2" t="s">
        <v>83</v>
      </c>
      <c r="L463" s="2" t="s">
        <v>148</v>
      </c>
      <c r="M463" s="2" t="s">
        <v>31</v>
      </c>
      <c r="N463" s="2" t="s">
        <v>222</v>
      </c>
      <c r="O463" s="2" t="s">
        <v>150</v>
      </c>
      <c r="P463" s="2" t="s">
        <v>189</v>
      </c>
      <c r="Q463" s="2" t="s">
        <v>152</v>
      </c>
      <c r="R463" s="2" t="s">
        <v>153</v>
      </c>
      <c r="S463" s="2" t="s">
        <v>34</v>
      </c>
      <c r="T463" s="125">
        <v>1.464</v>
      </c>
      <c r="U463" s="2" t="s">
        <v>343</v>
      </c>
      <c r="V463" s="137">
        <v>3.49E-2</v>
      </c>
      <c r="W463" s="137">
        <v>5.1839999999999997E-2</v>
      </c>
      <c r="X463" s="3" t="s">
        <v>155</v>
      </c>
      <c r="Y463" s="3" t="s">
        <v>150</v>
      </c>
      <c r="Z463" s="125">
        <v>217825.52</v>
      </c>
      <c r="AA463" s="135">
        <v>1</v>
      </c>
      <c r="AB463" s="145">
        <v>97.7</v>
      </c>
      <c r="AD463" s="125">
        <v>212.816</v>
      </c>
      <c r="AG463" s="2" t="s">
        <v>36</v>
      </c>
      <c r="AH463" s="137">
        <v>3.4499999999999998E-4</v>
      </c>
      <c r="AI463" s="137">
        <v>7.9813771223434492E-3</v>
      </c>
      <c r="AJ463" s="137">
        <v>1.3537963162542201E-3</v>
      </c>
    </row>
    <row r="464" spans="1:36" x14ac:dyDescent="0.25">
      <c r="A464" s="2">
        <v>424</v>
      </c>
      <c r="B464" s="2">
        <v>7229</v>
      </c>
      <c r="C464" s="2" t="s">
        <v>514</v>
      </c>
      <c r="D464" s="2" t="s">
        <v>515</v>
      </c>
      <c r="E464" s="3" t="s">
        <v>508</v>
      </c>
      <c r="F464" s="2" t="s">
        <v>518</v>
      </c>
      <c r="G464" s="2" t="s">
        <v>519</v>
      </c>
      <c r="H464" s="2" t="s">
        <v>146</v>
      </c>
      <c r="I464" s="2" t="s">
        <v>165</v>
      </c>
      <c r="J464" s="2" t="s">
        <v>30</v>
      </c>
      <c r="K464" s="2" t="s">
        <v>83</v>
      </c>
      <c r="L464" s="2" t="s">
        <v>148</v>
      </c>
      <c r="M464" s="2" t="s">
        <v>31</v>
      </c>
      <c r="N464" s="2" t="s">
        <v>222</v>
      </c>
      <c r="O464" s="2" t="s">
        <v>150</v>
      </c>
      <c r="P464" s="2" t="s">
        <v>189</v>
      </c>
      <c r="Q464" s="2" t="s">
        <v>152</v>
      </c>
      <c r="R464" s="2" t="s">
        <v>153</v>
      </c>
      <c r="S464" s="2" t="s">
        <v>34</v>
      </c>
      <c r="T464" s="125">
        <v>3.5720000000000001</v>
      </c>
      <c r="U464" s="2" t="s">
        <v>520</v>
      </c>
      <c r="V464" s="137">
        <v>6.7400000000000002E-2</v>
      </c>
      <c r="W464" s="137">
        <v>5.586E-2</v>
      </c>
      <c r="X464" s="3" t="s">
        <v>155</v>
      </c>
      <c r="Y464" s="3" t="s">
        <v>150</v>
      </c>
      <c r="Z464" s="125">
        <v>138000</v>
      </c>
      <c r="AA464" s="135">
        <v>1</v>
      </c>
      <c r="AB464" s="145">
        <v>104.35</v>
      </c>
      <c r="AD464" s="125">
        <v>144.00299999999999</v>
      </c>
      <c r="AG464" s="2" t="s">
        <v>36</v>
      </c>
      <c r="AH464" s="137">
        <v>2.4399999999999999E-4</v>
      </c>
      <c r="AI464" s="137">
        <v>5.4006501937656796E-3</v>
      </c>
      <c r="AJ464" s="137">
        <v>9.1605498971221498E-4</v>
      </c>
    </row>
    <row r="465" spans="1:36" x14ac:dyDescent="0.25">
      <c r="A465" s="2">
        <v>424</v>
      </c>
      <c r="B465" s="2">
        <v>7229</v>
      </c>
      <c r="C465" s="2" t="s">
        <v>623</v>
      </c>
      <c r="D465" s="2" t="s">
        <v>624</v>
      </c>
      <c r="E465" s="3" t="s">
        <v>143</v>
      </c>
      <c r="F465" s="2" t="s">
        <v>625</v>
      </c>
      <c r="G465" s="2" t="s">
        <v>626</v>
      </c>
      <c r="H465" s="2" t="s">
        <v>146</v>
      </c>
      <c r="I465" s="2" t="s">
        <v>165</v>
      </c>
      <c r="J465" s="2" t="s">
        <v>30</v>
      </c>
      <c r="K465" s="2" t="s">
        <v>30</v>
      </c>
      <c r="L465" s="2" t="s">
        <v>148</v>
      </c>
      <c r="M465" s="2" t="s">
        <v>31</v>
      </c>
      <c r="N465" s="2" t="s">
        <v>627</v>
      </c>
      <c r="O465" s="2" t="s">
        <v>150</v>
      </c>
      <c r="P465" s="2" t="s">
        <v>151</v>
      </c>
      <c r="Q465" s="2" t="s">
        <v>152</v>
      </c>
      <c r="R465" s="2" t="s">
        <v>153</v>
      </c>
      <c r="S465" s="2" t="s">
        <v>34</v>
      </c>
      <c r="T465" s="125">
        <v>2.6429999999999998</v>
      </c>
      <c r="U465" s="2" t="s">
        <v>628</v>
      </c>
      <c r="V465" s="137">
        <v>4.7300000000000002E-2</v>
      </c>
      <c r="W465" s="137">
        <v>4.403E-2</v>
      </c>
      <c r="X465" s="3" t="s">
        <v>155</v>
      </c>
      <c r="Y465" s="3" t="s">
        <v>150</v>
      </c>
      <c r="Z465" s="125">
        <v>255000</v>
      </c>
      <c r="AA465" s="135">
        <v>1</v>
      </c>
      <c r="AB465" s="145">
        <v>100.91</v>
      </c>
      <c r="AC465" s="125">
        <v>36.74</v>
      </c>
      <c r="AD465" s="125">
        <v>294.06099999999998</v>
      </c>
      <c r="AG465" s="2" t="s">
        <v>36</v>
      </c>
      <c r="AH465" s="137">
        <v>6.0599999999999998E-4</v>
      </c>
      <c r="AI465" s="137">
        <v>1.1028376120402901E-2</v>
      </c>
      <c r="AJ465" s="137">
        <v>1.8706264266440001E-3</v>
      </c>
    </row>
    <row r="466" spans="1:36" x14ac:dyDescent="0.25">
      <c r="A466" s="2">
        <v>424</v>
      </c>
      <c r="B466" s="2">
        <v>7229</v>
      </c>
      <c r="C466" s="2" t="s">
        <v>521</v>
      </c>
      <c r="D466" s="2" t="s">
        <v>522</v>
      </c>
      <c r="E466" s="3" t="s">
        <v>143</v>
      </c>
      <c r="F466" s="2" t="s">
        <v>523</v>
      </c>
      <c r="G466" s="2" t="s">
        <v>524</v>
      </c>
      <c r="H466" s="2" t="s">
        <v>146</v>
      </c>
      <c r="I466" s="2" t="s">
        <v>147</v>
      </c>
      <c r="J466" s="2" t="s">
        <v>30</v>
      </c>
      <c r="K466" s="2" t="s">
        <v>30</v>
      </c>
      <c r="L466" s="2" t="s">
        <v>148</v>
      </c>
      <c r="M466" s="2" t="s">
        <v>31</v>
      </c>
      <c r="N466" s="2" t="s">
        <v>195</v>
      </c>
      <c r="O466" s="2" t="s">
        <v>150</v>
      </c>
      <c r="P466" s="2" t="s">
        <v>109</v>
      </c>
      <c r="Q466" s="2" t="s">
        <v>173</v>
      </c>
      <c r="R466" s="2" t="s">
        <v>153</v>
      </c>
      <c r="S466" s="2" t="s">
        <v>34</v>
      </c>
      <c r="T466" s="125">
        <v>1.47</v>
      </c>
      <c r="U466" s="2" t="s">
        <v>525</v>
      </c>
      <c r="V466" s="137">
        <v>1.77E-2</v>
      </c>
      <c r="W466" s="137">
        <v>2.5729999999999999E-2</v>
      </c>
      <c r="X466" s="3" t="s">
        <v>155</v>
      </c>
      <c r="Y466" s="3" t="s">
        <v>150</v>
      </c>
      <c r="Z466" s="125">
        <v>150000</v>
      </c>
      <c r="AA466" s="135">
        <v>1</v>
      </c>
      <c r="AB466" s="145">
        <v>116.62</v>
      </c>
      <c r="AD466" s="125">
        <v>174.93</v>
      </c>
      <c r="AG466" s="2" t="s">
        <v>36</v>
      </c>
      <c r="AH466" s="137">
        <v>6.2000000000000003E-5</v>
      </c>
      <c r="AI466" s="137">
        <v>6.56052817229802E-3</v>
      </c>
      <c r="AJ466" s="137">
        <v>1.1127927845278099E-3</v>
      </c>
    </row>
    <row r="467" spans="1:36" x14ac:dyDescent="0.25">
      <c r="A467" s="2">
        <v>424</v>
      </c>
      <c r="B467" s="2">
        <v>7229</v>
      </c>
      <c r="C467" s="2" t="s">
        <v>521</v>
      </c>
      <c r="D467" s="2" t="s">
        <v>522</v>
      </c>
      <c r="E467" s="3" t="s">
        <v>143</v>
      </c>
      <c r="F467" s="2" t="s">
        <v>526</v>
      </c>
      <c r="G467" s="2" t="s">
        <v>527</v>
      </c>
      <c r="H467" s="2" t="s">
        <v>146</v>
      </c>
      <c r="I467" s="2" t="s">
        <v>147</v>
      </c>
      <c r="J467" s="2" t="s">
        <v>30</v>
      </c>
      <c r="K467" s="2" t="s">
        <v>30</v>
      </c>
      <c r="L467" s="2" t="s">
        <v>148</v>
      </c>
      <c r="M467" s="2" t="s">
        <v>31</v>
      </c>
      <c r="N467" s="2" t="s">
        <v>195</v>
      </c>
      <c r="O467" s="2" t="s">
        <v>150</v>
      </c>
      <c r="P467" s="2" t="s">
        <v>528</v>
      </c>
      <c r="Q467" s="2" t="s">
        <v>152</v>
      </c>
      <c r="R467" s="2" t="s">
        <v>153</v>
      </c>
      <c r="S467" s="2" t="s">
        <v>34</v>
      </c>
      <c r="T467" s="125">
        <v>5.97</v>
      </c>
      <c r="U467" s="2" t="s">
        <v>529</v>
      </c>
      <c r="V467" s="137">
        <v>8.9999999999999993E-3</v>
      </c>
      <c r="W467" s="137">
        <v>2.4170000000000001E-2</v>
      </c>
      <c r="X467" s="3" t="s">
        <v>155</v>
      </c>
      <c r="Y467" s="3" t="s">
        <v>150</v>
      </c>
      <c r="Z467" s="125">
        <v>210612.24</v>
      </c>
      <c r="AA467" s="135">
        <v>1</v>
      </c>
      <c r="AB467" s="145">
        <v>106.24</v>
      </c>
      <c r="AC467" s="125">
        <v>1.101</v>
      </c>
      <c r="AD467" s="125">
        <v>224.85599999999999</v>
      </c>
      <c r="AG467" s="2" t="s">
        <v>36</v>
      </c>
      <c r="AH467" s="137">
        <v>7.7999999999999999E-5</v>
      </c>
      <c r="AI467" s="137">
        <v>8.4329314821162699E-3</v>
      </c>
      <c r="AJ467" s="137">
        <v>1.43038869116377E-3</v>
      </c>
    </row>
    <row r="468" spans="1:36" x14ac:dyDescent="0.25">
      <c r="A468" s="2">
        <v>424</v>
      </c>
      <c r="B468" s="2">
        <v>7229</v>
      </c>
      <c r="C468" s="2" t="s">
        <v>521</v>
      </c>
      <c r="D468" s="2" t="s">
        <v>522</v>
      </c>
      <c r="E468" s="3" t="s">
        <v>143</v>
      </c>
      <c r="F468" s="2" t="s">
        <v>530</v>
      </c>
      <c r="G468" s="2" t="s">
        <v>531</v>
      </c>
      <c r="H468" s="2" t="s">
        <v>146</v>
      </c>
      <c r="I468" s="2" t="s">
        <v>147</v>
      </c>
      <c r="J468" s="2" t="s">
        <v>30</v>
      </c>
      <c r="K468" s="2" t="s">
        <v>30</v>
      </c>
      <c r="L468" s="2" t="s">
        <v>148</v>
      </c>
      <c r="M468" s="2" t="s">
        <v>31</v>
      </c>
      <c r="N468" s="2" t="s">
        <v>195</v>
      </c>
      <c r="O468" s="2" t="s">
        <v>150</v>
      </c>
      <c r="P468" s="2" t="s">
        <v>528</v>
      </c>
      <c r="Q468" s="2" t="s">
        <v>152</v>
      </c>
      <c r="R468" s="2" t="s">
        <v>153</v>
      </c>
      <c r="S468" s="2" t="s">
        <v>34</v>
      </c>
      <c r="T468" s="125">
        <v>9.4939999999999998</v>
      </c>
      <c r="U468" s="2" t="s">
        <v>532</v>
      </c>
      <c r="V468" s="137">
        <v>1.6899999999999998E-2</v>
      </c>
      <c r="W468" s="137">
        <v>2.7279999999999999E-2</v>
      </c>
      <c r="X468" s="3" t="s">
        <v>155</v>
      </c>
      <c r="Y468" s="3" t="s">
        <v>150</v>
      </c>
      <c r="Z468" s="125">
        <v>226074</v>
      </c>
      <c r="AA468" s="135">
        <v>1</v>
      </c>
      <c r="AB468" s="145">
        <v>105.51</v>
      </c>
      <c r="AC468" s="125">
        <v>2.2200000000000002</v>
      </c>
      <c r="AD468" s="125">
        <v>240.751</v>
      </c>
      <c r="AG468" s="2" t="s">
        <v>36</v>
      </c>
      <c r="AH468" s="137">
        <v>5.1999999999999997E-5</v>
      </c>
      <c r="AI468" s="137">
        <v>9.0290448426179094E-3</v>
      </c>
      <c r="AJ468" s="137">
        <v>1.5315010755488901E-3</v>
      </c>
    </row>
    <row r="469" spans="1:36" x14ac:dyDescent="0.25">
      <c r="A469" s="2">
        <v>424</v>
      </c>
      <c r="B469" s="2">
        <v>7229</v>
      </c>
      <c r="C469" s="2" t="s">
        <v>521</v>
      </c>
      <c r="D469" s="2" t="s">
        <v>522</v>
      </c>
      <c r="E469" s="3" t="s">
        <v>143</v>
      </c>
      <c r="F469" s="2" t="s">
        <v>533</v>
      </c>
      <c r="G469" s="2" t="s">
        <v>534</v>
      </c>
      <c r="H469" s="2" t="s">
        <v>146</v>
      </c>
      <c r="I469" s="2" t="s">
        <v>147</v>
      </c>
      <c r="J469" s="2" t="s">
        <v>30</v>
      </c>
      <c r="K469" s="2" t="s">
        <v>30</v>
      </c>
      <c r="L469" s="2" t="s">
        <v>148</v>
      </c>
      <c r="M469" s="2" t="s">
        <v>31</v>
      </c>
      <c r="N469" s="2" t="s">
        <v>195</v>
      </c>
      <c r="O469" s="2" t="s">
        <v>150</v>
      </c>
      <c r="P469" s="2" t="s">
        <v>109</v>
      </c>
      <c r="Q469" s="2" t="s">
        <v>173</v>
      </c>
      <c r="R469" s="2" t="s">
        <v>153</v>
      </c>
      <c r="S469" s="2" t="s">
        <v>34</v>
      </c>
      <c r="T469" s="125">
        <v>11.696999999999999</v>
      </c>
      <c r="U469" s="2" t="s">
        <v>535</v>
      </c>
      <c r="V469" s="137">
        <v>3.6700000000000003E-2</v>
      </c>
      <c r="W469" s="137">
        <v>2.9229999999999999E-2</v>
      </c>
      <c r="X469" s="3" t="s">
        <v>155</v>
      </c>
      <c r="Y469" s="3" t="s">
        <v>150</v>
      </c>
      <c r="Z469" s="125">
        <v>146000</v>
      </c>
      <c r="AA469" s="135">
        <v>1</v>
      </c>
      <c r="AB469" s="145">
        <v>113.25</v>
      </c>
      <c r="AC469" s="125">
        <v>2.7810000000000001</v>
      </c>
      <c r="AD469" s="125">
        <v>168.126</v>
      </c>
      <c r="AG469" s="2" t="s">
        <v>36</v>
      </c>
      <c r="AH469" s="137">
        <v>2.9E-5</v>
      </c>
      <c r="AI469" s="137">
        <v>6.3053426407887201E-3</v>
      </c>
      <c r="AJ469" s="137">
        <v>1.06950837041943E-3</v>
      </c>
    </row>
    <row r="470" spans="1:36" x14ac:dyDescent="0.25">
      <c r="A470" s="2">
        <v>424</v>
      </c>
      <c r="B470" s="2">
        <v>7229</v>
      </c>
      <c r="C470" s="2" t="s">
        <v>536</v>
      </c>
      <c r="D470" s="2" t="s">
        <v>537</v>
      </c>
      <c r="E470" s="3" t="s">
        <v>143</v>
      </c>
      <c r="F470" s="2" t="s">
        <v>538</v>
      </c>
      <c r="G470" s="2" t="s">
        <v>539</v>
      </c>
      <c r="H470" s="2" t="s">
        <v>146</v>
      </c>
      <c r="I470" s="2" t="s">
        <v>147</v>
      </c>
      <c r="J470" s="2" t="s">
        <v>30</v>
      </c>
      <c r="K470" s="2" t="s">
        <v>30</v>
      </c>
      <c r="L470" s="2" t="s">
        <v>148</v>
      </c>
      <c r="M470" s="2" t="s">
        <v>31</v>
      </c>
      <c r="N470" s="2" t="s">
        <v>298</v>
      </c>
      <c r="O470" s="2" t="s">
        <v>150</v>
      </c>
      <c r="P470" s="2" t="s">
        <v>151</v>
      </c>
      <c r="Q470" s="2" t="s">
        <v>152</v>
      </c>
      <c r="R470" s="2" t="s">
        <v>153</v>
      </c>
      <c r="S470" s="2" t="s">
        <v>34</v>
      </c>
      <c r="T470" s="125">
        <v>9.8170000000000002</v>
      </c>
      <c r="U470" s="2" t="s">
        <v>540</v>
      </c>
      <c r="V470" s="137">
        <v>3.1899999999999998E-2</v>
      </c>
      <c r="W470" s="137">
        <v>3.014E-2</v>
      </c>
      <c r="X470" s="3" t="s">
        <v>155</v>
      </c>
      <c r="Y470" s="3" t="s">
        <v>150</v>
      </c>
      <c r="Z470" s="125">
        <v>220000</v>
      </c>
      <c r="AA470" s="135">
        <v>1</v>
      </c>
      <c r="AB470" s="145">
        <v>102.94</v>
      </c>
      <c r="AD470" s="125">
        <v>226.46799999999999</v>
      </c>
      <c r="AG470" s="2" t="s">
        <v>36</v>
      </c>
      <c r="AH470" s="137">
        <v>2.32E-4</v>
      </c>
      <c r="AI470" s="137">
        <v>8.4933956103812203E-3</v>
      </c>
      <c r="AJ470" s="137">
        <v>1.44064457969727E-3</v>
      </c>
    </row>
    <row r="471" spans="1:36" x14ac:dyDescent="0.25">
      <c r="A471" s="2">
        <v>424</v>
      </c>
      <c r="B471" s="2">
        <v>7229</v>
      </c>
      <c r="C471" s="2" t="s">
        <v>536</v>
      </c>
      <c r="D471" s="2" t="s">
        <v>537</v>
      </c>
      <c r="E471" s="3" t="s">
        <v>143</v>
      </c>
      <c r="F471" s="2" t="s">
        <v>541</v>
      </c>
      <c r="G471" s="2" t="s">
        <v>542</v>
      </c>
      <c r="H471" s="2" t="s">
        <v>146</v>
      </c>
      <c r="I471" s="2" t="s">
        <v>147</v>
      </c>
      <c r="J471" s="2" t="s">
        <v>30</v>
      </c>
      <c r="K471" s="2" t="s">
        <v>30</v>
      </c>
      <c r="L471" s="2" t="s">
        <v>148</v>
      </c>
      <c r="M471" s="2" t="s">
        <v>31</v>
      </c>
      <c r="N471" s="2" t="s">
        <v>298</v>
      </c>
      <c r="O471" s="2" t="s">
        <v>150</v>
      </c>
      <c r="P471" s="2" t="s">
        <v>151</v>
      </c>
      <c r="Q471" s="2" t="s">
        <v>152</v>
      </c>
      <c r="R471" s="2" t="s">
        <v>153</v>
      </c>
      <c r="S471" s="2" t="s">
        <v>34</v>
      </c>
      <c r="T471" s="125">
        <v>3.7290000000000001</v>
      </c>
      <c r="U471" s="2" t="s">
        <v>543</v>
      </c>
      <c r="V471" s="137">
        <v>3.7100000000000001E-2</v>
      </c>
      <c r="W471" s="137">
        <v>2.5749999999999999E-2</v>
      </c>
      <c r="X471" s="3" t="s">
        <v>155</v>
      </c>
      <c r="Y471" s="3" t="s">
        <v>150</v>
      </c>
      <c r="Z471" s="125">
        <v>300000</v>
      </c>
      <c r="AA471" s="135">
        <v>1</v>
      </c>
      <c r="AB471" s="145">
        <v>110.25</v>
      </c>
      <c r="AD471" s="125">
        <v>330.75</v>
      </c>
      <c r="AG471" s="2" t="s">
        <v>36</v>
      </c>
      <c r="AH471" s="137">
        <v>7.8100000000000001E-4</v>
      </c>
      <c r="AI471" s="137">
        <v>1.24043599896391E-2</v>
      </c>
      <c r="AJ471" s="137">
        <v>2.10401997074585E-3</v>
      </c>
    </row>
    <row r="472" spans="1:36" x14ac:dyDescent="0.25">
      <c r="A472" s="2">
        <v>424</v>
      </c>
      <c r="B472" s="2">
        <v>7229</v>
      </c>
      <c r="C472" s="2" t="s">
        <v>536</v>
      </c>
      <c r="D472" s="2" t="s">
        <v>537</v>
      </c>
      <c r="E472" s="3" t="s">
        <v>143</v>
      </c>
      <c r="F472" s="2" t="s">
        <v>544</v>
      </c>
      <c r="G472" s="2" t="s">
        <v>545</v>
      </c>
      <c r="H472" s="2" t="s">
        <v>146</v>
      </c>
      <c r="I472" s="2" t="s">
        <v>147</v>
      </c>
      <c r="J472" s="2" t="s">
        <v>30</v>
      </c>
      <c r="K472" s="2" t="s">
        <v>30</v>
      </c>
      <c r="L472" s="2" t="s">
        <v>148</v>
      </c>
      <c r="M472" s="2" t="s">
        <v>31</v>
      </c>
      <c r="N472" s="2" t="s">
        <v>298</v>
      </c>
      <c r="O472" s="2" t="s">
        <v>150</v>
      </c>
      <c r="P472" s="2" t="s">
        <v>151</v>
      </c>
      <c r="Q472" s="2" t="s">
        <v>152</v>
      </c>
      <c r="R472" s="2" t="s">
        <v>153</v>
      </c>
      <c r="S472" s="2" t="s">
        <v>34</v>
      </c>
      <c r="T472" s="125">
        <v>6.2679999999999998</v>
      </c>
      <c r="U472" s="2" t="s">
        <v>546</v>
      </c>
      <c r="V472" s="137">
        <v>3.4500000000000003E-2</v>
      </c>
      <c r="W472" s="137">
        <v>2.657E-2</v>
      </c>
      <c r="X472" s="3" t="s">
        <v>155</v>
      </c>
      <c r="Y472" s="3" t="s">
        <v>150</v>
      </c>
      <c r="Z472" s="125">
        <v>220000</v>
      </c>
      <c r="AA472" s="135">
        <v>1</v>
      </c>
      <c r="AB472" s="145">
        <v>107.34</v>
      </c>
      <c r="AD472" s="125">
        <v>236.148</v>
      </c>
      <c r="AG472" s="2" t="s">
        <v>36</v>
      </c>
      <c r="AH472" s="137">
        <v>1.4899999999999999E-4</v>
      </c>
      <c r="AI472" s="137">
        <v>8.8564317545980192E-3</v>
      </c>
      <c r="AJ472" s="137">
        <v>1.5022225489091201E-3</v>
      </c>
    </row>
    <row r="473" spans="1:36" x14ac:dyDescent="0.25">
      <c r="A473" s="2">
        <v>424</v>
      </c>
      <c r="B473" s="2">
        <v>7229</v>
      </c>
      <c r="C473" s="2" t="s">
        <v>663</v>
      </c>
      <c r="D473" s="2" t="s">
        <v>664</v>
      </c>
      <c r="E473" s="3" t="s">
        <v>143</v>
      </c>
      <c r="F473" s="2" t="s">
        <v>665</v>
      </c>
      <c r="G473" s="2" t="s">
        <v>666</v>
      </c>
      <c r="H473" s="2" t="s">
        <v>146</v>
      </c>
      <c r="I473" s="2" t="s">
        <v>165</v>
      </c>
      <c r="J473" s="2" t="s">
        <v>30</v>
      </c>
      <c r="K473" s="2" t="s">
        <v>30</v>
      </c>
      <c r="L473" s="2" t="s">
        <v>148</v>
      </c>
      <c r="M473" s="2" t="s">
        <v>31</v>
      </c>
      <c r="N473" s="2" t="s">
        <v>627</v>
      </c>
      <c r="O473" s="2" t="s">
        <v>150</v>
      </c>
      <c r="P473" s="2" t="s">
        <v>151</v>
      </c>
      <c r="Q473" s="2" t="s">
        <v>152</v>
      </c>
      <c r="R473" s="2" t="s">
        <v>153</v>
      </c>
      <c r="S473" s="2" t="s">
        <v>34</v>
      </c>
      <c r="T473" s="125">
        <v>1.1200000000000001</v>
      </c>
      <c r="U473" s="2" t="s">
        <v>667</v>
      </c>
      <c r="V473" s="137">
        <v>0.04</v>
      </c>
      <c r="W473" s="137">
        <v>4.1849999999999998E-2</v>
      </c>
      <c r="X473" s="3" t="s">
        <v>155</v>
      </c>
      <c r="Y473" s="3" t="s">
        <v>150</v>
      </c>
      <c r="Z473" s="125">
        <v>215052.6</v>
      </c>
      <c r="AA473" s="135">
        <v>1</v>
      </c>
      <c r="AB473" s="145">
        <v>101.86</v>
      </c>
      <c r="AD473" s="125">
        <v>219.053</v>
      </c>
      <c r="AG473" s="2" t="s">
        <v>36</v>
      </c>
      <c r="AH473" s="137">
        <v>4.2099999999999999E-4</v>
      </c>
      <c r="AI473" s="137">
        <v>8.2152896103887194E-3</v>
      </c>
      <c r="AJ473" s="137">
        <v>1.39347240971371E-3</v>
      </c>
    </row>
    <row r="474" spans="1:36" x14ac:dyDescent="0.25">
      <c r="A474" s="2">
        <v>424</v>
      </c>
      <c r="B474" s="2">
        <v>7229</v>
      </c>
      <c r="C474" s="2" t="s">
        <v>547</v>
      </c>
      <c r="D474" s="2" t="s">
        <v>548</v>
      </c>
      <c r="E474" s="3" t="s">
        <v>143</v>
      </c>
      <c r="F474" s="2" t="s">
        <v>549</v>
      </c>
      <c r="G474" s="2" t="s">
        <v>550</v>
      </c>
      <c r="H474" s="2" t="s">
        <v>146</v>
      </c>
      <c r="I474" s="2" t="s">
        <v>165</v>
      </c>
      <c r="J474" s="2" t="s">
        <v>30</v>
      </c>
      <c r="K474" s="2" t="s">
        <v>30</v>
      </c>
      <c r="L474" s="2" t="s">
        <v>148</v>
      </c>
      <c r="M474" s="2" t="s">
        <v>31</v>
      </c>
      <c r="N474" s="2" t="s">
        <v>222</v>
      </c>
      <c r="O474" s="2" t="s">
        <v>150</v>
      </c>
      <c r="P474" s="2" t="s">
        <v>180</v>
      </c>
      <c r="Q474" s="2" t="s">
        <v>173</v>
      </c>
      <c r="R474" s="2" t="s">
        <v>153</v>
      </c>
      <c r="S474" s="2" t="s">
        <v>34</v>
      </c>
      <c r="T474" s="125">
        <v>5.3339999999999996</v>
      </c>
      <c r="U474" s="2" t="s">
        <v>335</v>
      </c>
      <c r="V474" s="137">
        <v>5.5899999999999998E-2</v>
      </c>
      <c r="W474" s="137">
        <v>4.7629999999999999E-2</v>
      </c>
      <c r="X474" s="3" t="s">
        <v>155</v>
      </c>
      <c r="Y474" s="3" t="s">
        <v>150</v>
      </c>
      <c r="Z474" s="125">
        <v>791000</v>
      </c>
      <c r="AA474" s="135">
        <v>1</v>
      </c>
      <c r="AB474" s="145">
        <v>106.13</v>
      </c>
      <c r="AD474" s="125">
        <v>839.48800000000006</v>
      </c>
      <c r="AG474" s="2" t="s">
        <v>36</v>
      </c>
      <c r="AH474" s="137">
        <v>1.841E-3</v>
      </c>
      <c r="AI474" s="137">
        <v>3.14839458209831E-2</v>
      </c>
      <c r="AJ474" s="137">
        <v>5.3402876747013998E-3</v>
      </c>
    </row>
    <row r="475" spans="1:36" x14ac:dyDescent="0.25">
      <c r="A475" s="2">
        <v>424</v>
      </c>
      <c r="B475" s="2">
        <v>7229</v>
      </c>
      <c r="C475" s="2" t="s">
        <v>547</v>
      </c>
      <c r="D475" s="2" t="s">
        <v>548</v>
      </c>
      <c r="E475" s="3" t="s">
        <v>143</v>
      </c>
      <c r="F475" s="2" t="s">
        <v>551</v>
      </c>
      <c r="G475" s="2" t="s">
        <v>552</v>
      </c>
      <c r="H475" s="2" t="s">
        <v>146</v>
      </c>
      <c r="I475" s="2" t="s">
        <v>165</v>
      </c>
      <c r="J475" s="2" t="s">
        <v>30</v>
      </c>
      <c r="K475" s="2" t="s">
        <v>30</v>
      </c>
      <c r="L475" s="2" t="s">
        <v>148</v>
      </c>
      <c r="M475" s="2" t="s">
        <v>31</v>
      </c>
      <c r="N475" s="2" t="s">
        <v>222</v>
      </c>
      <c r="O475" s="2" t="s">
        <v>150</v>
      </c>
      <c r="P475" s="2" t="s">
        <v>180</v>
      </c>
      <c r="Q475" s="2" t="s">
        <v>173</v>
      </c>
      <c r="R475" s="2" t="s">
        <v>153</v>
      </c>
      <c r="S475" s="2" t="s">
        <v>34</v>
      </c>
      <c r="T475" s="125">
        <v>1.1319999999999999</v>
      </c>
      <c r="U475" s="2" t="s">
        <v>553</v>
      </c>
      <c r="V475" s="137">
        <v>2.6499999999999999E-2</v>
      </c>
      <c r="W475" s="137">
        <v>4.7169999999999997E-2</v>
      </c>
      <c r="X475" s="3" t="s">
        <v>155</v>
      </c>
      <c r="Y475" s="3" t="s">
        <v>150</v>
      </c>
      <c r="Z475" s="125">
        <v>188571.42</v>
      </c>
      <c r="AA475" s="135">
        <v>1</v>
      </c>
      <c r="AB475" s="145">
        <v>98.66</v>
      </c>
      <c r="AD475" s="125">
        <v>186.04499999999999</v>
      </c>
      <c r="AG475" s="2" t="s">
        <v>36</v>
      </c>
      <c r="AH475" s="137">
        <v>4.6000000000000001E-4</v>
      </c>
      <c r="AI475" s="137">
        <v>6.9773657844890997E-3</v>
      </c>
      <c r="AJ475" s="137">
        <v>1.1834965259010499E-3</v>
      </c>
    </row>
    <row r="476" spans="1:36" x14ac:dyDescent="0.25">
      <c r="A476" s="2">
        <v>424</v>
      </c>
      <c r="B476" s="2">
        <v>7229</v>
      </c>
      <c r="C476" s="2" t="s">
        <v>554</v>
      </c>
      <c r="D476" s="2" t="s">
        <v>555</v>
      </c>
      <c r="E476" s="3" t="s">
        <v>143</v>
      </c>
      <c r="F476" s="2" t="s">
        <v>556</v>
      </c>
      <c r="G476" s="2" t="s">
        <v>557</v>
      </c>
      <c r="H476" s="2" t="s">
        <v>146</v>
      </c>
      <c r="I476" s="2" t="s">
        <v>165</v>
      </c>
      <c r="J476" s="2" t="s">
        <v>30</v>
      </c>
      <c r="K476" s="2" t="s">
        <v>30</v>
      </c>
      <c r="L476" s="2" t="s">
        <v>148</v>
      </c>
      <c r="M476" s="2" t="s">
        <v>31</v>
      </c>
      <c r="N476" s="2" t="s">
        <v>558</v>
      </c>
      <c r="O476" s="2" t="s">
        <v>150</v>
      </c>
      <c r="P476" s="2" t="s">
        <v>180</v>
      </c>
      <c r="Q476" s="2" t="s">
        <v>173</v>
      </c>
      <c r="R476" s="2" t="s">
        <v>153</v>
      </c>
      <c r="S476" s="2" t="s">
        <v>34</v>
      </c>
      <c r="T476" s="125">
        <v>3.5139999999999998</v>
      </c>
      <c r="U476" s="2" t="s">
        <v>559</v>
      </c>
      <c r="V476" s="137">
        <v>6.3299999999999995E-2</v>
      </c>
      <c r="W476" s="137">
        <v>4.7239999999999997E-2</v>
      </c>
      <c r="X476" s="3" t="s">
        <v>155</v>
      </c>
      <c r="Y476" s="3" t="s">
        <v>150</v>
      </c>
      <c r="Z476" s="125">
        <v>220000</v>
      </c>
      <c r="AA476" s="135">
        <v>1</v>
      </c>
      <c r="AB476" s="145">
        <v>108.04</v>
      </c>
      <c r="AD476" s="125">
        <v>237.68799999999999</v>
      </c>
      <c r="AG476" s="2" t="s">
        <v>36</v>
      </c>
      <c r="AH476" s="137">
        <v>3.3500000000000001E-4</v>
      </c>
      <c r="AI476" s="137">
        <v>8.9141875048143297E-3</v>
      </c>
      <c r="AJ476" s="137">
        <v>1.51201904401101E-3</v>
      </c>
    </row>
    <row r="477" spans="1:36" x14ac:dyDescent="0.25">
      <c r="A477" s="2">
        <v>424</v>
      </c>
      <c r="B477" s="2">
        <v>7229</v>
      </c>
      <c r="C477" s="2" t="s">
        <v>560</v>
      </c>
      <c r="D477" s="2" t="s">
        <v>561</v>
      </c>
      <c r="E477" s="3" t="s">
        <v>143</v>
      </c>
      <c r="F477" s="2" t="s">
        <v>562</v>
      </c>
      <c r="G477" s="2" t="s">
        <v>563</v>
      </c>
      <c r="H477" s="2" t="s">
        <v>146</v>
      </c>
      <c r="I477" s="2" t="s">
        <v>147</v>
      </c>
      <c r="J477" s="2" t="s">
        <v>30</v>
      </c>
      <c r="K477" s="2" t="s">
        <v>30</v>
      </c>
      <c r="L477" s="2" t="s">
        <v>148</v>
      </c>
      <c r="M477" s="2" t="s">
        <v>31</v>
      </c>
      <c r="N477" s="2" t="s">
        <v>213</v>
      </c>
      <c r="O477" s="2" t="s">
        <v>150</v>
      </c>
      <c r="P477" s="2" t="s">
        <v>85</v>
      </c>
      <c r="Q477" s="2" t="s">
        <v>85</v>
      </c>
      <c r="R477" s="2" t="s">
        <v>85</v>
      </c>
      <c r="S477" s="2" t="s">
        <v>34</v>
      </c>
      <c r="T477" s="125">
        <v>6.3710000000000004</v>
      </c>
      <c r="U477" s="2" t="s">
        <v>564</v>
      </c>
      <c r="V477" s="137">
        <v>4.1000000000000002E-2</v>
      </c>
      <c r="W477" s="137">
        <v>3.5310000000000001E-2</v>
      </c>
      <c r="X477" s="3" t="s">
        <v>155</v>
      </c>
      <c r="Y477" s="3" t="s">
        <v>150</v>
      </c>
      <c r="Z477" s="125">
        <v>438000</v>
      </c>
      <c r="AA477" s="135">
        <v>1</v>
      </c>
      <c r="AB477" s="145">
        <v>104.62</v>
      </c>
      <c r="AD477" s="125">
        <v>458.23599999999999</v>
      </c>
      <c r="AG477" s="2" t="s">
        <v>36</v>
      </c>
      <c r="AH477" s="137">
        <v>1.5640000000000001E-3</v>
      </c>
      <c r="AI477" s="137">
        <v>1.7185546008974401E-2</v>
      </c>
      <c r="AJ477" s="137">
        <v>2.9150018252659402E-3</v>
      </c>
    </row>
    <row r="478" spans="1:36" x14ac:dyDescent="0.25">
      <c r="A478" s="2">
        <v>424</v>
      </c>
      <c r="B478" s="2">
        <v>7229</v>
      </c>
      <c r="C478" s="2" t="s">
        <v>565</v>
      </c>
      <c r="D478" s="2" t="s">
        <v>566</v>
      </c>
      <c r="E478" s="3" t="s">
        <v>143</v>
      </c>
      <c r="F478" s="2" t="s">
        <v>567</v>
      </c>
      <c r="G478" s="2" t="s">
        <v>568</v>
      </c>
      <c r="H478" s="2" t="s">
        <v>146</v>
      </c>
      <c r="I478" s="2" t="s">
        <v>165</v>
      </c>
      <c r="J478" s="2" t="s">
        <v>30</v>
      </c>
      <c r="K478" s="2" t="s">
        <v>30</v>
      </c>
      <c r="L478" s="2" t="s">
        <v>148</v>
      </c>
      <c r="M478" s="2" t="s">
        <v>31</v>
      </c>
      <c r="N478" s="2" t="s">
        <v>569</v>
      </c>
      <c r="O478" s="2" t="s">
        <v>150</v>
      </c>
      <c r="P478" s="2" t="s">
        <v>151</v>
      </c>
      <c r="Q478" s="2" t="s">
        <v>152</v>
      </c>
      <c r="R478" s="2" t="s">
        <v>153</v>
      </c>
      <c r="S478" s="2" t="s">
        <v>34</v>
      </c>
      <c r="T478" s="125">
        <v>3.18</v>
      </c>
      <c r="U478" s="2" t="s">
        <v>570</v>
      </c>
      <c r="V478" s="137">
        <v>5.04E-2</v>
      </c>
      <c r="W478" s="137">
        <v>4.478E-2</v>
      </c>
      <c r="X478" s="3" t="s">
        <v>155</v>
      </c>
      <c r="Y478" s="3" t="s">
        <v>150</v>
      </c>
      <c r="Z478" s="125">
        <v>220000</v>
      </c>
      <c r="AA478" s="135">
        <v>1</v>
      </c>
      <c r="AB478" s="145">
        <v>104.07</v>
      </c>
      <c r="AD478" s="125">
        <v>228.95400000000001</v>
      </c>
      <c r="AG478" s="2" t="s">
        <v>36</v>
      </c>
      <c r="AH478" s="137">
        <v>4.44E-4</v>
      </c>
      <c r="AI478" s="137">
        <v>8.5866298928732598E-3</v>
      </c>
      <c r="AJ478" s="137">
        <v>1.45645892179031E-3</v>
      </c>
    </row>
    <row r="479" spans="1:36" x14ac:dyDescent="0.25">
      <c r="A479" s="2">
        <v>424</v>
      </c>
      <c r="B479" s="2">
        <v>7229</v>
      </c>
      <c r="C479" s="2" t="s">
        <v>699</v>
      </c>
      <c r="D479" s="2" t="s">
        <v>700</v>
      </c>
      <c r="E479" s="3" t="s">
        <v>143</v>
      </c>
      <c r="F479" s="2" t="s">
        <v>701</v>
      </c>
      <c r="G479" s="2" t="s">
        <v>702</v>
      </c>
      <c r="H479" s="2" t="s">
        <v>146</v>
      </c>
      <c r="I479" s="2" t="s">
        <v>147</v>
      </c>
      <c r="J479" s="2" t="s">
        <v>30</v>
      </c>
      <c r="K479" s="2" t="s">
        <v>30</v>
      </c>
      <c r="L479" s="2" t="s">
        <v>148</v>
      </c>
      <c r="M479" s="2" t="s">
        <v>31</v>
      </c>
      <c r="N479" s="2" t="s">
        <v>195</v>
      </c>
      <c r="O479" s="2" t="s">
        <v>150</v>
      </c>
      <c r="P479" s="2" t="s">
        <v>189</v>
      </c>
      <c r="Q479" s="2" t="s">
        <v>152</v>
      </c>
      <c r="R479" s="2" t="s">
        <v>153</v>
      </c>
      <c r="S479" s="2" t="s">
        <v>34</v>
      </c>
      <c r="T479" s="125">
        <v>0.90700000000000003</v>
      </c>
      <c r="U479" s="2" t="s">
        <v>703</v>
      </c>
      <c r="V479" s="137">
        <v>2.1499999999999998E-2</v>
      </c>
      <c r="W479" s="137">
        <v>2.7859999999999999E-2</v>
      </c>
      <c r="X479" s="3" t="s">
        <v>155</v>
      </c>
      <c r="Y479" s="3" t="s">
        <v>150</v>
      </c>
      <c r="Z479" s="125">
        <v>44750</v>
      </c>
      <c r="AA479" s="135">
        <v>1</v>
      </c>
      <c r="AB479" s="145">
        <v>119.17</v>
      </c>
      <c r="AD479" s="125">
        <v>53.329000000000001</v>
      </c>
      <c r="AG479" s="2" t="s">
        <v>36</v>
      </c>
      <c r="AH479" s="137">
        <v>6.3999999999999997E-5</v>
      </c>
      <c r="AI479" s="137">
        <v>2.0000206864231799E-3</v>
      </c>
      <c r="AJ479" s="137">
        <v>3.3924228816755299E-4</v>
      </c>
    </row>
    <row r="480" spans="1:36" x14ac:dyDescent="0.25">
      <c r="A480" s="2">
        <v>424</v>
      </c>
      <c r="B480" s="2">
        <v>7229</v>
      </c>
      <c r="C480" s="2" t="s">
        <v>629</v>
      </c>
      <c r="D480" s="2" t="s">
        <v>630</v>
      </c>
      <c r="E480" s="3" t="s">
        <v>143</v>
      </c>
      <c r="F480" s="2" t="s">
        <v>631</v>
      </c>
      <c r="G480" s="2" t="s">
        <v>632</v>
      </c>
      <c r="H480" s="2" t="s">
        <v>146</v>
      </c>
      <c r="I480" s="2" t="s">
        <v>147</v>
      </c>
      <c r="J480" s="2" t="s">
        <v>30</v>
      </c>
      <c r="K480" s="2" t="s">
        <v>30</v>
      </c>
      <c r="L480" s="2" t="s">
        <v>148</v>
      </c>
      <c r="M480" s="2" t="s">
        <v>31</v>
      </c>
      <c r="N480" s="2" t="s">
        <v>195</v>
      </c>
      <c r="O480" s="2" t="s">
        <v>150</v>
      </c>
      <c r="P480" s="2" t="s">
        <v>189</v>
      </c>
      <c r="Q480" s="2" t="s">
        <v>152</v>
      </c>
      <c r="R480" s="2" t="s">
        <v>153</v>
      </c>
      <c r="S480" s="2" t="s">
        <v>34</v>
      </c>
      <c r="T480" s="125">
        <v>5.5910000000000002</v>
      </c>
      <c r="U480" s="2" t="s">
        <v>633</v>
      </c>
      <c r="V480" s="137">
        <v>2.5000000000000001E-2</v>
      </c>
      <c r="W480" s="137">
        <v>2.528E-2</v>
      </c>
      <c r="X480" s="3" t="s">
        <v>155</v>
      </c>
      <c r="Y480" s="3" t="s">
        <v>150</v>
      </c>
      <c r="Z480" s="125">
        <v>82000</v>
      </c>
      <c r="AA480" s="135">
        <v>1</v>
      </c>
      <c r="AB480" s="145">
        <v>118.69</v>
      </c>
      <c r="AD480" s="125">
        <v>97.325999999999993</v>
      </c>
      <c r="AG480" s="2" t="s">
        <v>36</v>
      </c>
      <c r="AH480" s="137">
        <v>6.0999999999999999E-5</v>
      </c>
      <c r="AI480" s="137">
        <v>3.6500809054561402E-3</v>
      </c>
      <c r="AJ480" s="137">
        <v>6.1912449544615803E-4</v>
      </c>
    </row>
    <row r="481" spans="1:36" x14ac:dyDescent="0.25">
      <c r="A481" s="2">
        <v>424</v>
      </c>
      <c r="B481" s="2">
        <v>7229</v>
      </c>
      <c r="C481" s="2" t="s">
        <v>575</v>
      </c>
      <c r="D481" s="2" t="s">
        <v>576</v>
      </c>
      <c r="E481" s="3" t="s">
        <v>508</v>
      </c>
      <c r="F481" s="2" t="s">
        <v>577</v>
      </c>
      <c r="G481" s="2" t="s">
        <v>578</v>
      </c>
      <c r="H481" s="2" t="s">
        <v>146</v>
      </c>
      <c r="I481" s="2" t="s">
        <v>488</v>
      </c>
      <c r="J481" s="2" t="s">
        <v>30</v>
      </c>
      <c r="K481" s="2" t="s">
        <v>579</v>
      </c>
      <c r="L481" s="2" t="s">
        <v>148</v>
      </c>
      <c r="M481" s="2" t="s">
        <v>31</v>
      </c>
      <c r="N481" s="2" t="s">
        <v>222</v>
      </c>
      <c r="O481" s="2" t="s">
        <v>150</v>
      </c>
      <c r="P481" s="2" t="s">
        <v>284</v>
      </c>
      <c r="Q481" s="2" t="s">
        <v>173</v>
      </c>
      <c r="R481" s="2" t="s">
        <v>153</v>
      </c>
      <c r="S481" s="2" t="s">
        <v>34</v>
      </c>
      <c r="T481" s="125">
        <v>2.1030000000000002</v>
      </c>
      <c r="U481" s="2" t="s">
        <v>580</v>
      </c>
      <c r="V481" s="137">
        <v>4.2999999999999997E-2</v>
      </c>
      <c r="W481" s="137">
        <v>7.3800000000000004E-2</v>
      </c>
      <c r="X481" s="3" t="s">
        <v>155</v>
      </c>
      <c r="Y481" s="3" t="s">
        <v>150</v>
      </c>
      <c r="Z481" s="125">
        <v>0.24</v>
      </c>
      <c r="AA481" s="135">
        <v>1</v>
      </c>
      <c r="AB481" s="145">
        <v>85.4</v>
      </c>
      <c r="AD481" s="125">
        <v>0</v>
      </c>
      <c r="AG481" s="2" t="s">
        <v>36</v>
      </c>
      <c r="AH481" s="137">
        <v>0</v>
      </c>
      <c r="AI481" s="137">
        <v>7.686765301516041E-9</v>
      </c>
      <c r="AJ481" s="137">
        <v>1.3038244390145701E-9</v>
      </c>
    </row>
    <row r="482" spans="1:36" x14ac:dyDescent="0.25">
      <c r="A482" s="2">
        <v>424</v>
      </c>
      <c r="B482" s="2">
        <v>7229</v>
      </c>
      <c r="C482" s="2" t="s">
        <v>634</v>
      </c>
      <c r="D482" s="2" t="s">
        <v>635</v>
      </c>
      <c r="E482" s="3" t="s">
        <v>143</v>
      </c>
      <c r="F482" s="2" t="s">
        <v>636</v>
      </c>
      <c r="G482" s="2" t="s">
        <v>637</v>
      </c>
      <c r="H482" s="2" t="s">
        <v>146</v>
      </c>
      <c r="I482" s="2" t="s">
        <v>165</v>
      </c>
      <c r="J482" s="2" t="s">
        <v>30</v>
      </c>
      <c r="K482" s="2" t="s">
        <v>30</v>
      </c>
      <c r="L482" s="2" t="s">
        <v>148</v>
      </c>
      <c r="M482" s="2" t="s">
        <v>31</v>
      </c>
      <c r="N482" s="2" t="s">
        <v>569</v>
      </c>
      <c r="O482" s="2" t="s">
        <v>150</v>
      </c>
      <c r="P482" s="2" t="s">
        <v>172</v>
      </c>
      <c r="Q482" s="2" t="s">
        <v>173</v>
      </c>
      <c r="R482" s="2" t="s">
        <v>153</v>
      </c>
      <c r="S482" s="2" t="s">
        <v>34</v>
      </c>
      <c r="T482" s="125">
        <v>4.306</v>
      </c>
      <c r="U482" s="2" t="s">
        <v>308</v>
      </c>
      <c r="V482" s="137">
        <v>5.8500000000000003E-2</v>
      </c>
      <c r="W482" s="137">
        <v>4.6530000000000002E-2</v>
      </c>
      <c r="X482" s="3" t="s">
        <v>155</v>
      </c>
      <c r="Y482" s="3" t="s">
        <v>150</v>
      </c>
      <c r="Z482" s="125">
        <v>116000</v>
      </c>
      <c r="AA482" s="135">
        <v>1</v>
      </c>
      <c r="AB482" s="145">
        <v>108.03</v>
      </c>
      <c r="AD482" s="125">
        <v>125.315</v>
      </c>
      <c r="AG482" s="2" t="s">
        <v>36</v>
      </c>
      <c r="AH482" s="137">
        <v>7.4799999999999997E-4</v>
      </c>
      <c r="AI482" s="137">
        <v>4.6997729137705996E-3</v>
      </c>
      <c r="AJ482" s="137">
        <v>7.9717261324269899E-4</v>
      </c>
    </row>
    <row r="483" spans="1:36" x14ac:dyDescent="0.25">
      <c r="A483" s="2">
        <v>424</v>
      </c>
      <c r="B483" s="2">
        <v>9817</v>
      </c>
      <c r="C483" s="2" t="s">
        <v>175</v>
      </c>
      <c r="D483" s="2" t="s">
        <v>176</v>
      </c>
      <c r="E483" s="3" t="s">
        <v>143</v>
      </c>
      <c r="F483" s="2" t="s">
        <v>182</v>
      </c>
      <c r="G483" s="2" t="s">
        <v>183</v>
      </c>
      <c r="H483" s="2" t="s">
        <v>146</v>
      </c>
      <c r="I483" s="2" t="s">
        <v>165</v>
      </c>
      <c r="J483" s="2" t="s">
        <v>30</v>
      </c>
      <c r="K483" s="2" t="s">
        <v>30</v>
      </c>
      <c r="L483" s="2" t="s">
        <v>148</v>
      </c>
      <c r="M483" s="2" t="s">
        <v>31</v>
      </c>
      <c r="N483" s="2" t="s">
        <v>179</v>
      </c>
      <c r="O483" s="2" t="s">
        <v>150</v>
      </c>
      <c r="P483" s="2" t="s">
        <v>180</v>
      </c>
      <c r="Q483" s="2" t="s">
        <v>173</v>
      </c>
      <c r="R483" s="2" t="s">
        <v>153</v>
      </c>
      <c r="S483" s="2" t="s">
        <v>34</v>
      </c>
      <c r="T483" s="125">
        <v>2.8730000000000002</v>
      </c>
      <c r="U483" s="2" t="s">
        <v>184</v>
      </c>
      <c r="V483" s="137">
        <v>2.18E-2</v>
      </c>
      <c r="W483" s="137">
        <v>4.3610000000000003E-2</v>
      </c>
      <c r="X483" s="3" t="s">
        <v>155</v>
      </c>
      <c r="Y483" s="3" t="s">
        <v>150</v>
      </c>
      <c r="Z483" s="125">
        <v>2364</v>
      </c>
      <c r="AA483" s="135">
        <v>1</v>
      </c>
      <c r="AB483" s="145">
        <v>94.23</v>
      </c>
      <c r="AD483" s="125">
        <v>2.2280000000000002</v>
      </c>
      <c r="AG483" s="2" t="s">
        <v>36</v>
      </c>
      <c r="AH483" s="137">
        <v>1.4E-5</v>
      </c>
      <c r="AI483" s="137">
        <v>1.22130918359686E-2</v>
      </c>
      <c r="AJ483" s="137">
        <v>8.41110429171193E-4</v>
      </c>
    </row>
    <row r="484" spans="1:36" x14ac:dyDescent="0.25">
      <c r="A484" s="2">
        <v>424</v>
      </c>
      <c r="B484" s="2">
        <v>9817</v>
      </c>
      <c r="C484" s="2" t="s">
        <v>196</v>
      </c>
      <c r="D484" s="2" t="s">
        <v>197</v>
      </c>
      <c r="E484" s="3" t="s">
        <v>143</v>
      </c>
      <c r="F484" s="2" t="s">
        <v>198</v>
      </c>
      <c r="G484" s="2" t="s">
        <v>199</v>
      </c>
      <c r="H484" s="2" t="s">
        <v>146</v>
      </c>
      <c r="I484" s="2" t="s">
        <v>165</v>
      </c>
      <c r="J484" s="2" t="s">
        <v>30</v>
      </c>
      <c r="K484" s="2" t="s">
        <v>30</v>
      </c>
      <c r="L484" s="2" t="s">
        <v>148</v>
      </c>
      <c r="M484" s="2" t="s">
        <v>31</v>
      </c>
      <c r="N484" s="2" t="s">
        <v>171</v>
      </c>
      <c r="O484" s="2" t="s">
        <v>150</v>
      </c>
      <c r="P484" s="2" t="s">
        <v>85</v>
      </c>
      <c r="Q484" s="2" t="s">
        <v>85</v>
      </c>
      <c r="R484" s="2" t="s">
        <v>85</v>
      </c>
      <c r="S484" s="2" t="s">
        <v>34</v>
      </c>
      <c r="T484" s="125">
        <v>4.7560000000000002</v>
      </c>
      <c r="U484" s="2" t="s">
        <v>200</v>
      </c>
      <c r="V484" s="137">
        <v>5.4199999999999998E-2</v>
      </c>
      <c r="W484" s="137">
        <v>5.2970000000000003E-2</v>
      </c>
      <c r="X484" s="3" t="s">
        <v>155</v>
      </c>
      <c r="Y484" s="3" t="s">
        <v>150</v>
      </c>
      <c r="Z484" s="125">
        <v>15032</v>
      </c>
      <c r="AA484" s="135">
        <v>1</v>
      </c>
      <c r="AB484" s="145">
        <v>101.29</v>
      </c>
      <c r="AD484" s="125">
        <v>15.226000000000001</v>
      </c>
      <c r="AG484" s="2" t="s">
        <v>36</v>
      </c>
      <c r="AH484" s="137">
        <v>6.9999999999999994E-5</v>
      </c>
      <c r="AI484" s="137">
        <v>8.3478050391179406E-2</v>
      </c>
      <c r="AJ484" s="137">
        <v>5.7490977496879401E-3</v>
      </c>
    </row>
    <row r="485" spans="1:36" x14ac:dyDescent="0.25">
      <c r="A485" s="2">
        <v>424</v>
      </c>
      <c r="B485" s="2">
        <v>9817</v>
      </c>
      <c r="C485" s="2" t="s">
        <v>201</v>
      </c>
      <c r="D485" s="2" t="s">
        <v>202</v>
      </c>
      <c r="E485" s="3" t="s">
        <v>143</v>
      </c>
      <c r="F485" s="2" t="s">
        <v>638</v>
      </c>
      <c r="G485" s="2" t="s">
        <v>639</v>
      </c>
      <c r="H485" s="2" t="s">
        <v>146</v>
      </c>
      <c r="I485" s="2" t="s">
        <v>165</v>
      </c>
      <c r="J485" s="2" t="s">
        <v>30</v>
      </c>
      <c r="K485" s="2" t="s">
        <v>30</v>
      </c>
      <c r="L485" s="2" t="s">
        <v>148</v>
      </c>
      <c r="M485" s="2" t="s">
        <v>31</v>
      </c>
      <c r="N485" s="2" t="s">
        <v>195</v>
      </c>
      <c r="O485" s="2" t="s">
        <v>150</v>
      </c>
      <c r="P485" s="2" t="s">
        <v>151</v>
      </c>
      <c r="Q485" s="2" t="s">
        <v>152</v>
      </c>
      <c r="R485" s="2" t="s">
        <v>153</v>
      </c>
      <c r="S485" s="2" t="s">
        <v>34</v>
      </c>
      <c r="T485" s="125">
        <v>0.64</v>
      </c>
      <c r="U485" s="2" t="s">
        <v>640</v>
      </c>
      <c r="V485" s="137">
        <v>3.85E-2</v>
      </c>
      <c r="W485" s="137">
        <v>4.6289999999999998E-2</v>
      </c>
      <c r="X485" s="3" t="s">
        <v>155</v>
      </c>
      <c r="Y485" s="3" t="s">
        <v>150</v>
      </c>
      <c r="Z485" s="125">
        <v>1626.47</v>
      </c>
      <c r="AA485" s="135">
        <v>1</v>
      </c>
      <c r="AB485" s="145">
        <v>102.73</v>
      </c>
      <c r="AD485" s="125">
        <v>1.671</v>
      </c>
      <c r="AG485" s="2" t="s">
        <v>36</v>
      </c>
      <c r="AH485" s="137">
        <v>5.0000000000000004E-6</v>
      </c>
      <c r="AI485" s="137">
        <v>9.1607768624460094E-3</v>
      </c>
      <c r="AJ485" s="137">
        <v>6.30898797929361E-4</v>
      </c>
    </row>
    <row r="486" spans="1:36" x14ac:dyDescent="0.25">
      <c r="A486" s="2">
        <v>424</v>
      </c>
      <c r="B486" s="2">
        <v>9817</v>
      </c>
      <c r="C486" s="2" t="s">
        <v>201</v>
      </c>
      <c r="D486" s="2" t="s">
        <v>202</v>
      </c>
      <c r="E486" s="3" t="s">
        <v>143</v>
      </c>
      <c r="F486" s="2" t="s">
        <v>206</v>
      </c>
      <c r="G486" s="2" t="s">
        <v>207</v>
      </c>
      <c r="H486" s="2" t="s">
        <v>146</v>
      </c>
      <c r="I486" s="2" t="s">
        <v>165</v>
      </c>
      <c r="J486" s="2" t="s">
        <v>30</v>
      </c>
      <c r="K486" s="2" t="s">
        <v>30</v>
      </c>
      <c r="L486" s="2" t="s">
        <v>148</v>
      </c>
      <c r="M486" s="2" t="s">
        <v>31</v>
      </c>
      <c r="N486" s="2" t="s">
        <v>195</v>
      </c>
      <c r="O486" s="2" t="s">
        <v>150</v>
      </c>
      <c r="P486" s="2" t="s">
        <v>151</v>
      </c>
      <c r="Q486" s="2" t="s">
        <v>152</v>
      </c>
      <c r="R486" s="2" t="s">
        <v>153</v>
      </c>
      <c r="S486" s="2" t="s">
        <v>34</v>
      </c>
      <c r="T486" s="125">
        <v>5.4930000000000003</v>
      </c>
      <c r="U486" s="2" t="s">
        <v>208</v>
      </c>
      <c r="V486" s="137">
        <v>4.9399999999999999E-2</v>
      </c>
      <c r="W486" s="137">
        <v>4.648E-2</v>
      </c>
      <c r="X486" s="3" t="s">
        <v>155</v>
      </c>
      <c r="Y486" s="3" t="s">
        <v>150</v>
      </c>
      <c r="Z486" s="125">
        <v>6538</v>
      </c>
      <c r="AA486" s="135">
        <v>1</v>
      </c>
      <c r="AB486" s="145">
        <v>105.72</v>
      </c>
      <c r="AD486" s="125">
        <v>6.9119999999999999</v>
      </c>
      <c r="AG486" s="2" t="s">
        <v>36</v>
      </c>
      <c r="AH486" s="137">
        <v>3.9999999999999998E-6</v>
      </c>
      <c r="AI486" s="137">
        <v>3.7895795678226998E-2</v>
      </c>
      <c r="AJ486" s="137">
        <v>2.60986729607846E-3</v>
      </c>
    </row>
    <row r="487" spans="1:36" x14ac:dyDescent="0.25">
      <c r="A487" s="2">
        <v>424</v>
      </c>
      <c r="B487" s="2">
        <v>9817</v>
      </c>
      <c r="C487" s="2" t="s">
        <v>209</v>
      </c>
      <c r="D487" s="2" t="s">
        <v>210</v>
      </c>
      <c r="E487" s="3" t="s">
        <v>143</v>
      </c>
      <c r="F487" s="2" t="s">
        <v>211</v>
      </c>
      <c r="G487" s="2" t="s">
        <v>212</v>
      </c>
      <c r="H487" s="2" t="s">
        <v>146</v>
      </c>
      <c r="I487" s="2" t="s">
        <v>165</v>
      </c>
      <c r="J487" s="2" t="s">
        <v>30</v>
      </c>
      <c r="K487" s="2" t="s">
        <v>30</v>
      </c>
      <c r="L487" s="2" t="s">
        <v>148</v>
      </c>
      <c r="M487" s="2" t="s">
        <v>31</v>
      </c>
      <c r="N487" s="2" t="s">
        <v>213</v>
      </c>
      <c r="O487" s="2" t="s">
        <v>150</v>
      </c>
      <c r="P487" s="2" t="s">
        <v>161</v>
      </c>
      <c r="Q487" s="2" t="s">
        <v>152</v>
      </c>
      <c r="R487" s="2" t="s">
        <v>153</v>
      </c>
      <c r="S487" s="2" t="s">
        <v>34</v>
      </c>
      <c r="T487" s="125">
        <v>2.3180000000000001</v>
      </c>
      <c r="U487" s="2" t="s">
        <v>214</v>
      </c>
      <c r="V487" s="137">
        <v>0.04</v>
      </c>
      <c r="W487" s="137">
        <v>4.5150000000000003E-2</v>
      </c>
      <c r="X487" s="3" t="s">
        <v>155</v>
      </c>
      <c r="Y487" s="3" t="s">
        <v>150</v>
      </c>
      <c r="Z487" s="125">
        <v>2358.75</v>
      </c>
      <c r="AA487" s="135">
        <v>1</v>
      </c>
      <c r="AB487" s="145">
        <v>100.82</v>
      </c>
      <c r="AD487" s="125">
        <v>2.3780000000000001</v>
      </c>
      <c r="AG487" s="2" t="s">
        <v>36</v>
      </c>
      <c r="AH487" s="137">
        <v>3.9999999999999998E-6</v>
      </c>
      <c r="AI487" s="137">
        <v>1.30381978111255E-2</v>
      </c>
      <c r="AJ487" s="137">
        <v>8.9793512599628598E-4</v>
      </c>
    </row>
    <row r="488" spans="1:36" x14ac:dyDescent="0.25">
      <c r="A488" s="2">
        <v>424</v>
      </c>
      <c r="B488" s="2">
        <v>9817</v>
      </c>
      <c r="C488" s="2" t="s">
        <v>245</v>
      </c>
      <c r="D488" s="2" t="s">
        <v>246</v>
      </c>
      <c r="E488" s="3" t="s">
        <v>143</v>
      </c>
      <c r="F488" s="2" t="s">
        <v>641</v>
      </c>
      <c r="G488" s="2" t="s">
        <v>642</v>
      </c>
      <c r="H488" s="2" t="s">
        <v>146</v>
      </c>
      <c r="I488" s="2" t="s">
        <v>165</v>
      </c>
      <c r="J488" s="2" t="s">
        <v>30</v>
      </c>
      <c r="K488" s="2" t="s">
        <v>30</v>
      </c>
      <c r="L488" s="2" t="s">
        <v>148</v>
      </c>
      <c r="M488" s="2" t="s">
        <v>31</v>
      </c>
      <c r="N488" s="2" t="s">
        <v>222</v>
      </c>
      <c r="O488" s="2" t="s">
        <v>150</v>
      </c>
      <c r="P488" s="2" t="s">
        <v>161</v>
      </c>
      <c r="Q488" s="2" t="s">
        <v>152</v>
      </c>
      <c r="R488" s="2" t="s">
        <v>153</v>
      </c>
      <c r="S488" s="2" t="s">
        <v>34</v>
      </c>
      <c r="T488" s="125">
        <v>2.2770000000000001</v>
      </c>
      <c r="U488" s="2" t="s">
        <v>643</v>
      </c>
      <c r="V488" s="137">
        <v>3.2500000000000001E-2</v>
      </c>
      <c r="W488" s="137">
        <v>4.5789999999999997E-2</v>
      </c>
      <c r="X488" s="3" t="s">
        <v>155</v>
      </c>
      <c r="Y488" s="3" t="s">
        <v>150</v>
      </c>
      <c r="Z488" s="125">
        <v>1750</v>
      </c>
      <c r="AA488" s="135">
        <v>1</v>
      </c>
      <c r="AB488" s="145">
        <v>97.99</v>
      </c>
      <c r="AD488" s="125">
        <v>1.7150000000000001</v>
      </c>
      <c r="AG488" s="2" t="s">
        <v>36</v>
      </c>
      <c r="AH488" s="137">
        <v>6.9999999999999999E-6</v>
      </c>
      <c r="AI488" s="137">
        <v>9.4017514511218203E-3</v>
      </c>
      <c r="AJ488" s="137">
        <v>6.4749461514114395E-4</v>
      </c>
    </row>
    <row r="489" spans="1:36" x14ac:dyDescent="0.25">
      <c r="A489" s="2">
        <v>424</v>
      </c>
      <c r="B489" s="2">
        <v>9817</v>
      </c>
      <c r="C489" s="2" t="s">
        <v>594</v>
      </c>
      <c r="D489" s="2" t="s">
        <v>595</v>
      </c>
      <c r="E489" s="3" t="s">
        <v>143</v>
      </c>
      <c r="F489" s="2" t="s">
        <v>596</v>
      </c>
      <c r="G489" s="2" t="s">
        <v>597</v>
      </c>
      <c r="H489" s="2" t="s">
        <v>146</v>
      </c>
      <c r="I489" s="2" t="s">
        <v>165</v>
      </c>
      <c r="J489" s="2" t="s">
        <v>30</v>
      </c>
      <c r="K489" s="2" t="s">
        <v>30</v>
      </c>
      <c r="L489" s="2" t="s">
        <v>148</v>
      </c>
      <c r="M489" s="2" t="s">
        <v>31</v>
      </c>
      <c r="N489" s="2" t="s">
        <v>171</v>
      </c>
      <c r="O489" s="2" t="s">
        <v>150</v>
      </c>
      <c r="P489" s="2" t="s">
        <v>223</v>
      </c>
      <c r="Q489" s="2" t="s">
        <v>173</v>
      </c>
      <c r="R489" s="2" t="s">
        <v>153</v>
      </c>
      <c r="S489" s="2" t="s">
        <v>34</v>
      </c>
      <c r="T489" s="125">
        <v>4.7300000000000004</v>
      </c>
      <c r="U489" s="2" t="s">
        <v>271</v>
      </c>
      <c r="V489" s="137">
        <v>5.3800000000000001E-2</v>
      </c>
      <c r="W489" s="137">
        <v>5.1319999999999998E-2</v>
      </c>
      <c r="X489" s="3" t="s">
        <v>155</v>
      </c>
      <c r="Y489" s="3" t="s">
        <v>150</v>
      </c>
      <c r="Z489" s="125">
        <v>7021</v>
      </c>
      <c r="AA489" s="135">
        <v>1</v>
      </c>
      <c r="AB489" s="145">
        <v>101.45</v>
      </c>
      <c r="AD489" s="125">
        <v>7.1230000000000002</v>
      </c>
      <c r="AG489" s="2" t="s">
        <v>36</v>
      </c>
      <c r="AH489" s="137">
        <v>2.8E-5</v>
      </c>
      <c r="AI489" s="137">
        <v>3.9051703552217903E-2</v>
      </c>
      <c r="AJ489" s="137">
        <v>2.68947417867894E-3</v>
      </c>
    </row>
    <row r="490" spans="1:36" x14ac:dyDescent="0.25">
      <c r="A490" s="2">
        <v>424</v>
      </c>
      <c r="B490" s="2">
        <v>9817</v>
      </c>
      <c r="C490" s="2" t="s">
        <v>267</v>
      </c>
      <c r="D490" s="2" t="s">
        <v>268</v>
      </c>
      <c r="E490" s="3" t="s">
        <v>143</v>
      </c>
      <c r="F490" s="2" t="s">
        <v>269</v>
      </c>
      <c r="G490" s="2" t="s">
        <v>270</v>
      </c>
      <c r="H490" s="2" t="s">
        <v>146</v>
      </c>
      <c r="I490" s="2" t="s">
        <v>147</v>
      </c>
      <c r="J490" s="2" t="s">
        <v>30</v>
      </c>
      <c r="K490" s="2" t="s">
        <v>30</v>
      </c>
      <c r="L490" s="2" t="s">
        <v>148</v>
      </c>
      <c r="M490" s="2" t="s">
        <v>31</v>
      </c>
      <c r="N490" s="2" t="s">
        <v>171</v>
      </c>
      <c r="O490" s="2" t="s">
        <v>150</v>
      </c>
      <c r="P490" s="2" t="s">
        <v>235</v>
      </c>
      <c r="Q490" s="2" t="s">
        <v>152</v>
      </c>
      <c r="R490" s="2" t="s">
        <v>153</v>
      </c>
      <c r="S490" s="2" t="s">
        <v>34</v>
      </c>
      <c r="T490" s="125">
        <v>4.7859999999999996</v>
      </c>
      <c r="U490" s="2" t="s">
        <v>271</v>
      </c>
      <c r="V490" s="137">
        <v>4.0800000000000003E-2</v>
      </c>
      <c r="W490" s="137">
        <v>2.878E-2</v>
      </c>
      <c r="X490" s="3" t="s">
        <v>155</v>
      </c>
      <c r="Y490" s="3" t="s">
        <v>150</v>
      </c>
      <c r="Z490" s="125">
        <v>4370</v>
      </c>
      <c r="AA490" s="135">
        <v>1</v>
      </c>
      <c r="AB490" s="145">
        <v>112.75</v>
      </c>
      <c r="AD490" s="125">
        <v>4.9269999999999996</v>
      </c>
      <c r="AG490" s="2" t="s">
        <v>36</v>
      </c>
      <c r="AH490" s="137">
        <v>5.0000000000000004E-6</v>
      </c>
      <c r="AI490" s="137">
        <v>2.70138787959011E-2</v>
      </c>
      <c r="AJ490" s="137">
        <v>1.86043431857949E-3</v>
      </c>
    </row>
    <row r="491" spans="1:36" x14ac:dyDescent="0.25">
      <c r="A491" s="2">
        <v>424</v>
      </c>
      <c r="B491" s="2">
        <v>9817</v>
      </c>
      <c r="C491" s="2" t="s">
        <v>272</v>
      </c>
      <c r="D491" s="2" t="s">
        <v>273</v>
      </c>
      <c r="E491" s="3" t="s">
        <v>143</v>
      </c>
      <c r="F491" s="2" t="s">
        <v>277</v>
      </c>
      <c r="G491" s="2" t="s">
        <v>278</v>
      </c>
      <c r="H491" s="2" t="s">
        <v>146</v>
      </c>
      <c r="I491" s="2" t="s">
        <v>165</v>
      </c>
      <c r="J491" s="2" t="s">
        <v>30</v>
      </c>
      <c r="K491" s="2" t="s">
        <v>30</v>
      </c>
      <c r="L491" s="2" t="s">
        <v>148</v>
      </c>
      <c r="M491" s="2" t="s">
        <v>31</v>
      </c>
      <c r="N491" s="2" t="s">
        <v>160</v>
      </c>
      <c r="O491" s="2" t="s">
        <v>150</v>
      </c>
      <c r="P491" s="2" t="s">
        <v>161</v>
      </c>
      <c r="Q491" s="2" t="s">
        <v>152</v>
      </c>
      <c r="R491" s="2" t="s">
        <v>153</v>
      </c>
      <c r="S491" s="2" t="s">
        <v>34</v>
      </c>
      <c r="T491" s="125">
        <v>1.98</v>
      </c>
      <c r="U491" s="2" t="s">
        <v>279</v>
      </c>
      <c r="V491" s="137">
        <v>2.7E-2</v>
      </c>
      <c r="W491" s="137">
        <v>4.7800000000000002E-2</v>
      </c>
      <c r="X491" s="3" t="s">
        <v>155</v>
      </c>
      <c r="Y491" s="3" t="s">
        <v>150</v>
      </c>
      <c r="Z491" s="125">
        <v>1312.5</v>
      </c>
      <c r="AA491" s="135">
        <v>1</v>
      </c>
      <c r="AB491" s="145">
        <v>96.77</v>
      </c>
      <c r="AD491" s="125">
        <v>1.27</v>
      </c>
      <c r="AG491" s="2" t="s">
        <v>36</v>
      </c>
      <c r="AH491" s="137">
        <v>3.0000000000000001E-6</v>
      </c>
      <c r="AI491" s="137">
        <v>6.9635229711582196E-3</v>
      </c>
      <c r="AJ491" s="137">
        <v>4.7957485896934799E-4</v>
      </c>
    </row>
    <row r="492" spans="1:36" x14ac:dyDescent="0.25">
      <c r="A492" s="2">
        <v>424</v>
      </c>
      <c r="B492" s="2">
        <v>9817</v>
      </c>
      <c r="C492" s="2" t="s">
        <v>280</v>
      </c>
      <c r="D492" s="2" t="s">
        <v>281</v>
      </c>
      <c r="E492" s="3" t="s">
        <v>143</v>
      </c>
      <c r="F492" s="2" t="s">
        <v>692</v>
      </c>
      <c r="G492" s="2" t="s">
        <v>693</v>
      </c>
      <c r="H492" s="2" t="s">
        <v>146</v>
      </c>
      <c r="I492" s="2" t="s">
        <v>147</v>
      </c>
      <c r="J492" s="2" t="s">
        <v>30</v>
      </c>
      <c r="K492" s="2" t="s">
        <v>30</v>
      </c>
      <c r="L492" s="2" t="s">
        <v>148</v>
      </c>
      <c r="M492" s="2" t="s">
        <v>31</v>
      </c>
      <c r="N492" s="2" t="s">
        <v>195</v>
      </c>
      <c r="O492" s="2" t="s">
        <v>150</v>
      </c>
      <c r="P492" s="2" t="s">
        <v>151</v>
      </c>
      <c r="Q492" s="2" t="s">
        <v>152</v>
      </c>
      <c r="R492" s="2" t="s">
        <v>153</v>
      </c>
      <c r="S492" s="2" t="s">
        <v>34</v>
      </c>
      <c r="T492" s="125">
        <v>1.698</v>
      </c>
      <c r="U492" s="2" t="s">
        <v>694</v>
      </c>
      <c r="V492" s="137">
        <v>3.3500000000000002E-2</v>
      </c>
      <c r="W492" s="137">
        <v>2.751E-2</v>
      </c>
      <c r="X492" s="3" t="s">
        <v>155</v>
      </c>
      <c r="Y492" s="3" t="s">
        <v>150</v>
      </c>
      <c r="Z492" s="125">
        <v>5122.1099999999997</v>
      </c>
      <c r="AA492" s="135">
        <v>1</v>
      </c>
      <c r="AB492" s="145">
        <v>120.21</v>
      </c>
      <c r="AD492" s="125">
        <v>6.157</v>
      </c>
      <c r="AG492" s="2" t="s">
        <v>36</v>
      </c>
      <c r="AH492" s="137">
        <v>7.9999999999999996E-6</v>
      </c>
      <c r="AI492" s="137">
        <v>3.3758135927065301E-2</v>
      </c>
      <c r="AJ492" s="137">
        <v>2.3249084326058701E-3</v>
      </c>
    </row>
    <row r="493" spans="1:36" x14ac:dyDescent="0.25">
      <c r="A493" s="2">
        <v>424</v>
      </c>
      <c r="B493" s="2">
        <v>9817</v>
      </c>
      <c r="C493" s="2" t="s">
        <v>304</v>
      </c>
      <c r="D493" s="2" t="s">
        <v>305</v>
      </c>
      <c r="E493" s="3" t="s">
        <v>143</v>
      </c>
      <c r="F493" s="2" t="s">
        <v>309</v>
      </c>
      <c r="G493" s="2" t="s">
        <v>310</v>
      </c>
      <c r="H493" s="2" t="s">
        <v>146</v>
      </c>
      <c r="I493" s="2" t="s">
        <v>147</v>
      </c>
      <c r="J493" s="2" t="s">
        <v>30</v>
      </c>
      <c r="K493" s="2" t="s">
        <v>30</v>
      </c>
      <c r="L493" s="2" t="s">
        <v>148</v>
      </c>
      <c r="M493" s="2" t="s">
        <v>31</v>
      </c>
      <c r="N493" s="2" t="s">
        <v>195</v>
      </c>
      <c r="O493" s="2" t="s">
        <v>150</v>
      </c>
      <c r="P493" s="2" t="s">
        <v>189</v>
      </c>
      <c r="Q493" s="2" t="s">
        <v>152</v>
      </c>
      <c r="R493" s="2" t="s">
        <v>153</v>
      </c>
      <c r="S493" s="2" t="s">
        <v>34</v>
      </c>
      <c r="T493" s="125">
        <v>3.524</v>
      </c>
      <c r="U493" s="2" t="s">
        <v>200</v>
      </c>
      <c r="V493" s="137">
        <v>5.0000000000000001E-3</v>
      </c>
      <c r="W493" s="137">
        <v>2.462E-2</v>
      </c>
      <c r="X493" s="3" t="s">
        <v>155</v>
      </c>
      <c r="Y493" s="3" t="s">
        <v>150</v>
      </c>
      <c r="Z493" s="125">
        <v>10322.26</v>
      </c>
      <c r="AA493" s="135">
        <v>1</v>
      </c>
      <c r="AB493" s="145">
        <v>109.85</v>
      </c>
      <c r="AD493" s="125">
        <v>11.339</v>
      </c>
      <c r="AG493" s="2" t="s">
        <v>36</v>
      </c>
      <c r="AH493" s="137">
        <v>7.9999999999999996E-6</v>
      </c>
      <c r="AI493" s="137">
        <v>6.2167558930410698E-2</v>
      </c>
      <c r="AJ493" s="137">
        <v>4.2814532859308599E-3</v>
      </c>
    </row>
    <row r="494" spans="1:36" x14ac:dyDescent="0.25">
      <c r="A494" s="2">
        <v>424</v>
      </c>
      <c r="B494" s="2">
        <v>9817</v>
      </c>
      <c r="C494" s="2" t="s">
        <v>304</v>
      </c>
      <c r="D494" s="2" t="s">
        <v>305</v>
      </c>
      <c r="E494" s="3" t="s">
        <v>143</v>
      </c>
      <c r="F494" s="2" t="s">
        <v>311</v>
      </c>
      <c r="G494" s="2" t="s">
        <v>312</v>
      </c>
      <c r="H494" s="2" t="s">
        <v>146</v>
      </c>
      <c r="I494" s="2" t="s">
        <v>147</v>
      </c>
      <c r="J494" s="2" t="s">
        <v>30</v>
      </c>
      <c r="K494" s="2" t="s">
        <v>30</v>
      </c>
      <c r="L494" s="2" t="s">
        <v>148</v>
      </c>
      <c r="M494" s="2" t="s">
        <v>31</v>
      </c>
      <c r="N494" s="2" t="s">
        <v>195</v>
      </c>
      <c r="O494" s="2" t="s">
        <v>150</v>
      </c>
      <c r="P494" s="2" t="s">
        <v>189</v>
      </c>
      <c r="Q494" s="2" t="s">
        <v>152</v>
      </c>
      <c r="R494" s="2" t="s">
        <v>153</v>
      </c>
      <c r="S494" s="2" t="s">
        <v>34</v>
      </c>
      <c r="T494" s="125">
        <v>3.9870000000000001</v>
      </c>
      <c r="U494" s="2" t="s">
        <v>313</v>
      </c>
      <c r="V494" s="137">
        <v>5.8999999999999999E-3</v>
      </c>
      <c r="W494" s="137">
        <v>2.513E-2</v>
      </c>
      <c r="X494" s="3" t="s">
        <v>155</v>
      </c>
      <c r="Y494" s="3" t="s">
        <v>150</v>
      </c>
      <c r="Z494" s="125">
        <v>1557</v>
      </c>
      <c r="AA494" s="135">
        <v>1</v>
      </c>
      <c r="AB494" s="145">
        <v>106.15</v>
      </c>
      <c r="AD494" s="125">
        <v>1.653</v>
      </c>
      <c r="AG494" s="2" t="s">
        <v>36</v>
      </c>
      <c r="AH494" s="137">
        <v>9.9999999999999995E-7</v>
      </c>
      <c r="AI494" s="137">
        <v>9.0614473316370792E-3</v>
      </c>
      <c r="AJ494" s="137">
        <v>6.2405801547966099E-4</v>
      </c>
    </row>
    <row r="495" spans="1:36" x14ac:dyDescent="0.25">
      <c r="A495" s="2">
        <v>424</v>
      </c>
      <c r="B495" s="2">
        <v>9817</v>
      </c>
      <c r="C495" s="2" t="s">
        <v>304</v>
      </c>
      <c r="D495" s="2" t="s">
        <v>305</v>
      </c>
      <c r="E495" s="3" t="s">
        <v>143</v>
      </c>
      <c r="F495" s="2" t="s">
        <v>316</v>
      </c>
      <c r="G495" s="2" t="s">
        <v>317</v>
      </c>
      <c r="H495" s="2" t="s">
        <v>146</v>
      </c>
      <c r="I495" s="2" t="s">
        <v>147</v>
      </c>
      <c r="J495" s="2" t="s">
        <v>30</v>
      </c>
      <c r="K495" s="2" t="s">
        <v>30</v>
      </c>
      <c r="L495" s="2" t="s">
        <v>148</v>
      </c>
      <c r="M495" s="2" t="s">
        <v>31</v>
      </c>
      <c r="N495" s="2" t="s">
        <v>195</v>
      </c>
      <c r="O495" s="2" t="s">
        <v>150</v>
      </c>
      <c r="P495" s="2" t="s">
        <v>189</v>
      </c>
      <c r="Q495" s="2" t="s">
        <v>152</v>
      </c>
      <c r="R495" s="2" t="s">
        <v>153</v>
      </c>
      <c r="S495" s="2" t="s">
        <v>34</v>
      </c>
      <c r="T495" s="125">
        <v>0.24399999999999999</v>
      </c>
      <c r="U495" s="2" t="s">
        <v>318</v>
      </c>
      <c r="V495" s="137">
        <v>4.7500000000000001E-2</v>
      </c>
      <c r="W495" s="137">
        <v>5.4100000000000002E-2</v>
      </c>
      <c r="X495" s="3" t="s">
        <v>155</v>
      </c>
      <c r="Y495" s="3" t="s">
        <v>150</v>
      </c>
      <c r="Z495" s="125">
        <v>456.34</v>
      </c>
      <c r="AA495" s="135">
        <v>1</v>
      </c>
      <c r="AB495" s="145">
        <v>144.65</v>
      </c>
      <c r="AD495" s="125">
        <v>0.66</v>
      </c>
      <c r="AG495" s="2" t="s">
        <v>36</v>
      </c>
      <c r="AH495" s="137">
        <v>9.9999999999999995E-7</v>
      </c>
      <c r="AI495" s="137">
        <v>3.6190612683783701E-3</v>
      </c>
      <c r="AJ495" s="137">
        <v>2.4924320700493198E-4</v>
      </c>
    </row>
    <row r="496" spans="1:36" x14ac:dyDescent="0.25">
      <c r="A496" s="2">
        <v>424</v>
      </c>
      <c r="B496" s="2">
        <v>9817</v>
      </c>
      <c r="C496" s="2" t="s">
        <v>650</v>
      </c>
      <c r="D496" s="2" t="s">
        <v>651</v>
      </c>
      <c r="E496" s="3" t="s">
        <v>143</v>
      </c>
      <c r="F496" s="2" t="s">
        <v>652</v>
      </c>
      <c r="G496" s="2" t="s">
        <v>653</v>
      </c>
      <c r="H496" s="2" t="s">
        <v>146</v>
      </c>
      <c r="I496" s="2" t="s">
        <v>147</v>
      </c>
      <c r="J496" s="2" t="s">
        <v>30</v>
      </c>
      <c r="K496" s="2" t="s">
        <v>30</v>
      </c>
      <c r="L496" s="2" t="s">
        <v>148</v>
      </c>
      <c r="M496" s="2" t="s">
        <v>31</v>
      </c>
      <c r="N496" s="2" t="s">
        <v>213</v>
      </c>
      <c r="O496" s="2" t="s">
        <v>150</v>
      </c>
      <c r="P496" s="2" t="s">
        <v>161</v>
      </c>
      <c r="Q496" s="2" t="s">
        <v>152</v>
      </c>
      <c r="R496" s="2" t="s">
        <v>153</v>
      </c>
      <c r="S496" s="2" t="s">
        <v>34</v>
      </c>
      <c r="T496" s="125">
        <v>4.0590000000000002</v>
      </c>
      <c r="U496" s="2" t="s">
        <v>404</v>
      </c>
      <c r="V496" s="137">
        <v>7.4999999999999997E-3</v>
      </c>
      <c r="W496" s="137">
        <v>2.7400000000000001E-2</v>
      </c>
      <c r="X496" s="3" t="s">
        <v>155</v>
      </c>
      <c r="Y496" s="3" t="s">
        <v>150</v>
      </c>
      <c r="Z496" s="125">
        <v>1100.44</v>
      </c>
      <c r="AA496" s="135">
        <v>1</v>
      </c>
      <c r="AB496" s="145">
        <v>105.97</v>
      </c>
      <c r="AD496" s="125">
        <v>1.1659999999999999</v>
      </c>
      <c r="AG496" s="2" t="s">
        <v>36</v>
      </c>
      <c r="AH496" s="137">
        <v>9.9999999999999995E-7</v>
      </c>
      <c r="AI496" s="137">
        <v>6.39349400077255E-3</v>
      </c>
      <c r="AJ496" s="137">
        <v>4.4031720674167398E-4</v>
      </c>
    </row>
    <row r="497" spans="1:36" x14ac:dyDescent="0.25">
      <c r="A497" s="2">
        <v>424</v>
      </c>
      <c r="B497" s="2">
        <v>9817</v>
      </c>
      <c r="C497" s="2" t="s">
        <v>327</v>
      </c>
      <c r="D497" s="2" t="s">
        <v>328</v>
      </c>
      <c r="E497" s="3" t="s">
        <v>143</v>
      </c>
      <c r="F497" s="2" t="s">
        <v>329</v>
      </c>
      <c r="G497" s="2" t="s">
        <v>330</v>
      </c>
      <c r="H497" s="2" t="s">
        <v>146</v>
      </c>
      <c r="I497" s="2" t="s">
        <v>147</v>
      </c>
      <c r="J497" s="2" t="s">
        <v>30</v>
      </c>
      <c r="K497" s="2" t="s">
        <v>30</v>
      </c>
      <c r="L497" s="2" t="s">
        <v>148</v>
      </c>
      <c r="M497" s="2" t="s">
        <v>31</v>
      </c>
      <c r="N497" s="2" t="s">
        <v>160</v>
      </c>
      <c r="O497" s="2" t="s">
        <v>150</v>
      </c>
      <c r="P497" s="2" t="s">
        <v>223</v>
      </c>
      <c r="Q497" s="2" t="s">
        <v>173</v>
      </c>
      <c r="R497" s="2" t="s">
        <v>153</v>
      </c>
      <c r="S497" s="2" t="s">
        <v>34</v>
      </c>
      <c r="T497" s="125">
        <v>2.9849999999999999</v>
      </c>
      <c r="U497" s="2" t="s">
        <v>331</v>
      </c>
      <c r="V497" s="137">
        <v>1.7999999999999999E-2</v>
      </c>
      <c r="W497" s="137">
        <v>2.7730000000000001E-2</v>
      </c>
      <c r="X497" s="3" t="s">
        <v>155</v>
      </c>
      <c r="Y497" s="3" t="s">
        <v>150</v>
      </c>
      <c r="Z497" s="125">
        <v>6054.89</v>
      </c>
      <c r="AA497" s="135">
        <v>1</v>
      </c>
      <c r="AB497" s="145">
        <v>115.18</v>
      </c>
      <c r="AD497" s="125">
        <v>6.9740000000000002</v>
      </c>
      <c r="AG497" s="2" t="s">
        <v>36</v>
      </c>
      <c r="AH497" s="137">
        <v>6.9999999999999999E-6</v>
      </c>
      <c r="AI497" s="137">
        <v>3.8235985769967402E-2</v>
      </c>
      <c r="AJ497" s="137">
        <v>2.6332960426978E-3</v>
      </c>
    </row>
    <row r="498" spans="1:36" x14ac:dyDescent="0.25">
      <c r="A498" s="2">
        <v>424</v>
      </c>
      <c r="B498" s="2">
        <v>9817</v>
      </c>
      <c r="C498" s="2" t="s">
        <v>344</v>
      </c>
      <c r="D498" s="2" t="s">
        <v>345</v>
      </c>
      <c r="E498" s="3" t="s">
        <v>143</v>
      </c>
      <c r="F498" s="2" t="s">
        <v>704</v>
      </c>
      <c r="G498" s="2" t="s">
        <v>705</v>
      </c>
      <c r="H498" s="2" t="s">
        <v>146</v>
      </c>
      <c r="I498" s="2" t="s">
        <v>165</v>
      </c>
      <c r="J498" s="2" t="s">
        <v>30</v>
      </c>
      <c r="K498" s="2" t="s">
        <v>30</v>
      </c>
      <c r="L498" s="2" t="s">
        <v>148</v>
      </c>
      <c r="M498" s="2" t="s">
        <v>31</v>
      </c>
      <c r="N498" s="2" t="s">
        <v>179</v>
      </c>
      <c r="O498" s="2" t="s">
        <v>150</v>
      </c>
      <c r="P498" s="2" t="s">
        <v>151</v>
      </c>
      <c r="Q498" s="2" t="s">
        <v>152</v>
      </c>
      <c r="R498" s="2" t="s">
        <v>153</v>
      </c>
      <c r="S498" s="2" t="s">
        <v>34</v>
      </c>
      <c r="T498" s="125">
        <v>1.97</v>
      </c>
      <c r="U498" s="2" t="s">
        <v>343</v>
      </c>
      <c r="V498" s="137">
        <v>1.7899999999999999E-2</v>
      </c>
      <c r="W498" s="137">
        <v>4.0969999999999999E-2</v>
      </c>
      <c r="X498" s="3" t="s">
        <v>155</v>
      </c>
      <c r="Y498" s="3" t="s">
        <v>150</v>
      </c>
      <c r="Z498" s="125">
        <v>6000</v>
      </c>
      <c r="AA498" s="135">
        <v>1</v>
      </c>
      <c r="AB498" s="145">
        <v>95.7</v>
      </c>
      <c r="AD498" s="125">
        <v>5.742</v>
      </c>
      <c r="AG498" s="2" t="s">
        <v>36</v>
      </c>
      <c r="AH498" s="137">
        <v>1.7E-5</v>
      </c>
      <c r="AI498" s="137">
        <v>3.1481263004878898E-2</v>
      </c>
      <c r="AJ498" s="137">
        <v>2.1681011649237998E-3</v>
      </c>
    </row>
    <row r="499" spans="1:36" x14ac:dyDescent="0.25">
      <c r="A499" s="2">
        <v>424</v>
      </c>
      <c r="B499" s="2">
        <v>9817</v>
      </c>
      <c r="C499" s="2" t="s">
        <v>344</v>
      </c>
      <c r="D499" s="2" t="s">
        <v>345</v>
      </c>
      <c r="E499" s="3" t="s">
        <v>143</v>
      </c>
      <c r="F499" s="2" t="s">
        <v>603</v>
      </c>
      <c r="G499" s="2" t="s">
        <v>604</v>
      </c>
      <c r="H499" s="2" t="s">
        <v>146</v>
      </c>
      <c r="I499" s="2" t="s">
        <v>165</v>
      </c>
      <c r="J499" s="2" t="s">
        <v>30</v>
      </c>
      <c r="K499" s="2" t="s">
        <v>30</v>
      </c>
      <c r="L499" s="2" t="s">
        <v>148</v>
      </c>
      <c r="M499" s="2" t="s">
        <v>31</v>
      </c>
      <c r="N499" s="2" t="s">
        <v>179</v>
      </c>
      <c r="O499" s="2" t="s">
        <v>150</v>
      </c>
      <c r="P499" s="2" t="s">
        <v>151</v>
      </c>
      <c r="Q499" s="2" t="s">
        <v>152</v>
      </c>
      <c r="R499" s="2" t="s">
        <v>153</v>
      </c>
      <c r="S499" s="2" t="s">
        <v>34</v>
      </c>
      <c r="T499" s="125">
        <v>5.508</v>
      </c>
      <c r="U499" s="2" t="s">
        <v>489</v>
      </c>
      <c r="V499" s="137">
        <v>3.0499999999999999E-2</v>
      </c>
      <c r="W499" s="137">
        <v>4.3040000000000002E-2</v>
      </c>
      <c r="X499" s="3" t="s">
        <v>155</v>
      </c>
      <c r="Y499" s="3" t="s">
        <v>150</v>
      </c>
      <c r="Z499" s="125">
        <v>1546</v>
      </c>
      <c r="AA499" s="135">
        <v>1</v>
      </c>
      <c r="AB499" s="145">
        <v>93.66</v>
      </c>
      <c r="AD499" s="125">
        <v>1.448</v>
      </c>
      <c r="AG499" s="2" t="s">
        <v>36</v>
      </c>
      <c r="AH499" s="137">
        <v>1.9999999999999999E-6</v>
      </c>
      <c r="AI499" s="137">
        <v>7.9387587144464193E-3</v>
      </c>
      <c r="AJ499" s="137">
        <v>5.4673892893600696E-4</v>
      </c>
    </row>
    <row r="500" spans="1:36" x14ac:dyDescent="0.25">
      <c r="A500" s="2">
        <v>424</v>
      </c>
      <c r="B500" s="2">
        <v>9817</v>
      </c>
      <c r="C500" s="2" t="s">
        <v>344</v>
      </c>
      <c r="D500" s="2" t="s">
        <v>345</v>
      </c>
      <c r="E500" s="3" t="s">
        <v>143</v>
      </c>
      <c r="F500" s="2" t="s">
        <v>605</v>
      </c>
      <c r="G500" s="2" t="s">
        <v>606</v>
      </c>
      <c r="H500" s="2" t="s">
        <v>146</v>
      </c>
      <c r="I500" s="2" t="s">
        <v>165</v>
      </c>
      <c r="J500" s="2" t="s">
        <v>30</v>
      </c>
      <c r="K500" s="2" t="s">
        <v>30</v>
      </c>
      <c r="L500" s="2" t="s">
        <v>148</v>
      </c>
      <c r="M500" s="2" t="s">
        <v>31</v>
      </c>
      <c r="N500" s="2" t="s">
        <v>179</v>
      </c>
      <c r="O500" s="2" t="s">
        <v>150</v>
      </c>
      <c r="P500" s="2" t="s">
        <v>151</v>
      </c>
      <c r="Q500" s="2" t="s">
        <v>152</v>
      </c>
      <c r="R500" s="2" t="s">
        <v>153</v>
      </c>
      <c r="S500" s="2" t="s">
        <v>34</v>
      </c>
      <c r="T500" s="125">
        <v>6.4020000000000001</v>
      </c>
      <c r="U500" s="2" t="s">
        <v>271</v>
      </c>
      <c r="V500" s="137">
        <v>2.63E-2</v>
      </c>
      <c r="W500" s="137">
        <v>4.3749999999999997E-2</v>
      </c>
      <c r="X500" s="3" t="s">
        <v>155</v>
      </c>
      <c r="Y500" s="3" t="s">
        <v>150</v>
      </c>
      <c r="Z500" s="125">
        <v>1016</v>
      </c>
      <c r="AA500" s="135">
        <v>1</v>
      </c>
      <c r="AB500" s="145">
        <v>89.83</v>
      </c>
      <c r="AD500" s="125">
        <v>0.91300000000000003</v>
      </c>
      <c r="AG500" s="2" t="s">
        <v>36</v>
      </c>
      <c r="AH500" s="137">
        <v>9.9999999999999995E-7</v>
      </c>
      <c r="AI500" s="137">
        <v>5.0038475190176297E-3</v>
      </c>
      <c r="AJ500" s="137">
        <v>3.4461284585062099E-4</v>
      </c>
    </row>
    <row r="501" spans="1:36" x14ac:dyDescent="0.25">
      <c r="A501" s="2">
        <v>424</v>
      </c>
      <c r="B501" s="2">
        <v>9817</v>
      </c>
      <c r="C501" s="2" t="s">
        <v>408</v>
      </c>
      <c r="D501" s="2" t="s">
        <v>409</v>
      </c>
      <c r="E501" s="3" t="s">
        <v>143</v>
      </c>
      <c r="F501" s="2" t="s">
        <v>410</v>
      </c>
      <c r="G501" s="2" t="s">
        <v>411</v>
      </c>
      <c r="H501" s="2" t="s">
        <v>146</v>
      </c>
      <c r="I501" s="2" t="s">
        <v>165</v>
      </c>
      <c r="J501" s="2" t="s">
        <v>30</v>
      </c>
      <c r="K501" s="2" t="s">
        <v>30</v>
      </c>
      <c r="L501" s="2" t="s">
        <v>148</v>
      </c>
      <c r="M501" s="2" t="s">
        <v>31</v>
      </c>
      <c r="N501" s="2" t="s">
        <v>179</v>
      </c>
      <c r="O501" s="2" t="s">
        <v>150</v>
      </c>
      <c r="P501" s="2" t="s">
        <v>172</v>
      </c>
      <c r="Q501" s="2" t="s">
        <v>173</v>
      </c>
      <c r="R501" s="2" t="s">
        <v>153</v>
      </c>
      <c r="S501" s="2" t="s">
        <v>34</v>
      </c>
      <c r="T501" s="125">
        <v>7.0730000000000004</v>
      </c>
      <c r="U501" s="2" t="s">
        <v>412</v>
      </c>
      <c r="V501" s="137">
        <v>4.7800000000000002E-2</v>
      </c>
      <c r="W501" s="137">
        <v>4.7E-2</v>
      </c>
      <c r="X501" s="3" t="s">
        <v>155</v>
      </c>
      <c r="Y501" s="3" t="s">
        <v>150</v>
      </c>
      <c r="Z501" s="125">
        <v>15147</v>
      </c>
      <c r="AA501" s="135">
        <v>1</v>
      </c>
      <c r="AB501" s="145">
        <v>101.2</v>
      </c>
      <c r="AD501" s="125">
        <v>15.329000000000001</v>
      </c>
      <c r="AG501" s="2" t="s">
        <v>36</v>
      </c>
      <c r="AH501" s="137">
        <v>5.7000000000000003E-5</v>
      </c>
      <c r="AI501" s="137">
        <v>8.4041945493507395E-2</v>
      </c>
      <c r="AJ501" s="137">
        <v>5.7879329650369201E-3</v>
      </c>
    </row>
    <row r="502" spans="1:36" x14ac:dyDescent="0.25">
      <c r="A502" s="2">
        <v>424</v>
      </c>
      <c r="B502" s="2">
        <v>9817</v>
      </c>
      <c r="C502" s="2" t="s">
        <v>416</v>
      </c>
      <c r="D502" s="2" t="s">
        <v>417</v>
      </c>
      <c r="E502" s="3" t="s">
        <v>143</v>
      </c>
      <c r="F502" s="2" t="s">
        <v>418</v>
      </c>
      <c r="G502" s="2" t="s">
        <v>419</v>
      </c>
      <c r="H502" s="2" t="s">
        <v>146</v>
      </c>
      <c r="I502" s="2" t="s">
        <v>165</v>
      </c>
      <c r="J502" s="2" t="s">
        <v>30</v>
      </c>
      <c r="K502" s="2" t="s">
        <v>30</v>
      </c>
      <c r="L502" s="2" t="s">
        <v>148</v>
      </c>
      <c r="M502" s="2" t="s">
        <v>31</v>
      </c>
      <c r="N502" s="2" t="s">
        <v>195</v>
      </c>
      <c r="O502" s="2" t="s">
        <v>150</v>
      </c>
      <c r="P502" s="2" t="s">
        <v>180</v>
      </c>
      <c r="Q502" s="2" t="s">
        <v>173</v>
      </c>
      <c r="R502" s="2" t="s">
        <v>153</v>
      </c>
      <c r="S502" s="2" t="s">
        <v>34</v>
      </c>
      <c r="T502" s="125">
        <v>6.2489999999999997</v>
      </c>
      <c r="U502" s="2" t="s">
        <v>313</v>
      </c>
      <c r="V502" s="137">
        <v>5.2900000000000003E-2</v>
      </c>
      <c r="W502" s="137">
        <v>4.5359999999999998E-2</v>
      </c>
      <c r="X502" s="3" t="s">
        <v>155</v>
      </c>
      <c r="Y502" s="3" t="s">
        <v>150</v>
      </c>
      <c r="Z502" s="125">
        <v>4900</v>
      </c>
      <c r="AA502" s="135">
        <v>1</v>
      </c>
      <c r="AB502" s="145">
        <v>105.02</v>
      </c>
      <c r="AD502" s="125">
        <v>5.1459999999999999</v>
      </c>
      <c r="AG502" s="2" t="s">
        <v>36</v>
      </c>
      <c r="AH502" s="137">
        <v>9.0000000000000002E-6</v>
      </c>
      <c r="AI502" s="137">
        <v>2.8213505711920401E-2</v>
      </c>
      <c r="AJ502" s="137">
        <v>1.94305211297014E-3</v>
      </c>
    </row>
    <row r="503" spans="1:36" x14ac:dyDescent="0.25">
      <c r="A503" s="2">
        <v>424</v>
      </c>
      <c r="B503" s="2">
        <v>9817</v>
      </c>
      <c r="C503" s="2" t="s">
        <v>425</v>
      </c>
      <c r="D503" s="2" t="s">
        <v>426</v>
      </c>
      <c r="E503" s="3" t="s">
        <v>143</v>
      </c>
      <c r="F503" s="2" t="s">
        <v>427</v>
      </c>
      <c r="G503" s="2" t="s">
        <v>428</v>
      </c>
      <c r="H503" s="2" t="s">
        <v>146</v>
      </c>
      <c r="I503" s="2" t="s">
        <v>165</v>
      </c>
      <c r="J503" s="2" t="s">
        <v>30</v>
      </c>
      <c r="K503" s="2" t="s">
        <v>30</v>
      </c>
      <c r="L503" s="2" t="s">
        <v>148</v>
      </c>
      <c r="M503" s="2" t="s">
        <v>31</v>
      </c>
      <c r="N503" s="2" t="s">
        <v>429</v>
      </c>
      <c r="O503" s="2" t="s">
        <v>150</v>
      </c>
      <c r="P503" s="2" t="s">
        <v>172</v>
      </c>
      <c r="Q503" s="2" t="s">
        <v>173</v>
      </c>
      <c r="R503" s="2" t="s">
        <v>153</v>
      </c>
      <c r="S503" s="2" t="s">
        <v>34</v>
      </c>
      <c r="T503" s="125">
        <v>3.726</v>
      </c>
      <c r="U503" s="2" t="s">
        <v>430</v>
      </c>
      <c r="V503" s="137">
        <v>2.5000000000000001E-2</v>
      </c>
      <c r="W503" s="137">
        <v>4.5530000000000001E-2</v>
      </c>
      <c r="X503" s="3" t="s">
        <v>155</v>
      </c>
      <c r="Y503" s="3" t="s">
        <v>150</v>
      </c>
      <c r="Z503" s="125">
        <v>9700</v>
      </c>
      <c r="AA503" s="135">
        <v>1</v>
      </c>
      <c r="AB503" s="145">
        <v>93.25</v>
      </c>
      <c r="AD503" s="125">
        <v>9.0449999999999999</v>
      </c>
      <c r="AG503" s="2" t="s">
        <v>36</v>
      </c>
      <c r="AH503" s="137">
        <v>4.8000000000000001E-5</v>
      </c>
      <c r="AI503" s="137">
        <v>4.9591761441114802E-2</v>
      </c>
      <c r="AJ503" s="137">
        <v>3.4153634730106201E-3</v>
      </c>
    </row>
    <row r="504" spans="1:36" x14ac:dyDescent="0.25">
      <c r="A504" s="2">
        <v>424</v>
      </c>
      <c r="B504" s="2">
        <v>9817</v>
      </c>
      <c r="C504" s="2" t="s">
        <v>431</v>
      </c>
      <c r="D504" s="2" t="s">
        <v>432</v>
      </c>
      <c r="E504" s="3" t="s">
        <v>143</v>
      </c>
      <c r="F504" s="2" t="s">
        <v>706</v>
      </c>
      <c r="G504" s="2" t="s">
        <v>707</v>
      </c>
      <c r="H504" s="2" t="s">
        <v>146</v>
      </c>
      <c r="I504" s="2" t="s">
        <v>147</v>
      </c>
      <c r="J504" s="2" t="s">
        <v>30</v>
      </c>
      <c r="K504" s="2" t="s">
        <v>30</v>
      </c>
      <c r="L504" s="2" t="s">
        <v>148</v>
      </c>
      <c r="M504" s="2" t="s">
        <v>31</v>
      </c>
      <c r="N504" s="2" t="s">
        <v>298</v>
      </c>
      <c r="O504" s="2" t="s">
        <v>150</v>
      </c>
      <c r="P504" s="2" t="s">
        <v>299</v>
      </c>
      <c r="Q504" s="2" t="s">
        <v>152</v>
      </c>
      <c r="R504" s="2" t="s">
        <v>153</v>
      </c>
      <c r="S504" s="2" t="s">
        <v>34</v>
      </c>
      <c r="T504" s="125">
        <v>0.47399999999999998</v>
      </c>
      <c r="U504" s="2" t="s">
        <v>708</v>
      </c>
      <c r="V504" s="137">
        <v>3.8E-3</v>
      </c>
      <c r="W504" s="137">
        <v>2.826E-2</v>
      </c>
      <c r="X504" s="3" t="s">
        <v>155</v>
      </c>
      <c r="Y504" s="3" t="s">
        <v>150</v>
      </c>
      <c r="Z504" s="125">
        <v>7012</v>
      </c>
      <c r="AA504" s="135">
        <v>1</v>
      </c>
      <c r="AB504" s="145">
        <v>115.12</v>
      </c>
      <c r="AD504" s="125">
        <v>8.0719999999999992</v>
      </c>
      <c r="AG504" s="2" t="s">
        <v>36</v>
      </c>
      <c r="AH504" s="137">
        <v>1.9999999999999999E-6</v>
      </c>
      <c r="AI504" s="137">
        <v>4.4256967007692598E-2</v>
      </c>
      <c r="AJ504" s="137">
        <v>3.0479584542240801E-3</v>
      </c>
    </row>
    <row r="505" spans="1:36" x14ac:dyDescent="0.25">
      <c r="A505" s="2">
        <v>424</v>
      </c>
      <c r="B505" s="2">
        <v>9817</v>
      </c>
      <c r="C505" s="2" t="s">
        <v>442</v>
      </c>
      <c r="D505" s="2" t="s">
        <v>443</v>
      </c>
      <c r="E505" s="3" t="s">
        <v>143</v>
      </c>
      <c r="F505" s="2" t="s">
        <v>450</v>
      </c>
      <c r="G505" s="2" t="s">
        <v>451</v>
      </c>
      <c r="H505" s="2" t="s">
        <v>146</v>
      </c>
      <c r="I505" s="2" t="s">
        <v>147</v>
      </c>
      <c r="J505" s="2" t="s">
        <v>30</v>
      </c>
      <c r="K505" s="2" t="s">
        <v>30</v>
      </c>
      <c r="L505" s="2" t="s">
        <v>148</v>
      </c>
      <c r="M505" s="2" t="s">
        <v>31</v>
      </c>
      <c r="N505" s="2" t="s">
        <v>195</v>
      </c>
      <c r="O505" s="2" t="s">
        <v>150</v>
      </c>
      <c r="P505" s="2" t="s">
        <v>189</v>
      </c>
      <c r="Q505" s="2" t="s">
        <v>152</v>
      </c>
      <c r="R505" s="2" t="s">
        <v>153</v>
      </c>
      <c r="S505" s="2" t="s">
        <v>34</v>
      </c>
      <c r="T505" s="125">
        <v>0.318</v>
      </c>
      <c r="U505" s="2" t="s">
        <v>452</v>
      </c>
      <c r="V505" s="137">
        <v>2.1499999999999998E-2</v>
      </c>
      <c r="W505" s="137">
        <v>4.1980000000000003E-2</v>
      </c>
      <c r="X505" s="3" t="s">
        <v>155</v>
      </c>
      <c r="Y505" s="3" t="s">
        <v>150</v>
      </c>
      <c r="Z505" s="125">
        <v>1772.48</v>
      </c>
      <c r="AA505" s="135">
        <v>1</v>
      </c>
      <c r="AB505" s="145">
        <v>119.81</v>
      </c>
      <c r="AD505" s="125">
        <v>2.1240000000000001</v>
      </c>
      <c r="AG505" s="2" t="s">
        <v>36</v>
      </c>
      <c r="AH505" s="137">
        <v>3.0000000000000001E-6</v>
      </c>
      <c r="AI505" s="137">
        <v>1.1642959079392E-2</v>
      </c>
      <c r="AJ505" s="137">
        <v>8.0184562923278201E-4</v>
      </c>
    </row>
    <row r="506" spans="1:36" x14ac:dyDescent="0.25">
      <c r="A506" s="2">
        <v>424</v>
      </c>
      <c r="B506" s="2">
        <v>9817</v>
      </c>
      <c r="C506" s="2" t="s">
        <v>442</v>
      </c>
      <c r="D506" s="2" t="s">
        <v>443</v>
      </c>
      <c r="E506" s="3" t="s">
        <v>143</v>
      </c>
      <c r="F506" s="2" t="s">
        <v>709</v>
      </c>
      <c r="G506" s="2" t="s">
        <v>710</v>
      </c>
      <c r="H506" s="2" t="s">
        <v>146</v>
      </c>
      <c r="I506" s="2" t="s">
        <v>147</v>
      </c>
      <c r="J506" s="2" t="s">
        <v>30</v>
      </c>
      <c r="K506" s="2" t="s">
        <v>30</v>
      </c>
      <c r="L506" s="2" t="s">
        <v>148</v>
      </c>
      <c r="M506" s="2" t="s">
        <v>31</v>
      </c>
      <c r="N506" s="2" t="s">
        <v>195</v>
      </c>
      <c r="O506" s="2" t="s">
        <v>150</v>
      </c>
      <c r="P506" s="2" t="s">
        <v>189</v>
      </c>
      <c r="Q506" s="2" t="s">
        <v>152</v>
      </c>
      <c r="R506" s="2" t="s">
        <v>153</v>
      </c>
      <c r="S506" s="2" t="s">
        <v>34</v>
      </c>
      <c r="T506" s="125">
        <v>1.2110000000000001</v>
      </c>
      <c r="U506" s="2" t="s">
        <v>711</v>
      </c>
      <c r="V506" s="137">
        <v>2.35E-2</v>
      </c>
      <c r="W506" s="137">
        <v>2.8840000000000001E-2</v>
      </c>
      <c r="X506" s="3" t="s">
        <v>155</v>
      </c>
      <c r="Y506" s="3" t="s">
        <v>150</v>
      </c>
      <c r="Z506" s="125">
        <v>12683.96</v>
      </c>
      <c r="AA506" s="135">
        <v>1</v>
      </c>
      <c r="AB506" s="145">
        <v>119.34</v>
      </c>
      <c r="AD506" s="125">
        <v>15.137</v>
      </c>
      <c r="AG506" s="2" t="s">
        <v>36</v>
      </c>
      <c r="AH506" s="137">
        <v>1.4E-5</v>
      </c>
      <c r="AI506" s="137">
        <v>8.2990781976906E-2</v>
      </c>
      <c r="AJ506" s="137">
        <v>5.7155397816847902E-3</v>
      </c>
    </row>
    <row r="507" spans="1:36" x14ac:dyDescent="0.25">
      <c r="A507" s="2">
        <v>424</v>
      </c>
      <c r="B507" s="2">
        <v>9817</v>
      </c>
      <c r="C507" s="2" t="s">
        <v>695</v>
      </c>
      <c r="D507" s="2" t="s">
        <v>696</v>
      </c>
      <c r="E507" s="3" t="s">
        <v>143</v>
      </c>
      <c r="F507" s="2" t="s">
        <v>697</v>
      </c>
      <c r="G507" s="2" t="s">
        <v>698</v>
      </c>
      <c r="H507" s="2" t="s">
        <v>146</v>
      </c>
      <c r="I507" s="2" t="s">
        <v>147</v>
      </c>
      <c r="J507" s="2" t="s">
        <v>30</v>
      </c>
      <c r="K507" s="2" t="s">
        <v>30</v>
      </c>
      <c r="L507" s="2" t="s">
        <v>148</v>
      </c>
      <c r="M507" s="2" t="s">
        <v>31</v>
      </c>
      <c r="N507" s="2" t="s">
        <v>195</v>
      </c>
      <c r="O507" s="2" t="s">
        <v>150</v>
      </c>
      <c r="P507" s="2" t="s">
        <v>284</v>
      </c>
      <c r="Q507" s="2" t="s">
        <v>173</v>
      </c>
      <c r="R507" s="2" t="s">
        <v>153</v>
      </c>
      <c r="S507" s="2" t="s">
        <v>34</v>
      </c>
      <c r="T507" s="125">
        <v>1.893</v>
      </c>
      <c r="U507" s="2" t="s">
        <v>343</v>
      </c>
      <c r="V507" s="137">
        <v>2.75E-2</v>
      </c>
      <c r="W507" s="137">
        <v>2.6329999999999999E-2</v>
      </c>
      <c r="X507" s="3" t="s">
        <v>155</v>
      </c>
      <c r="Y507" s="3" t="s">
        <v>150</v>
      </c>
      <c r="Z507" s="125">
        <v>3750</v>
      </c>
      <c r="AA507" s="135">
        <v>1</v>
      </c>
      <c r="AB507" s="145">
        <v>117.56</v>
      </c>
      <c r="AD507" s="125">
        <v>4.4089999999999998</v>
      </c>
      <c r="AG507" s="2" t="s">
        <v>36</v>
      </c>
      <c r="AH507" s="137">
        <v>6.9999999999999999E-6</v>
      </c>
      <c r="AI507" s="137">
        <v>2.41701755411022E-2</v>
      </c>
      <c r="AJ507" s="137">
        <v>1.66458968748982E-3</v>
      </c>
    </row>
    <row r="508" spans="1:36" x14ac:dyDescent="0.25">
      <c r="A508" s="2">
        <v>424</v>
      </c>
      <c r="B508" s="2">
        <v>9817</v>
      </c>
      <c r="C508" s="2" t="s">
        <v>456</v>
      </c>
      <c r="D508" s="2" t="s">
        <v>457</v>
      </c>
      <c r="E508" s="3" t="s">
        <v>143</v>
      </c>
      <c r="F508" s="2" t="s">
        <v>458</v>
      </c>
      <c r="G508" s="2" t="s">
        <v>459</v>
      </c>
      <c r="H508" s="2" t="s">
        <v>146</v>
      </c>
      <c r="I508" s="2" t="s">
        <v>165</v>
      </c>
      <c r="J508" s="2" t="s">
        <v>30</v>
      </c>
      <c r="K508" s="2" t="s">
        <v>30</v>
      </c>
      <c r="L508" s="2" t="s">
        <v>148</v>
      </c>
      <c r="M508" s="2" t="s">
        <v>31</v>
      </c>
      <c r="N508" s="2" t="s">
        <v>460</v>
      </c>
      <c r="O508" s="2" t="s">
        <v>150</v>
      </c>
      <c r="P508" s="2" t="s">
        <v>223</v>
      </c>
      <c r="Q508" s="2" t="s">
        <v>173</v>
      </c>
      <c r="R508" s="2" t="s">
        <v>153</v>
      </c>
      <c r="S508" s="2" t="s">
        <v>34</v>
      </c>
      <c r="T508" s="125">
        <v>0.72899999999999998</v>
      </c>
      <c r="U508" s="2" t="s">
        <v>461</v>
      </c>
      <c r="V508" s="137">
        <v>0.1115</v>
      </c>
      <c r="W508" s="137">
        <v>6.1030000000000001E-2</v>
      </c>
      <c r="X508" s="3" t="s">
        <v>155</v>
      </c>
      <c r="Y508" s="3" t="s">
        <v>150</v>
      </c>
      <c r="Z508" s="125">
        <v>1010.14</v>
      </c>
      <c r="AA508" s="135">
        <v>1</v>
      </c>
      <c r="AB508" s="145">
        <v>102.14</v>
      </c>
      <c r="AD508" s="125">
        <v>1.032</v>
      </c>
      <c r="AG508" s="2" t="s">
        <v>36</v>
      </c>
      <c r="AH508" s="137">
        <v>7.9999999999999996E-6</v>
      </c>
      <c r="AI508" s="137">
        <v>5.6567421365725902E-3</v>
      </c>
      <c r="AJ508" s="137">
        <v>3.8957741987911498E-4</v>
      </c>
    </row>
    <row r="509" spans="1:36" x14ac:dyDescent="0.25">
      <c r="A509" s="2">
        <v>424</v>
      </c>
      <c r="B509" s="2">
        <v>9817</v>
      </c>
      <c r="C509" s="2" t="s">
        <v>468</v>
      </c>
      <c r="D509" s="2" t="s">
        <v>469</v>
      </c>
      <c r="E509" s="3" t="s">
        <v>143</v>
      </c>
      <c r="F509" s="2" t="s">
        <v>470</v>
      </c>
      <c r="G509" s="2" t="s">
        <v>471</v>
      </c>
      <c r="H509" s="2" t="s">
        <v>146</v>
      </c>
      <c r="I509" s="2" t="s">
        <v>147</v>
      </c>
      <c r="J509" s="2" t="s">
        <v>30</v>
      </c>
      <c r="K509" s="2" t="s">
        <v>30</v>
      </c>
      <c r="L509" s="2" t="s">
        <v>148</v>
      </c>
      <c r="M509" s="2" t="s">
        <v>31</v>
      </c>
      <c r="N509" s="2" t="s">
        <v>171</v>
      </c>
      <c r="O509" s="2" t="s">
        <v>150</v>
      </c>
      <c r="P509" s="2" t="s">
        <v>472</v>
      </c>
      <c r="Q509" s="2" t="s">
        <v>173</v>
      </c>
      <c r="R509" s="2" t="s">
        <v>153</v>
      </c>
      <c r="S509" s="2" t="s">
        <v>34</v>
      </c>
      <c r="T509" s="125">
        <v>3.0939999999999999</v>
      </c>
      <c r="U509" s="2" t="s">
        <v>473</v>
      </c>
      <c r="V509" s="137">
        <v>2.07E-2</v>
      </c>
      <c r="W509" s="137">
        <v>3.3739999999999999E-2</v>
      </c>
      <c r="X509" s="3" t="s">
        <v>155</v>
      </c>
      <c r="Y509" s="3" t="s">
        <v>150</v>
      </c>
      <c r="Z509" s="125">
        <v>1841.06</v>
      </c>
      <c r="AA509" s="135">
        <v>1</v>
      </c>
      <c r="AB509" s="145">
        <v>110.69</v>
      </c>
      <c r="AD509" s="125">
        <v>2.0379999999999998</v>
      </c>
      <c r="AG509" s="2" t="s">
        <v>36</v>
      </c>
      <c r="AH509" s="137">
        <v>3.9999999999999998E-6</v>
      </c>
      <c r="AI509" s="137">
        <v>1.11728839853024E-2</v>
      </c>
      <c r="AJ509" s="137">
        <v>7.6947175786239305E-4</v>
      </c>
    </row>
    <row r="510" spans="1:36" x14ac:dyDescent="0.25">
      <c r="A510" s="2">
        <v>424</v>
      </c>
      <c r="B510" s="2">
        <v>9817</v>
      </c>
      <c r="C510" s="2" t="s">
        <v>480</v>
      </c>
      <c r="D510" s="2" t="s">
        <v>481</v>
      </c>
      <c r="E510" s="3" t="s">
        <v>372</v>
      </c>
      <c r="F510" s="2" t="s">
        <v>482</v>
      </c>
      <c r="G510" s="2" t="s">
        <v>483</v>
      </c>
      <c r="H510" s="2" t="s">
        <v>146</v>
      </c>
      <c r="I510" s="2" t="s">
        <v>165</v>
      </c>
      <c r="J510" s="2" t="s">
        <v>30</v>
      </c>
      <c r="K510" s="2" t="s">
        <v>30</v>
      </c>
      <c r="L510" s="2" t="s">
        <v>148</v>
      </c>
      <c r="M510" s="2" t="s">
        <v>31</v>
      </c>
      <c r="N510" s="2" t="s">
        <v>375</v>
      </c>
      <c r="O510" s="2" t="s">
        <v>150</v>
      </c>
      <c r="P510" s="2" t="s">
        <v>484</v>
      </c>
      <c r="Q510" s="2" t="s">
        <v>152</v>
      </c>
      <c r="R510" s="2" t="s">
        <v>153</v>
      </c>
      <c r="S510" s="2" t="s">
        <v>34</v>
      </c>
      <c r="T510" s="125">
        <v>3.6110000000000002</v>
      </c>
      <c r="U510" s="2" t="s">
        <v>485</v>
      </c>
      <c r="V510" s="137">
        <v>0.06</v>
      </c>
      <c r="W510" s="137">
        <v>5.6349999999999997E-2</v>
      </c>
      <c r="X510" s="3" t="s">
        <v>155</v>
      </c>
      <c r="Y510" s="3" t="s">
        <v>150</v>
      </c>
      <c r="Z510" s="125">
        <v>6910</v>
      </c>
      <c r="AA510" s="135">
        <v>1</v>
      </c>
      <c r="AB510" s="145">
        <v>101.58</v>
      </c>
      <c r="AD510" s="125">
        <v>7.0190000000000001</v>
      </c>
      <c r="AG510" s="2" t="s">
        <v>36</v>
      </c>
      <c r="AH510" s="137">
        <v>6.9999999999999999E-6</v>
      </c>
      <c r="AI510" s="137">
        <v>3.84835577666423E-2</v>
      </c>
      <c r="AJ510" s="137">
        <v>2.6503462205864701E-3</v>
      </c>
    </row>
    <row r="511" spans="1:36" x14ac:dyDescent="0.25">
      <c r="A511" s="2">
        <v>424</v>
      </c>
      <c r="B511" s="2">
        <v>9817</v>
      </c>
      <c r="C511" s="2" t="s">
        <v>480</v>
      </c>
      <c r="D511" s="2" t="s">
        <v>481</v>
      </c>
      <c r="E511" s="3" t="s">
        <v>372</v>
      </c>
      <c r="F511" s="2" t="s">
        <v>486</v>
      </c>
      <c r="G511" s="2" t="s">
        <v>487</v>
      </c>
      <c r="H511" s="2" t="s">
        <v>146</v>
      </c>
      <c r="I511" s="2" t="s">
        <v>488</v>
      </c>
      <c r="J511" s="2" t="s">
        <v>30</v>
      </c>
      <c r="K511" s="2" t="s">
        <v>30</v>
      </c>
      <c r="L511" s="2" t="s">
        <v>148</v>
      </c>
      <c r="M511" s="2" t="s">
        <v>31</v>
      </c>
      <c r="N511" s="2" t="s">
        <v>375</v>
      </c>
      <c r="O511" s="2" t="s">
        <v>150</v>
      </c>
      <c r="P511" s="2" t="s">
        <v>484</v>
      </c>
      <c r="Q511" s="2" t="s">
        <v>152</v>
      </c>
      <c r="R511" s="2" t="s">
        <v>153</v>
      </c>
      <c r="S511" s="2" t="s">
        <v>34</v>
      </c>
      <c r="T511" s="125">
        <v>4.5460000000000003</v>
      </c>
      <c r="U511" s="2" t="s">
        <v>489</v>
      </c>
      <c r="V511" s="137">
        <v>7.9500000000000001E-2</v>
      </c>
      <c r="W511" s="137">
        <v>7.0550000000000002E-2</v>
      </c>
      <c r="X511" s="3" t="s">
        <v>155</v>
      </c>
      <c r="Y511" s="3" t="s">
        <v>150</v>
      </c>
      <c r="Z511" s="125">
        <v>14501</v>
      </c>
      <c r="AA511" s="135">
        <v>1</v>
      </c>
      <c r="AB511" s="145">
        <v>103.03</v>
      </c>
      <c r="AD511" s="125">
        <v>14.94</v>
      </c>
      <c r="AG511" s="2" t="s">
        <v>36</v>
      </c>
      <c r="AH511" s="137">
        <v>0</v>
      </c>
      <c r="AI511" s="137">
        <v>8.1912581263882206E-2</v>
      </c>
      <c r="AJ511" s="137">
        <v>5.64128455813908E-3</v>
      </c>
    </row>
    <row r="512" spans="1:36" x14ac:dyDescent="0.25">
      <c r="A512" s="2">
        <v>424</v>
      </c>
      <c r="B512" s="2">
        <v>9817</v>
      </c>
      <c r="C512" s="2" t="s">
        <v>506</v>
      </c>
      <c r="D512" s="2" t="s">
        <v>507</v>
      </c>
      <c r="E512" s="3" t="s">
        <v>508</v>
      </c>
      <c r="F512" s="2" t="s">
        <v>512</v>
      </c>
      <c r="G512" s="2" t="s">
        <v>513</v>
      </c>
      <c r="H512" s="2" t="s">
        <v>146</v>
      </c>
      <c r="I512" s="2" t="s">
        <v>165</v>
      </c>
      <c r="J512" s="2" t="s">
        <v>30</v>
      </c>
      <c r="K512" s="2" t="s">
        <v>30</v>
      </c>
      <c r="L512" s="2" t="s">
        <v>148</v>
      </c>
      <c r="M512" s="2" t="s">
        <v>31</v>
      </c>
      <c r="N512" s="2" t="s">
        <v>222</v>
      </c>
      <c r="O512" s="2" t="s">
        <v>150</v>
      </c>
      <c r="P512" s="2" t="s">
        <v>151</v>
      </c>
      <c r="Q512" s="2" t="s">
        <v>152</v>
      </c>
      <c r="R512" s="2" t="s">
        <v>153</v>
      </c>
      <c r="S512" s="2" t="s">
        <v>34</v>
      </c>
      <c r="T512" s="125">
        <v>4.0259999999999998</v>
      </c>
      <c r="U512" s="2" t="s">
        <v>485</v>
      </c>
      <c r="V512" s="137">
        <v>2.9000000000000001E-2</v>
      </c>
      <c r="W512" s="137">
        <v>5.4109999999999998E-2</v>
      </c>
      <c r="X512" s="3" t="s">
        <v>155</v>
      </c>
      <c r="Y512" s="3" t="s">
        <v>150</v>
      </c>
      <c r="Z512" s="125">
        <v>4900</v>
      </c>
      <c r="AA512" s="135">
        <v>1</v>
      </c>
      <c r="AB512" s="145">
        <v>101.84</v>
      </c>
      <c r="AD512" s="125">
        <v>4.99</v>
      </c>
      <c r="AG512" s="2" t="s">
        <v>36</v>
      </c>
      <c r="AH512" s="137">
        <v>1.4E-5</v>
      </c>
      <c r="AI512" s="137">
        <v>2.7359202263397199E-2</v>
      </c>
      <c r="AJ512" s="137">
        <v>1.8842165985991199E-3</v>
      </c>
    </row>
    <row r="513" spans="1:36" x14ac:dyDescent="0.25">
      <c r="A513" s="2">
        <v>424</v>
      </c>
      <c r="B513" s="2">
        <v>9817</v>
      </c>
      <c r="C513" s="2" t="s">
        <v>521</v>
      </c>
      <c r="D513" s="2" t="s">
        <v>522</v>
      </c>
      <c r="E513" s="3" t="s">
        <v>143</v>
      </c>
      <c r="F513" s="2" t="s">
        <v>530</v>
      </c>
      <c r="G513" s="2" t="s">
        <v>531</v>
      </c>
      <c r="H513" s="2" t="s">
        <v>146</v>
      </c>
      <c r="I513" s="2" t="s">
        <v>147</v>
      </c>
      <c r="J513" s="2" t="s">
        <v>30</v>
      </c>
      <c r="K513" s="2" t="s">
        <v>30</v>
      </c>
      <c r="L513" s="2" t="s">
        <v>148</v>
      </c>
      <c r="M513" s="2" t="s">
        <v>31</v>
      </c>
      <c r="N513" s="2" t="s">
        <v>195</v>
      </c>
      <c r="O513" s="2" t="s">
        <v>150</v>
      </c>
      <c r="P513" s="2" t="s">
        <v>528</v>
      </c>
      <c r="Q513" s="2" t="s">
        <v>152</v>
      </c>
      <c r="R513" s="2" t="s">
        <v>153</v>
      </c>
      <c r="S513" s="2" t="s">
        <v>34</v>
      </c>
      <c r="T513" s="125">
        <v>9.4939999999999998</v>
      </c>
      <c r="U513" s="2" t="s">
        <v>532</v>
      </c>
      <c r="V513" s="137">
        <v>1.6899999999999998E-2</v>
      </c>
      <c r="W513" s="137">
        <v>2.7279999999999999E-2</v>
      </c>
      <c r="X513" s="3" t="s">
        <v>155</v>
      </c>
      <c r="Y513" s="3" t="s">
        <v>150</v>
      </c>
      <c r="Z513" s="125">
        <v>2131</v>
      </c>
      <c r="AA513" s="135">
        <v>1</v>
      </c>
      <c r="AB513" s="145">
        <v>105.51</v>
      </c>
      <c r="AC513" s="125">
        <v>2.1000000000000001E-2</v>
      </c>
      <c r="AD513" s="125">
        <v>2.2690000000000001</v>
      </c>
      <c r="AG513" s="2" t="s">
        <v>36</v>
      </c>
      <c r="AH513" s="137">
        <v>0</v>
      </c>
      <c r="AI513" s="137">
        <v>1.24419965840687E-2</v>
      </c>
      <c r="AJ513" s="137">
        <v>8.5687500160703698E-4</v>
      </c>
    </row>
    <row r="514" spans="1:36" x14ac:dyDescent="0.25">
      <c r="A514" s="2">
        <v>424</v>
      </c>
      <c r="B514" s="2">
        <v>9817</v>
      </c>
      <c r="C514" s="2" t="s">
        <v>536</v>
      </c>
      <c r="D514" s="2" t="s">
        <v>537</v>
      </c>
      <c r="E514" s="3" t="s">
        <v>143</v>
      </c>
      <c r="F514" s="2" t="s">
        <v>712</v>
      </c>
      <c r="G514" s="2" t="s">
        <v>713</v>
      </c>
      <c r="H514" s="2" t="s">
        <v>146</v>
      </c>
      <c r="I514" s="2" t="s">
        <v>147</v>
      </c>
      <c r="J514" s="2" t="s">
        <v>30</v>
      </c>
      <c r="K514" s="2" t="s">
        <v>30</v>
      </c>
      <c r="L514" s="2" t="s">
        <v>148</v>
      </c>
      <c r="M514" s="2" t="s">
        <v>31</v>
      </c>
      <c r="N514" s="2" t="s">
        <v>298</v>
      </c>
      <c r="O514" s="2" t="s">
        <v>150</v>
      </c>
      <c r="P514" s="2" t="s">
        <v>299</v>
      </c>
      <c r="Q514" s="2" t="s">
        <v>152</v>
      </c>
      <c r="R514" s="2" t="s">
        <v>153</v>
      </c>
      <c r="S514" s="2" t="s">
        <v>34</v>
      </c>
      <c r="T514" s="125">
        <v>2.8460000000000001</v>
      </c>
      <c r="U514" s="2" t="s">
        <v>714</v>
      </c>
      <c r="V514" s="137">
        <v>1.7500000000000002E-2</v>
      </c>
      <c r="W514" s="137">
        <v>2.1700000000000001E-2</v>
      </c>
      <c r="X514" s="3" t="s">
        <v>155</v>
      </c>
      <c r="Y514" s="3" t="s">
        <v>150</v>
      </c>
      <c r="Z514" s="125">
        <v>3223.94</v>
      </c>
      <c r="AA514" s="135">
        <v>1</v>
      </c>
      <c r="AB514" s="145">
        <v>116.05</v>
      </c>
      <c r="AD514" s="125">
        <v>3.7410000000000001</v>
      </c>
      <c r="AG514" s="2" t="s">
        <v>36</v>
      </c>
      <c r="AH514" s="137">
        <v>1.9999999999999999E-6</v>
      </c>
      <c r="AI514" s="137">
        <v>2.0512616229847999E-2</v>
      </c>
      <c r="AJ514" s="137">
        <v>1.4126951366810101E-3</v>
      </c>
    </row>
    <row r="515" spans="1:36" x14ac:dyDescent="0.25">
      <c r="A515" s="2">
        <v>424</v>
      </c>
      <c r="B515" s="2">
        <v>9817</v>
      </c>
      <c r="C515" s="2" t="s">
        <v>663</v>
      </c>
      <c r="D515" s="2" t="s">
        <v>664</v>
      </c>
      <c r="E515" s="3" t="s">
        <v>143</v>
      </c>
      <c r="F515" s="2" t="s">
        <v>665</v>
      </c>
      <c r="G515" s="2" t="s">
        <v>666</v>
      </c>
      <c r="H515" s="2" t="s">
        <v>146</v>
      </c>
      <c r="I515" s="2" t="s">
        <v>165</v>
      </c>
      <c r="J515" s="2" t="s">
        <v>30</v>
      </c>
      <c r="K515" s="2" t="s">
        <v>30</v>
      </c>
      <c r="L515" s="2" t="s">
        <v>148</v>
      </c>
      <c r="M515" s="2" t="s">
        <v>31</v>
      </c>
      <c r="N515" s="2" t="s">
        <v>627</v>
      </c>
      <c r="O515" s="2" t="s">
        <v>150</v>
      </c>
      <c r="P515" s="2" t="s">
        <v>151</v>
      </c>
      <c r="Q515" s="2" t="s">
        <v>152</v>
      </c>
      <c r="R515" s="2" t="s">
        <v>153</v>
      </c>
      <c r="S515" s="2" t="s">
        <v>34</v>
      </c>
      <c r="T515" s="125">
        <v>1.1200000000000001</v>
      </c>
      <c r="U515" s="2" t="s">
        <v>667</v>
      </c>
      <c r="V515" s="137">
        <v>0.04</v>
      </c>
      <c r="W515" s="137">
        <v>4.1849999999999998E-2</v>
      </c>
      <c r="X515" s="3" t="s">
        <v>155</v>
      </c>
      <c r="Y515" s="3" t="s">
        <v>150</v>
      </c>
      <c r="Z515" s="125">
        <v>1500</v>
      </c>
      <c r="AA515" s="135">
        <v>1</v>
      </c>
      <c r="AB515" s="145">
        <v>101.86</v>
      </c>
      <c r="AD515" s="125">
        <v>1.528</v>
      </c>
      <c r="AG515" s="2" t="s">
        <v>36</v>
      </c>
      <c r="AH515" s="137">
        <v>3.0000000000000001E-6</v>
      </c>
      <c r="AI515" s="137">
        <v>8.3769107880798492E-3</v>
      </c>
      <c r="AJ515" s="137">
        <v>5.7691427549409096E-4</v>
      </c>
    </row>
    <row r="516" spans="1:36" x14ac:dyDescent="0.25">
      <c r="A516" s="2">
        <v>424</v>
      </c>
      <c r="B516" s="2">
        <v>9817</v>
      </c>
      <c r="C516" s="2" t="s">
        <v>560</v>
      </c>
      <c r="D516" s="2" t="s">
        <v>561</v>
      </c>
      <c r="E516" s="3" t="s">
        <v>143</v>
      </c>
      <c r="F516" s="2" t="s">
        <v>562</v>
      </c>
      <c r="G516" s="2" t="s">
        <v>563</v>
      </c>
      <c r="H516" s="2" t="s">
        <v>146</v>
      </c>
      <c r="I516" s="2" t="s">
        <v>147</v>
      </c>
      <c r="J516" s="2" t="s">
        <v>30</v>
      </c>
      <c r="K516" s="2" t="s">
        <v>30</v>
      </c>
      <c r="L516" s="2" t="s">
        <v>148</v>
      </c>
      <c r="M516" s="2" t="s">
        <v>31</v>
      </c>
      <c r="N516" s="2" t="s">
        <v>213</v>
      </c>
      <c r="O516" s="2" t="s">
        <v>150</v>
      </c>
      <c r="P516" s="2" t="s">
        <v>85</v>
      </c>
      <c r="Q516" s="2" t="s">
        <v>85</v>
      </c>
      <c r="R516" s="2" t="s">
        <v>85</v>
      </c>
      <c r="S516" s="2" t="s">
        <v>34</v>
      </c>
      <c r="T516" s="125">
        <v>6.3710000000000004</v>
      </c>
      <c r="U516" s="2" t="s">
        <v>564</v>
      </c>
      <c r="V516" s="137">
        <v>4.1000000000000002E-2</v>
      </c>
      <c r="W516" s="137">
        <v>3.5310000000000001E-2</v>
      </c>
      <c r="X516" s="3" t="s">
        <v>155</v>
      </c>
      <c r="Y516" s="3" t="s">
        <v>150</v>
      </c>
      <c r="Z516" s="125">
        <v>5000</v>
      </c>
      <c r="AA516" s="135">
        <v>1</v>
      </c>
      <c r="AB516" s="145">
        <v>104.62</v>
      </c>
      <c r="AD516" s="125">
        <v>5.2309999999999999</v>
      </c>
      <c r="AG516" s="2" t="s">
        <v>36</v>
      </c>
      <c r="AH516" s="137">
        <v>1.8E-5</v>
      </c>
      <c r="AI516" s="137">
        <v>2.8679638937394902E-2</v>
      </c>
      <c r="AJ516" s="137">
        <v>1.97515450952915E-3</v>
      </c>
    </row>
    <row r="517" spans="1:36" x14ac:dyDescent="0.25">
      <c r="A517" s="2">
        <v>424</v>
      </c>
      <c r="B517" s="2">
        <v>9817</v>
      </c>
      <c r="C517" s="2" t="s">
        <v>715</v>
      </c>
      <c r="D517" s="2" t="s">
        <v>716</v>
      </c>
      <c r="E517" s="3" t="s">
        <v>143</v>
      </c>
      <c r="F517" s="2" t="s">
        <v>717</v>
      </c>
      <c r="G517" s="2" t="s">
        <v>718</v>
      </c>
      <c r="H517" s="2" t="s">
        <v>146</v>
      </c>
      <c r="I517" s="2" t="s">
        <v>147</v>
      </c>
      <c r="J517" s="2" t="s">
        <v>30</v>
      </c>
      <c r="K517" s="2" t="s">
        <v>30</v>
      </c>
      <c r="L517" s="2" t="s">
        <v>148</v>
      </c>
      <c r="M517" s="2" t="s">
        <v>31</v>
      </c>
      <c r="N517" s="2" t="s">
        <v>213</v>
      </c>
      <c r="O517" s="2" t="s">
        <v>150</v>
      </c>
      <c r="P517" s="2" t="s">
        <v>161</v>
      </c>
      <c r="Q517" s="2" t="s">
        <v>152</v>
      </c>
      <c r="R517" s="2" t="s">
        <v>153</v>
      </c>
      <c r="S517" s="2" t="s">
        <v>34</v>
      </c>
      <c r="T517" s="125">
        <v>3.512</v>
      </c>
      <c r="U517" s="2" t="s">
        <v>489</v>
      </c>
      <c r="V517" s="137">
        <v>7.4999999999999997E-3</v>
      </c>
      <c r="W517" s="137">
        <v>2.7439999999999999E-2</v>
      </c>
      <c r="X517" s="3" t="s">
        <v>155</v>
      </c>
      <c r="Y517" s="3" t="s">
        <v>150</v>
      </c>
      <c r="Z517" s="125">
        <v>784.8</v>
      </c>
      <c r="AA517" s="135">
        <v>1</v>
      </c>
      <c r="AB517" s="145">
        <v>107.36</v>
      </c>
      <c r="AD517" s="125">
        <v>0.84299999999999997</v>
      </c>
      <c r="AG517" s="2" t="s">
        <v>36</v>
      </c>
      <c r="AH517" s="137">
        <v>9.9999999999999995E-7</v>
      </c>
      <c r="AI517" s="137">
        <v>4.6194519772566004E-3</v>
      </c>
      <c r="AJ517" s="137">
        <v>3.1813968873000499E-4</v>
      </c>
    </row>
    <row r="518" spans="1:36" x14ac:dyDescent="0.25">
      <c r="A518" s="2">
        <v>969</v>
      </c>
      <c r="B518" s="2">
        <v>969</v>
      </c>
      <c r="C518" s="2" t="s">
        <v>141</v>
      </c>
      <c r="D518" s="2" t="s">
        <v>142</v>
      </c>
      <c r="E518" s="3" t="s">
        <v>143</v>
      </c>
      <c r="F518" s="2" t="s">
        <v>144</v>
      </c>
      <c r="G518" s="2" t="s">
        <v>145</v>
      </c>
      <c r="H518" s="2" t="s">
        <v>146</v>
      </c>
      <c r="I518" s="2" t="s">
        <v>147</v>
      </c>
      <c r="J518" s="2" t="s">
        <v>30</v>
      </c>
      <c r="K518" s="2" t="s">
        <v>30</v>
      </c>
      <c r="L518" s="2" t="s">
        <v>148</v>
      </c>
      <c r="M518" s="2" t="s">
        <v>31</v>
      </c>
      <c r="N518" s="2" t="s">
        <v>149</v>
      </c>
      <c r="O518" s="2" t="s">
        <v>150</v>
      </c>
      <c r="P518" s="2" t="s">
        <v>151</v>
      </c>
      <c r="Q518" s="2" t="s">
        <v>152</v>
      </c>
      <c r="R518" s="2" t="s">
        <v>153</v>
      </c>
      <c r="S518" s="2" t="s">
        <v>34</v>
      </c>
      <c r="T518" s="125">
        <v>5.1340000000000003</v>
      </c>
      <c r="U518" s="2" t="s">
        <v>154</v>
      </c>
      <c r="V518" s="137">
        <v>5.1499999999999997E-2</v>
      </c>
      <c r="W518" s="137">
        <v>3.3709999999999997E-2</v>
      </c>
      <c r="X518" s="3" t="s">
        <v>155</v>
      </c>
      <c r="Y518" s="3" t="s">
        <v>150</v>
      </c>
      <c r="Z518" s="125">
        <v>0.13</v>
      </c>
      <c r="AA518" s="135">
        <v>1</v>
      </c>
      <c r="AB518" s="145">
        <v>156.16999999999999</v>
      </c>
      <c r="AD518" s="125">
        <v>0</v>
      </c>
      <c r="AG518" s="2" t="s">
        <v>36</v>
      </c>
      <c r="AH518" s="137">
        <v>0</v>
      </c>
      <c r="AI518" s="137">
        <v>2.0275095159668101E-8</v>
      </c>
      <c r="AJ518" s="137">
        <v>2.74213984676278E-9</v>
      </c>
    </row>
    <row r="519" spans="1:36" x14ac:dyDescent="0.25">
      <c r="A519" s="2">
        <v>969</v>
      </c>
      <c r="B519" s="2">
        <v>969</v>
      </c>
      <c r="C519" s="2" t="s">
        <v>156</v>
      </c>
      <c r="D519" s="2" t="s">
        <v>157</v>
      </c>
      <c r="E519" s="3" t="s">
        <v>143</v>
      </c>
      <c r="F519" s="2" t="s">
        <v>158</v>
      </c>
      <c r="G519" s="2" t="s">
        <v>159</v>
      </c>
      <c r="H519" s="2" t="s">
        <v>146</v>
      </c>
      <c r="I519" s="2" t="s">
        <v>147</v>
      </c>
      <c r="J519" s="2" t="s">
        <v>30</v>
      </c>
      <c r="K519" s="2" t="s">
        <v>30</v>
      </c>
      <c r="L519" s="2" t="s">
        <v>148</v>
      </c>
      <c r="M519" s="2" t="s">
        <v>31</v>
      </c>
      <c r="N519" s="2" t="s">
        <v>160</v>
      </c>
      <c r="O519" s="2" t="s">
        <v>150</v>
      </c>
      <c r="P519" s="2" t="s">
        <v>161</v>
      </c>
      <c r="Q519" s="2" t="s">
        <v>152</v>
      </c>
      <c r="R519" s="2" t="s">
        <v>153</v>
      </c>
      <c r="S519" s="2" t="s">
        <v>34</v>
      </c>
      <c r="T519" s="125">
        <v>2.1619999999999999</v>
      </c>
      <c r="U519" s="2" t="s">
        <v>162</v>
      </c>
      <c r="V519" s="137">
        <v>2.75E-2</v>
      </c>
      <c r="W519" s="137">
        <v>2.4850000000000001E-2</v>
      </c>
      <c r="X519" s="3" t="s">
        <v>155</v>
      </c>
      <c r="Y519" s="3" t="s">
        <v>150</v>
      </c>
      <c r="Z519" s="125">
        <v>29981.73</v>
      </c>
      <c r="AA519" s="135">
        <v>1</v>
      </c>
      <c r="AB519" s="145">
        <v>118.88</v>
      </c>
      <c r="AD519" s="125">
        <v>35.642000000000003</v>
      </c>
      <c r="AG519" s="2" t="s">
        <v>36</v>
      </c>
      <c r="AH519" s="137">
        <v>6.7999999999999999E-5</v>
      </c>
      <c r="AI519" s="137">
        <v>3.5594871040887099E-3</v>
      </c>
      <c r="AJ519" s="137">
        <v>4.8140890808621398E-4</v>
      </c>
    </row>
    <row r="520" spans="1:36" x14ac:dyDescent="0.25">
      <c r="A520" s="2">
        <v>969</v>
      </c>
      <c r="B520" s="2">
        <v>969</v>
      </c>
      <c r="C520" s="2" t="s">
        <v>156</v>
      </c>
      <c r="D520" s="2" t="s">
        <v>157</v>
      </c>
      <c r="E520" s="3" t="s">
        <v>143</v>
      </c>
      <c r="F520" s="2" t="s">
        <v>163</v>
      </c>
      <c r="G520" s="2" t="s">
        <v>164</v>
      </c>
      <c r="H520" s="2" t="s">
        <v>146</v>
      </c>
      <c r="I520" s="2" t="s">
        <v>165</v>
      </c>
      <c r="J520" s="2" t="s">
        <v>30</v>
      </c>
      <c r="K520" s="2" t="s">
        <v>30</v>
      </c>
      <c r="L520" s="2" t="s">
        <v>148</v>
      </c>
      <c r="M520" s="2" t="s">
        <v>31</v>
      </c>
      <c r="N520" s="2" t="s">
        <v>160</v>
      </c>
      <c r="O520" s="2" t="s">
        <v>150</v>
      </c>
      <c r="P520" s="2" t="s">
        <v>161</v>
      </c>
      <c r="Q520" s="2" t="s">
        <v>152</v>
      </c>
      <c r="R520" s="2" t="s">
        <v>153</v>
      </c>
      <c r="S520" s="2" t="s">
        <v>34</v>
      </c>
      <c r="T520" s="125">
        <v>2.5609999999999999</v>
      </c>
      <c r="U520" s="2" t="s">
        <v>166</v>
      </c>
      <c r="V520" s="137">
        <v>2.5000000000000001E-2</v>
      </c>
      <c r="W520" s="137">
        <v>4.5289999999999997E-2</v>
      </c>
      <c r="X520" s="3" t="s">
        <v>155</v>
      </c>
      <c r="Y520" s="3" t="s">
        <v>150</v>
      </c>
      <c r="Z520" s="125">
        <v>77043.72</v>
      </c>
      <c r="AA520" s="135">
        <v>1</v>
      </c>
      <c r="AB520" s="145">
        <v>95.89</v>
      </c>
      <c r="AD520" s="125">
        <v>73.876999999999995</v>
      </c>
      <c r="AG520" s="2" t="s">
        <v>36</v>
      </c>
      <c r="AH520" s="137">
        <v>1.16E-4</v>
      </c>
      <c r="AI520" s="137">
        <v>7.3778955312343497E-3</v>
      </c>
      <c r="AJ520" s="137">
        <v>9.9783607238970598E-4</v>
      </c>
    </row>
    <row r="521" spans="1:36" x14ac:dyDescent="0.25">
      <c r="A521" s="2">
        <v>969</v>
      </c>
      <c r="B521" s="2">
        <v>969</v>
      </c>
      <c r="C521" s="2" t="s">
        <v>167</v>
      </c>
      <c r="D521" s="2" t="s">
        <v>168</v>
      </c>
      <c r="E521" s="3" t="s">
        <v>143</v>
      </c>
      <c r="F521" s="2" t="s">
        <v>169</v>
      </c>
      <c r="G521" s="2" t="s">
        <v>170</v>
      </c>
      <c r="H521" s="2" t="s">
        <v>146</v>
      </c>
      <c r="I521" s="2" t="s">
        <v>165</v>
      </c>
      <c r="J521" s="2" t="s">
        <v>30</v>
      </c>
      <c r="K521" s="2" t="s">
        <v>30</v>
      </c>
      <c r="L521" s="2" t="s">
        <v>148</v>
      </c>
      <c r="M521" s="2" t="s">
        <v>31</v>
      </c>
      <c r="N521" s="2" t="s">
        <v>171</v>
      </c>
      <c r="O521" s="2" t="s">
        <v>150</v>
      </c>
      <c r="P521" s="2" t="s">
        <v>172</v>
      </c>
      <c r="Q521" s="2" t="s">
        <v>173</v>
      </c>
      <c r="R521" s="2" t="s">
        <v>153</v>
      </c>
      <c r="S521" s="2" t="s">
        <v>34</v>
      </c>
      <c r="T521" s="125">
        <v>1.794</v>
      </c>
      <c r="U521" s="2" t="s">
        <v>174</v>
      </c>
      <c r="V521" s="137">
        <v>2.5499999999999998E-2</v>
      </c>
      <c r="W521" s="137">
        <v>4.6210000000000001E-2</v>
      </c>
      <c r="X521" s="3" t="s">
        <v>155</v>
      </c>
      <c r="Y521" s="3" t="s">
        <v>150</v>
      </c>
      <c r="Z521" s="125">
        <v>53533.9</v>
      </c>
      <c r="AA521" s="135">
        <v>1</v>
      </c>
      <c r="AB521" s="145">
        <v>96.5</v>
      </c>
      <c r="AD521" s="125">
        <v>51.66</v>
      </c>
      <c r="AG521" s="2" t="s">
        <v>36</v>
      </c>
      <c r="AH521" s="137">
        <v>9.8999999999999994E-5</v>
      </c>
      <c r="AI521" s="137">
        <v>5.15914976618808E-3</v>
      </c>
      <c r="AJ521" s="137">
        <v>6.9775801483896896E-4</v>
      </c>
    </row>
    <row r="522" spans="1:36" x14ac:dyDescent="0.25">
      <c r="A522" s="2">
        <v>969</v>
      </c>
      <c r="B522" s="2">
        <v>969</v>
      </c>
      <c r="C522" s="2" t="s">
        <v>175</v>
      </c>
      <c r="D522" s="2" t="s">
        <v>176</v>
      </c>
      <c r="E522" s="3" t="s">
        <v>143</v>
      </c>
      <c r="F522" s="2" t="s">
        <v>177</v>
      </c>
      <c r="G522" s="2" t="s">
        <v>178</v>
      </c>
      <c r="H522" s="2" t="s">
        <v>146</v>
      </c>
      <c r="I522" s="2" t="s">
        <v>165</v>
      </c>
      <c r="J522" s="2" t="s">
        <v>30</v>
      </c>
      <c r="K522" s="2" t="s">
        <v>30</v>
      </c>
      <c r="L522" s="2" t="s">
        <v>148</v>
      </c>
      <c r="M522" s="2" t="s">
        <v>31</v>
      </c>
      <c r="N522" s="2" t="s">
        <v>179</v>
      </c>
      <c r="O522" s="2" t="s">
        <v>150</v>
      </c>
      <c r="P522" s="2" t="s">
        <v>180</v>
      </c>
      <c r="Q522" s="2" t="s">
        <v>173</v>
      </c>
      <c r="R522" s="2" t="s">
        <v>153</v>
      </c>
      <c r="S522" s="2" t="s">
        <v>34</v>
      </c>
      <c r="T522" s="125">
        <v>5.7190000000000003</v>
      </c>
      <c r="U522" s="2" t="s">
        <v>181</v>
      </c>
      <c r="V522" s="137">
        <v>5.1299999999999998E-2</v>
      </c>
      <c r="W522" s="137">
        <v>4.5629999999999997E-2</v>
      </c>
      <c r="X522" s="3" t="s">
        <v>155</v>
      </c>
      <c r="Y522" s="3" t="s">
        <v>150</v>
      </c>
      <c r="Z522" s="125">
        <v>105000</v>
      </c>
      <c r="AA522" s="135">
        <v>1</v>
      </c>
      <c r="AB522" s="145">
        <v>104.92</v>
      </c>
      <c r="AD522" s="125">
        <v>110.166</v>
      </c>
      <c r="AG522" s="2" t="s">
        <v>36</v>
      </c>
      <c r="AH522" s="137">
        <v>3.0800000000000001E-4</v>
      </c>
      <c r="AI522" s="137">
        <v>1.10019462684155E-2</v>
      </c>
      <c r="AJ522" s="137">
        <v>1.48797699921914E-3</v>
      </c>
    </row>
    <row r="523" spans="1:36" x14ac:dyDescent="0.25">
      <c r="A523" s="2">
        <v>969</v>
      </c>
      <c r="B523" s="2">
        <v>969</v>
      </c>
      <c r="C523" s="2" t="s">
        <v>175</v>
      </c>
      <c r="D523" s="2" t="s">
        <v>176</v>
      </c>
      <c r="E523" s="3" t="s">
        <v>143</v>
      </c>
      <c r="F523" s="2" t="s">
        <v>182</v>
      </c>
      <c r="G523" s="2" t="s">
        <v>183</v>
      </c>
      <c r="H523" s="2" t="s">
        <v>146</v>
      </c>
      <c r="I523" s="2" t="s">
        <v>165</v>
      </c>
      <c r="J523" s="2" t="s">
        <v>30</v>
      </c>
      <c r="K523" s="2" t="s">
        <v>30</v>
      </c>
      <c r="L523" s="2" t="s">
        <v>148</v>
      </c>
      <c r="M523" s="2" t="s">
        <v>31</v>
      </c>
      <c r="N523" s="2" t="s">
        <v>179</v>
      </c>
      <c r="O523" s="2" t="s">
        <v>150</v>
      </c>
      <c r="P523" s="2" t="s">
        <v>180</v>
      </c>
      <c r="Q523" s="2" t="s">
        <v>173</v>
      </c>
      <c r="R523" s="2" t="s">
        <v>153</v>
      </c>
      <c r="S523" s="2" t="s">
        <v>34</v>
      </c>
      <c r="T523" s="125">
        <v>2.8730000000000002</v>
      </c>
      <c r="U523" s="2" t="s">
        <v>184</v>
      </c>
      <c r="V523" s="137">
        <v>2.18E-2</v>
      </c>
      <c r="W523" s="137">
        <v>4.3610000000000003E-2</v>
      </c>
      <c r="X523" s="3" t="s">
        <v>155</v>
      </c>
      <c r="Y523" s="3" t="s">
        <v>150</v>
      </c>
      <c r="Z523" s="125">
        <v>281740</v>
      </c>
      <c r="AA523" s="135">
        <v>1</v>
      </c>
      <c r="AB523" s="145">
        <v>94.23</v>
      </c>
      <c r="AD523" s="125">
        <v>265.48399999999998</v>
      </c>
      <c r="AG523" s="2" t="s">
        <v>36</v>
      </c>
      <c r="AH523" s="137">
        <v>1.714E-3</v>
      </c>
      <c r="AI523" s="137">
        <v>2.6513046896042499E-2</v>
      </c>
      <c r="AJ523" s="137">
        <v>3.5858022751651801E-3</v>
      </c>
    </row>
    <row r="524" spans="1:36" x14ac:dyDescent="0.25">
      <c r="A524" s="2">
        <v>969</v>
      </c>
      <c r="B524" s="2">
        <v>969</v>
      </c>
      <c r="C524" s="2" t="s">
        <v>185</v>
      </c>
      <c r="D524" s="2" t="s">
        <v>186</v>
      </c>
      <c r="E524" s="3" t="s">
        <v>143</v>
      </c>
      <c r="F524" s="2" t="s">
        <v>187</v>
      </c>
      <c r="G524" s="2" t="s">
        <v>188</v>
      </c>
      <c r="H524" s="2" t="s">
        <v>146</v>
      </c>
      <c r="I524" s="2" t="s">
        <v>165</v>
      </c>
      <c r="J524" s="2" t="s">
        <v>30</v>
      </c>
      <c r="K524" s="2" t="s">
        <v>30</v>
      </c>
      <c r="L524" s="2" t="s">
        <v>148</v>
      </c>
      <c r="M524" s="2" t="s">
        <v>31</v>
      </c>
      <c r="N524" s="2" t="s">
        <v>149</v>
      </c>
      <c r="O524" s="2" t="s">
        <v>150</v>
      </c>
      <c r="P524" s="2" t="s">
        <v>189</v>
      </c>
      <c r="Q524" s="2" t="s">
        <v>152</v>
      </c>
      <c r="R524" s="2" t="s">
        <v>153</v>
      </c>
      <c r="S524" s="2" t="s">
        <v>34</v>
      </c>
      <c r="T524" s="125">
        <v>7.1239999999999997</v>
      </c>
      <c r="U524" s="2" t="s">
        <v>190</v>
      </c>
      <c r="V524" s="137">
        <v>2.4E-2</v>
      </c>
      <c r="W524" s="137">
        <v>4.3560000000000001E-2</v>
      </c>
      <c r="X524" s="3" t="s">
        <v>155</v>
      </c>
      <c r="Y524" s="3" t="s">
        <v>150</v>
      </c>
      <c r="Z524" s="125">
        <v>97872.34</v>
      </c>
      <c r="AA524" s="135">
        <v>1</v>
      </c>
      <c r="AB524" s="145">
        <v>87.37</v>
      </c>
      <c r="AD524" s="125">
        <v>85.510999999999996</v>
      </c>
      <c r="AG524" s="2" t="s">
        <v>36</v>
      </c>
      <c r="AH524" s="137">
        <v>6.3999999999999997E-5</v>
      </c>
      <c r="AI524" s="137">
        <v>8.5397320908446196E-3</v>
      </c>
      <c r="AJ524" s="137">
        <v>1.1549706407083099E-3</v>
      </c>
    </row>
    <row r="525" spans="1:36" x14ac:dyDescent="0.25">
      <c r="A525" s="2">
        <v>969</v>
      </c>
      <c r="B525" s="2">
        <v>969</v>
      </c>
      <c r="C525" s="2" t="s">
        <v>191</v>
      </c>
      <c r="D525" s="2" t="s">
        <v>192</v>
      </c>
      <c r="E525" s="3" t="s">
        <v>143</v>
      </c>
      <c r="F525" s="2" t="s">
        <v>193</v>
      </c>
      <c r="G525" s="2" t="s">
        <v>194</v>
      </c>
      <c r="H525" s="2" t="s">
        <v>146</v>
      </c>
      <c r="I525" s="2" t="s">
        <v>147</v>
      </c>
      <c r="J525" s="2" t="s">
        <v>30</v>
      </c>
      <c r="K525" s="2" t="s">
        <v>30</v>
      </c>
      <c r="L525" s="2" t="s">
        <v>148</v>
      </c>
      <c r="M525" s="2" t="s">
        <v>31</v>
      </c>
      <c r="N525" s="2" t="s">
        <v>195</v>
      </c>
      <c r="O525" s="2" t="s">
        <v>150</v>
      </c>
      <c r="P525" s="2" t="s">
        <v>189</v>
      </c>
      <c r="Q525" s="2" t="s">
        <v>152</v>
      </c>
      <c r="R525" s="2" t="s">
        <v>153</v>
      </c>
      <c r="S525" s="2" t="s">
        <v>34</v>
      </c>
      <c r="T525" s="125">
        <v>1.5149999999999999</v>
      </c>
      <c r="U525" s="2" t="s">
        <v>126</v>
      </c>
      <c r="V525" s="137">
        <v>2.3400000000000001E-2</v>
      </c>
      <c r="W525" s="137">
        <v>2.6200000000000001E-2</v>
      </c>
      <c r="X525" s="3" t="s">
        <v>155</v>
      </c>
      <c r="Y525" s="3" t="s">
        <v>150</v>
      </c>
      <c r="Z525" s="125">
        <v>51000.02</v>
      </c>
      <c r="AA525" s="135">
        <v>1</v>
      </c>
      <c r="AB525" s="145">
        <v>119.52</v>
      </c>
      <c r="AD525" s="125">
        <v>60.954999999999998</v>
      </c>
      <c r="AG525" s="2" t="s">
        <v>36</v>
      </c>
      <c r="AH525" s="137">
        <v>3.1000000000000001E-5</v>
      </c>
      <c r="AI525" s="137">
        <v>6.0874144306868397E-3</v>
      </c>
      <c r="AJ525" s="137">
        <v>8.2330275358463104E-4</v>
      </c>
    </row>
    <row r="526" spans="1:36" x14ac:dyDescent="0.25">
      <c r="A526" s="2">
        <v>969</v>
      </c>
      <c r="B526" s="2">
        <v>969</v>
      </c>
      <c r="C526" s="2" t="s">
        <v>196</v>
      </c>
      <c r="D526" s="2" t="s">
        <v>197</v>
      </c>
      <c r="E526" s="3" t="s">
        <v>143</v>
      </c>
      <c r="F526" s="2" t="s">
        <v>198</v>
      </c>
      <c r="G526" s="2" t="s">
        <v>199</v>
      </c>
      <c r="H526" s="2" t="s">
        <v>146</v>
      </c>
      <c r="I526" s="2" t="s">
        <v>165</v>
      </c>
      <c r="J526" s="2" t="s">
        <v>30</v>
      </c>
      <c r="K526" s="2" t="s">
        <v>30</v>
      </c>
      <c r="L526" s="2" t="s">
        <v>148</v>
      </c>
      <c r="M526" s="2" t="s">
        <v>31</v>
      </c>
      <c r="N526" s="2" t="s">
        <v>171</v>
      </c>
      <c r="O526" s="2" t="s">
        <v>150</v>
      </c>
      <c r="P526" s="2" t="s">
        <v>85</v>
      </c>
      <c r="Q526" s="2" t="s">
        <v>85</v>
      </c>
      <c r="R526" s="2" t="s">
        <v>85</v>
      </c>
      <c r="S526" s="2" t="s">
        <v>34</v>
      </c>
      <c r="T526" s="125">
        <v>4.7560000000000002</v>
      </c>
      <c r="U526" s="2" t="s">
        <v>200</v>
      </c>
      <c r="V526" s="137">
        <v>5.4199999999999998E-2</v>
      </c>
      <c r="W526" s="137">
        <v>5.2970000000000003E-2</v>
      </c>
      <c r="X526" s="3" t="s">
        <v>155</v>
      </c>
      <c r="Y526" s="3" t="s">
        <v>150</v>
      </c>
      <c r="Z526" s="125">
        <v>150436</v>
      </c>
      <c r="AA526" s="135">
        <v>1</v>
      </c>
      <c r="AB526" s="145">
        <v>101.29</v>
      </c>
      <c r="AD526" s="125">
        <v>152.37700000000001</v>
      </c>
      <c r="AG526" s="2" t="s">
        <v>36</v>
      </c>
      <c r="AH526" s="137">
        <v>6.9800000000000005E-4</v>
      </c>
      <c r="AI526" s="137">
        <v>1.52173940617916E-2</v>
      </c>
      <c r="AJ526" s="137">
        <v>2.0581024302039901E-3</v>
      </c>
    </row>
    <row r="527" spans="1:36" x14ac:dyDescent="0.25">
      <c r="A527" s="2">
        <v>969</v>
      </c>
      <c r="B527" s="2">
        <v>969</v>
      </c>
      <c r="C527" s="2" t="s">
        <v>201</v>
      </c>
      <c r="D527" s="2" t="s">
        <v>202</v>
      </c>
      <c r="E527" s="3" t="s">
        <v>143</v>
      </c>
      <c r="F527" s="2" t="s">
        <v>203</v>
      </c>
      <c r="G527" s="2" t="s">
        <v>204</v>
      </c>
      <c r="H527" s="2" t="s">
        <v>146</v>
      </c>
      <c r="I527" s="2" t="s">
        <v>165</v>
      </c>
      <c r="J527" s="2" t="s">
        <v>30</v>
      </c>
      <c r="K527" s="2" t="s">
        <v>30</v>
      </c>
      <c r="L527" s="2" t="s">
        <v>148</v>
      </c>
      <c r="M527" s="2" t="s">
        <v>31</v>
      </c>
      <c r="N527" s="2" t="s">
        <v>195</v>
      </c>
      <c r="O527" s="2" t="s">
        <v>150</v>
      </c>
      <c r="P527" s="2" t="s">
        <v>151</v>
      </c>
      <c r="Q527" s="2" t="s">
        <v>152</v>
      </c>
      <c r="R527" s="2" t="s">
        <v>153</v>
      </c>
      <c r="S527" s="2" t="s">
        <v>34</v>
      </c>
      <c r="T527" s="125">
        <v>3.2090000000000001</v>
      </c>
      <c r="U527" s="2" t="s">
        <v>205</v>
      </c>
      <c r="V527" s="137">
        <v>2.41E-2</v>
      </c>
      <c r="W527" s="137">
        <v>4.478E-2</v>
      </c>
      <c r="X527" s="3" t="s">
        <v>155</v>
      </c>
      <c r="Y527" s="3" t="s">
        <v>150</v>
      </c>
      <c r="Z527" s="125">
        <v>62222.22</v>
      </c>
      <c r="AA527" s="135">
        <v>1</v>
      </c>
      <c r="AB527" s="145">
        <v>95.65</v>
      </c>
      <c r="AD527" s="125">
        <v>59.515999999999998</v>
      </c>
      <c r="AG527" s="2" t="s">
        <v>36</v>
      </c>
      <c r="AH527" s="137">
        <v>3.0000000000000001E-5</v>
      </c>
      <c r="AI527" s="137">
        <v>5.9436388810692499E-3</v>
      </c>
      <c r="AJ527" s="137">
        <v>8.0385758400629498E-4</v>
      </c>
    </row>
    <row r="528" spans="1:36" x14ac:dyDescent="0.25">
      <c r="A528" s="2">
        <v>969</v>
      </c>
      <c r="B528" s="2">
        <v>969</v>
      </c>
      <c r="C528" s="2" t="s">
        <v>201</v>
      </c>
      <c r="D528" s="2" t="s">
        <v>202</v>
      </c>
      <c r="E528" s="3" t="s">
        <v>143</v>
      </c>
      <c r="F528" s="2" t="s">
        <v>206</v>
      </c>
      <c r="G528" s="2" t="s">
        <v>207</v>
      </c>
      <c r="H528" s="2" t="s">
        <v>146</v>
      </c>
      <c r="I528" s="2" t="s">
        <v>165</v>
      </c>
      <c r="J528" s="2" t="s">
        <v>30</v>
      </c>
      <c r="K528" s="2" t="s">
        <v>30</v>
      </c>
      <c r="L528" s="2" t="s">
        <v>148</v>
      </c>
      <c r="M528" s="2" t="s">
        <v>31</v>
      </c>
      <c r="N528" s="2" t="s">
        <v>195</v>
      </c>
      <c r="O528" s="2" t="s">
        <v>150</v>
      </c>
      <c r="P528" s="2" t="s">
        <v>151</v>
      </c>
      <c r="Q528" s="2" t="s">
        <v>152</v>
      </c>
      <c r="R528" s="2" t="s">
        <v>153</v>
      </c>
      <c r="S528" s="2" t="s">
        <v>34</v>
      </c>
      <c r="T528" s="125">
        <v>5.4930000000000003</v>
      </c>
      <c r="U528" s="2" t="s">
        <v>208</v>
      </c>
      <c r="V528" s="137">
        <v>4.9399999999999999E-2</v>
      </c>
      <c r="W528" s="137">
        <v>4.648E-2</v>
      </c>
      <c r="X528" s="3" t="s">
        <v>155</v>
      </c>
      <c r="Y528" s="3" t="s">
        <v>150</v>
      </c>
      <c r="Z528" s="125">
        <v>106811</v>
      </c>
      <c r="AA528" s="135">
        <v>1</v>
      </c>
      <c r="AB528" s="145">
        <v>105.72</v>
      </c>
      <c r="AD528" s="125">
        <v>112.92100000000001</v>
      </c>
      <c r="AG528" s="2" t="s">
        <v>36</v>
      </c>
      <c r="AH528" s="137">
        <v>5.7000000000000003E-5</v>
      </c>
      <c r="AI528" s="137">
        <v>1.12770387867057E-2</v>
      </c>
      <c r="AJ528" s="137">
        <v>1.52518235633383E-3</v>
      </c>
    </row>
    <row r="529" spans="1:36" x14ac:dyDescent="0.25">
      <c r="A529" s="2">
        <v>969</v>
      </c>
      <c r="B529" s="2">
        <v>969</v>
      </c>
      <c r="C529" s="2" t="s">
        <v>209</v>
      </c>
      <c r="D529" s="2" t="s">
        <v>210</v>
      </c>
      <c r="E529" s="3" t="s">
        <v>143</v>
      </c>
      <c r="F529" s="2" t="s">
        <v>211</v>
      </c>
      <c r="G529" s="2" t="s">
        <v>212</v>
      </c>
      <c r="H529" s="2" t="s">
        <v>146</v>
      </c>
      <c r="I529" s="2" t="s">
        <v>165</v>
      </c>
      <c r="J529" s="2" t="s">
        <v>30</v>
      </c>
      <c r="K529" s="2" t="s">
        <v>30</v>
      </c>
      <c r="L529" s="2" t="s">
        <v>148</v>
      </c>
      <c r="M529" s="2" t="s">
        <v>31</v>
      </c>
      <c r="N529" s="2" t="s">
        <v>213</v>
      </c>
      <c r="O529" s="2" t="s">
        <v>150</v>
      </c>
      <c r="P529" s="2" t="s">
        <v>161</v>
      </c>
      <c r="Q529" s="2" t="s">
        <v>152</v>
      </c>
      <c r="R529" s="2" t="s">
        <v>153</v>
      </c>
      <c r="S529" s="2" t="s">
        <v>34</v>
      </c>
      <c r="T529" s="125">
        <v>2.3180000000000001</v>
      </c>
      <c r="U529" s="2" t="s">
        <v>214</v>
      </c>
      <c r="V529" s="137">
        <v>0.04</v>
      </c>
      <c r="W529" s="137">
        <v>4.5150000000000003E-2</v>
      </c>
      <c r="X529" s="3" t="s">
        <v>155</v>
      </c>
      <c r="Y529" s="3" t="s">
        <v>150</v>
      </c>
      <c r="Z529" s="125">
        <v>52500.02</v>
      </c>
      <c r="AA529" s="135">
        <v>1</v>
      </c>
      <c r="AB529" s="145">
        <v>100.82</v>
      </c>
      <c r="AD529" s="125">
        <v>52.930999999999997</v>
      </c>
      <c r="AG529" s="2" t="s">
        <v>36</v>
      </c>
      <c r="AH529" s="137">
        <v>9.0000000000000006E-5</v>
      </c>
      <c r="AI529" s="137">
        <v>5.2860114627345401E-3</v>
      </c>
      <c r="AJ529" s="137">
        <v>7.1491564149317097E-4</v>
      </c>
    </row>
    <row r="530" spans="1:36" x14ac:dyDescent="0.25">
      <c r="A530" s="2">
        <v>969</v>
      </c>
      <c r="B530" s="2">
        <v>969</v>
      </c>
      <c r="C530" s="2" t="s">
        <v>209</v>
      </c>
      <c r="D530" s="2" t="s">
        <v>210</v>
      </c>
      <c r="E530" s="3" t="s">
        <v>143</v>
      </c>
      <c r="F530" s="2" t="s">
        <v>215</v>
      </c>
      <c r="G530" s="2" t="s">
        <v>216</v>
      </c>
      <c r="H530" s="2" t="s">
        <v>146</v>
      </c>
      <c r="I530" s="2" t="s">
        <v>165</v>
      </c>
      <c r="J530" s="2" t="s">
        <v>30</v>
      </c>
      <c r="K530" s="2" t="s">
        <v>30</v>
      </c>
      <c r="L530" s="2" t="s">
        <v>148</v>
      </c>
      <c r="M530" s="2" t="s">
        <v>31</v>
      </c>
      <c r="N530" s="2" t="s">
        <v>213</v>
      </c>
      <c r="O530" s="2" t="s">
        <v>150</v>
      </c>
      <c r="P530" s="2" t="s">
        <v>161</v>
      </c>
      <c r="Q530" s="2" t="s">
        <v>152</v>
      </c>
      <c r="R530" s="2" t="s">
        <v>153</v>
      </c>
      <c r="S530" s="2" t="s">
        <v>34</v>
      </c>
      <c r="T530" s="125">
        <v>4.8570000000000002</v>
      </c>
      <c r="U530" s="2" t="s">
        <v>217</v>
      </c>
      <c r="V530" s="137">
        <v>2.07E-2</v>
      </c>
      <c r="W530" s="137">
        <v>4.6010000000000002E-2</v>
      </c>
      <c r="X530" s="3" t="s">
        <v>155</v>
      </c>
      <c r="Y530" s="3" t="s">
        <v>150</v>
      </c>
      <c r="Z530" s="125">
        <v>173344.44</v>
      </c>
      <c r="AA530" s="135">
        <v>1</v>
      </c>
      <c r="AB530" s="145">
        <v>88.72</v>
      </c>
      <c r="AD530" s="125">
        <v>153.791</v>
      </c>
      <c r="AG530" s="2" t="s">
        <v>36</v>
      </c>
      <c r="AH530" s="137">
        <v>2.63E-4</v>
      </c>
      <c r="AI530" s="137">
        <v>1.5358662180511001E-2</v>
      </c>
      <c r="AJ530" s="137">
        <v>2.07720847801126E-3</v>
      </c>
    </row>
    <row r="531" spans="1:36" x14ac:dyDescent="0.25">
      <c r="A531" s="2">
        <v>969</v>
      </c>
      <c r="B531" s="2">
        <v>969</v>
      </c>
      <c r="C531" s="2" t="s">
        <v>218</v>
      </c>
      <c r="D531" s="2" t="s">
        <v>219</v>
      </c>
      <c r="E531" s="3" t="s">
        <v>143</v>
      </c>
      <c r="F531" s="2" t="s">
        <v>220</v>
      </c>
      <c r="G531" s="2" t="s">
        <v>221</v>
      </c>
      <c r="H531" s="2" t="s">
        <v>146</v>
      </c>
      <c r="I531" s="2" t="s">
        <v>165</v>
      </c>
      <c r="J531" s="2" t="s">
        <v>30</v>
      </c>
      <c r="K531" s="2" t="s">
        <v>30</v>
      </c>
      <c r="L531" s="2" t="s">
        <v>148</v>
      </c>
      <c r="M531" s="2" t="s">
        <v>31</v>
      </c>
      <c r="N531" s="2" t="s">
        <v>222</v>
      </c>
      <c r="O531" s="2" t="s">
        <v>150</v>
      </c>
      <c r="P531" s="2" t="s">
        <v>223</v>
      </c>
      <c r="Q531" s="2" t="s">
        <v>173</v>
      </c>
      <c r="R531" s="2" t="s">
        <v>153</v>
      </c>
      <c r="S531" s="2" t="s">
        <v>34</v>
      </c>
      <c r="T531" s="125">
        <v>3.9079999999999999</v>
      </c>
      <c r="U531" s="2" t="s">
        <v>224</v>
      </c>
      <c r="V531" s="137">
        <v>6.0699999999999997E-2</v>
      </c>
      <c r="W531" s="137">
        <v>5.008E-2</v>
      </c>
      <c r="X531" s="3" t="s">
        <v>155</v>
      </c>
      <c r="Y531" s="3" t="s">
        <v>150</v>
      </c>
      <c r="Z531" s="125">
        <v>72810.52</v>
      </c>
      <c r="AA531" s="135">
        <v>1</v>
      </c>
      <c r="AB531" s="145">
        <v>104.82</v>
      </c>
      <c r="AD531" s="125">
        <v>76.319999999999993</v>
      </c>
      <c r="AG531" s="2" t="s">
        <v>36</v>
      </c>
      <c r="AH531" s="137">
        <v>1.8599999999999999E-4</v>
      </c>
      <c r="AI531" s="137">
        <v>7.6218470025624799E-3</v>
      </c>
      <c r="AJ531" s="137">
        <v>1.0308297054620701E-3</v>
      </c>
    </row>
    <row r="532" spans="1:36" x14ac:dyDescent="0.25">
      <c r="A532" s="2">
        <v>969</v>
      </c>
      <c r="B532" s="2">
        <v>969</v>
      </c>
      <c r="C532" s="2" t="s">
        <v>225</v>
      </c>
      <c r="D532" s="2" t="s">
        <v>226</v>
      </c>
      <c r="E532" s="3" t="s">
        <v>143</v>
      </c>
      <c r="F532" s="2" t="s">
        <v>686</v>
      </c>
      <c r="G532" s="2" t="s">
        <v>687</v>
      </c>
      <c r="H532" s="2" t="s">
        <v>146</v>
      </c>
      <c r="I532" s="2" t="s">
        <v>147</v>
      </c>
      <c r="J532" s="2" t="s">
        <v>30</v>
      </c>
      <c r="K532" s="2" t="s">
        <v>30</v>
      </c>
      <c r="L532" s="2" t="s">
        <v>148</v>
      </c>
      <c r="M532" s="2" t="s">
        <v>31</v>
      </c>
      <c r="N532" s="2" t="s">
        <v>195</v>
      </c>
      <c r="O532" s="2" t="s">
        <v>150</v>
      </c>
      <c r="P532" s="2" t="s">
        <v>189</v>
      </c>
      <c r="Q532" s="2" t="s">
        <v>152</v>
      </c>
      <c r="R532" s="2" t="s">
        <v>153</v>
      </c>
      <c r="S532" s="2" t="s">
        <v>34</v>
      </c>
      <c r="T532" s="125">
        <v>1.462</v>
      </c>
      <c r="U532" s="2" t="s">
        <v>688</v>
      </c>
      <c r="V532" s="137">
        <v>3.2000000000000001E-2</v>
      </c>
      <c r="W532" s="137">
        <v>2.6120000000000001E-2</v>
      </c>
      <c r="X532" s="3" t="s">
        <v>155</v>
      </c>
      <c r="Y532" s="3" t="s">
        <v>150</v>
      </c>
      <c r="Z532" s="125">
        <v>67500</v>
      </c>
      <c r="AA532" s="135">
        <v>1</v>
      </c>
      <c r="AB532" s="145">
        <v>120.58</v>
      </c>
      <c r="AD532" s="125">
        <v>81.391000000000005</v>
      </c>
      <c r="AG532" s="2" t="s">
        <v>36</v>
      </c>
      <c r="AH532" s="137">
        <v>1.63E-4</v>
      </c>
      <c r="AI532" s="137">
        <v>8.1283237088189096E-3</v>
      </c>
      <c r="AJ532" s="137">
        <v>1.09932901196326E-3</v>
      </c>
    </row>
    <row r="533" spans="1:36" x14ac:dyDescent="0.25">
      <c r="A533" s="2">
        <v>969</v>
      </c>
      <c r="B533" s="2">
        <v>969</v>
      </c>
      <c r="C533" s="2" t="s">
        <v>225</v>
      </c>
      <c r="D533" s="2" t="s">
        <v>226</v>
      </c>
      <c r="E533" s="3" t="s">
        <v>143</v>
      </c>
      <c r="F533" s="2" t="s">
        <v>227</v>
      </c>
      <c r="G533" s="2" t="s">
        <v>228</v>
      </c>
      <c r="H533" s="2" t="s">
        <v>146</v>
      </c>
      <c r="I533" s="2" t="s">
        <v>165</v>
      </c>
      <c r="J533" s="2" t="s">
        <v>30</v>
      </c>
      <c r="K533" s="2" t="s">
        <v>30</v>
      </c>
      <c r="L533" s="2" t="s">
        <v>148</v>
      </c>
      <c r="M533" s="2" t="s">
        <v>31</v>
      </c>
      <c r="N533" s="2" t="s">
        <v>195</v>
      </c>
      <c r="O533" s="2" t="s">
        <v>150</v>
      </c>
      <c r="P533" s="2" t="s">
        <v>189</v>
      </c>
      <c r="Q533" s="2" t="s">
        <v>152</v>
      </c>
      <c r="R533" s="2" t="s">
        <v>153</v>
      </c>
      <c r="S533" s="2" t="s">
        <v>34</v>
      </c>
      <c r="T533" s="125">
        <v>7.3339999999999996</v>
      </c>
      <c r="U533" s="2" t="s">
        <v>229</v>
      </c>
      <c r="V533" s="137">
        <v>5.79E-2</v>
      </c>
      <c r="W533" s="137">
        <v>4.6249999999999999E-2</v>
      </c>
      <c r="X533" s="3" t="s">
        <v>155</v>
      </c>
      <c r="Y533" s="3" t="s">
        <v>150</v>
      </c>
      <c r="Z533" s="125">
        <v>200000</v>
      </c>
      <c r="AA533" s="135">
        <v>1</v>
      </c>
      <c r="AB533" s="145">
        <v>108.31</v>
      </c>
      <c r="AC533" s="125">
        <v>11.58</v>
      </c>
      <c r="AD533" s="125">
        <v>228.2</v>
      </c>
      <c r="AG533" s="2" t="s">
        <v>36</v>
      </c>
      <c r="AH533" s="137">
        <v>2.2100000000000001E-4</v>
      </c>
      <c r="AI533" s="137">
        <v>2.2789645974732899E-2</v>
      </c>
      <c r="AJ533" s="137">
        <v>3.0822245631302501E-3</v>
      </c>
    </row>
    <row r="534" spans="1:36" x14ac:dyDescent="0.25">
      <c r="A534" s="2">
        <v>969</v>
      </c>
      <c r="B534" s="2">
        <v>969</v>
      </c>
      <c r="C534" s="2" t="s">
        <v>230</v>
      </c>
      <c r="D534" s="2" t="s">
        <v>231</v>
      </c>
      <c r="E534" s="3" t="s">
        <v>143</v>
      </c>
      <c r="F534" s="2" t="s">
        <v>232</v>
      </c>
      <c r="G534" s="2" t="s">
        <v>233</v>
      </c>
      <c r="H534" s="2" t="s">
        <v>146</v>
      </c>
      <c r="I534" s="2" t="s">
        <v>165</v>
      </c>
      <c r="J534" s="2" t="s">
        <v>30</v>
      </c>
      <c r="K534" s="2" t="s">
        <v>30</v>
      </c>
      <c r="L534" s="2" t="s">
        <v>148</v>
      </c>
      <c r="M534" s="2" t="s">
        <v>31</v>
      </c>
      <c r="N534" s="2" t="s">
        <v>234</v>
      </c>
      <c r="O534" s="2" t="s">
        <v>150</v>
      </c>
      <c r="P534" s="2" t="s">
        <v>235</v>
      </c>
      <c r="Q534" s="2" t="s">
        <v>152</v>
      </c>
      <c r="R534" s="2" t="s">
        <v>153</v>
      </c>
      <c r="S534" s="2" t="s">
        <v>34</v>
      </c>
      <c r="T534" s="125">
        <v>5.2880000000000003</v>
      </c>
      <c r="U534" s="2" t="s">
        <v>236</v>
      </c>
      <c r="V534" s="137">
        <v>0.05</v>
      </c>
      <c r="W534" s="137">
        <v>4.7E-2</v>
      </c>
      <c r="X534" s="3" t="s">
        <v>155</v>
      </c>
      <c r="Y534" s="3" t="s">
        <v>150</v>
      </c>
      <c r="Z534" s="125">
        <v>100000</v>
      </c>
      <c r="AA534" s="135">
        <v>1</v>
      </c>
      <c r="AB534" s="145">
        <v>103.52</v>
      </c>
      <c r="AD534" s="125">
        <v>103.52</v>
      </c>
      <c r="AG534" s="2" t="s">
        <v>36</v>
      </c>
      <c r="AH534" s="137">
        <v>2.13E-4</v>
      </c>
      <c r="AI534" s="137">
        <v>1.0338230286171601E-2</v>
      </c>
      <c r="AJ534" s="137">
        <v>1.3982115984892301E-3</v>
      </c>
    </row>
    <row r="535" spans="1:36" x14ac:dyDescent="0.25">
      <c r="A535" s="2">
        <v>969</v>
      </c>
      <c r="B535" s="2">
        <v>969</v>
      </c>
      <c r="C535" s="2" t="s">
        <v>230</v>
      </c>
      <c r="D535" s="2" t="s">
        <v>231</v>
      </c>
      <c r="E535" s="3" t="s">
        <v>143</v>
      </c>
      <c r="F535" s="2" t="s">
        <v>237</v>
      </c>
      <c r="G535" s="2" t="s">
        <v>238</v>
      </c>
      <c r="H535" s="2" t="s">
        <v>146</v>
      </c>
      <c r="I535" s="2" t="s">
        <v>165</v>
      </c>
      <c r="J535" s="2" t="s">
        <v>30</v>
      </c>
      <c r="K535" s="2" t="s">
        <v>83</v>
      </c>
      <c r="L535" s="2" t="s">
        <v>148</v>
      </c>
      <c r="M535" s="2" t="s">
        <v>31</v>
      </c>
      <c r="N535" s="2" t="s">
        <v>234</v>
      </c>
      <c r="O535" s="2" t="s">
        <v>150</v>
      </c>
      <c r="P535" s="2" t="s">
        <v>235</v>
      </c>
      <c r="Q535" s="2" t="s">
        <v>152</v>
      </c>
      <c r="R535" s="2" t="s">
        <v>153</v>
      </c>
      <c r="S535" s="2" t="s">
        <v>34</v>
      </c>
      <c r="T535" s="125">
        <v>2.5739999999999998</v>
      </c>
      <c r="U535" s="2" t="s">
        <v>239</v>
      </c>
      <c r="V535" s="137">
        <v>1.4999999999999999E-2</v>
      </c>
      <c r="W535" s="137">
        <v>4.546E-2</v>
      </c>
      <c r="X535" s="3" t="s">
        <v>155</v>
      </c>
      <c r="Y535" s="3" t="s">
        <v>150</v>
      </c>
      <c r="Z535" s="125">
        <v>132669</v>
      </c>
      <c r="AA535" s="135">
        <v>1</v>
      </c>
      <c r="AB535" s="145">
        <v>93.1</v>
      </c>
      <c r="AD535" s="125">
        <v>123.515</v>
      </c>
      <c r="AG535" s="2" t="s">
        <v>36</v>
      </c>
      <c r="AH535" s="137">
        <v>1.13E-4</v>
      </c>
      <c r="AI535" s="137">
        <v>1.2335054572463301E-2</v>
      </c>
      <c r="AJ535" s="137">
        <v>1.66827550691007E-3</v>
      </c>
    </row>
    <row r="536" spans="1:36" x14ac:dyDescent="0.25">
      <c r="A536" s="2">
        <v>969</v>
      </c>
      <c r="B536" s="2">
        <v>969</v>
      </c>
      <c r="C536" s="2" t="s">
        <v>240</v>
      </c>
      <c r="D536" s="2" t="s">
        <v>241</v>
      </c>
      <c r="E536" s="3" t="s">
        <v>143</v>
      </c>
      <c r="F536" s="2" t="s">
        <v>242</v>
      </c>
      <c r="G536" s="2" t="s">
        <v>243</v>
      </c>
      <c r="H536" s="2" t="s">
        <v>146</v>
      </c>
      <c r="I536" s="2" t="s">
        <v>165</v>
      </c>
      <c r="J536" s="2" t="s">
        <v>30</v>
      </c>
      <c r="K536" s="2" t="s">
        <v>30</v>
      </c>
      <c r="L536" s="2" t="s">
        <v>148</v>
      </c>
      <c r="M536" s="2" t="s">
        <v>31</v>
      </c>
      <c r="N536" s="2" t="s">
        <v>234</v>
      </c>
      <c r="O536" s="2" t="s">
        <v>150</v>
      </c>
      <c r="P536" s="2" t="s">
        <v>235</v>
      </c>
      <c r="Q536" s="2" t="s">
        <v>152</v>
      </c>
      <c r="R536" s="2" t="s">
        <v>153</v>
      </c>
      <c r="S536" s="2" t="s">
        <v>34</v>
      </c>
      <c r="T536" s="125">
        <v>2.2010000000000001</v>
      </c>
      <c r="U536" s="2" t="s">
        <v>244</v>
      </c>
      <c r="V536" s="137">
        <v>2.0500000000000001E-2</v>
      </c>
      <c r="W536" s="137">
        <v>4.6739999999999997E-2</v>
      </c>
      <c r="X536" s="3" t="s">
        <v>155</v>
      </c>
      <c r="Y536" s="3" t="s">
        <v>150</v>
      </c>
      <c r="Z536" s="125">
        <v>90909.11</v>
      </c>
      <c r="AA536" s="135">
        <v>1</v>
      </c>
      <c r="AB536" s="145">
        <v>95.33</v>
      </c>
      <c r="AD536" s="125">
        <v>86.664000000000001</v>
      </c>
      <c r="AG536" s="2" t="s">
        <v>36</v>
      </c>
      <c r="AH536" s="137">
        <v>1.0399999999999999E-4</v>
      </c>
      <c r="AI536" s="137">
        <v>8.6548378894273394E-3</v>
      </c>
      <c r="AJ536" s="137">
        <v>1.17053832087955E-3</v>
      </c>
    </row>
    <row r="537" spans="1:36" x14ac:dyDescent="0.25">
      <c r="A537" s="2">
        <v>969</v>
      </c>
      <c r="B537" s="2">
        <v>969</v>
      </c>
      <c r="C537" s="2" t="s">
        <v>245</v>
      </c>
      <c r="D537" s="2" t="s">
        <v>246</v>
      </c>
      <c r="E537" s="3" t="s">
        <v>143</v>
      </c>
      <c r="F537" s="2" t="s">
        <v>247</v>
      </c>
      <c r="G537" s="2" t="s">
        <v>248</v>
      </c>
      <c r="H537" s="2" t="s">
        <v>146</v>
      </c>
      <c r="I537" s="2" t="s">
        <v>147</v>
      </c>
      <c r="J537" s="2" t="s">
        <v>30</v>
      </c>
      <c r="K537" s="2" t="s">
        <v>30</v>
      </c>
      <c r="L537" s="2" t="s">
        <v>148</v>
      </c>
      <c r="M537" s="2" t="s">
        <v>31</v>
      </c>
      <c r="N537" s="2" t="s">
        <v>222</v>
      </c>
      <c r="O537" s="2" t="s">
        <v>150</v>
      </c>
      <c r="P537" s="2" t="s">
        <v>161</v>
      </c>
      <c r="Q537" s="2" t="s">
        <v>152</v>
      </c>
      <c r="R537" s="2" t="s">
        <v>153</v>
      </c>
      <c r="S537" s="2" t="s">
        <v>34</v>
      </c>
      <c r="T537" s="125">
        <v>0.78</v>
      </c>
      <c r="U537" s="2" t="s">
        <v>249</v>
      </c>
      <c r="V537" s="137">
        <v>2.5700000000000001E-2</v>
      </c>
      <c r="W537" s="137">
        <v>2.9839999999999998E-2</v>
      </c>
      <c r="X537" s="3" t="s">
        <v>155</v>
      </c>
      <c r="Y537" s="3" t="s">
        <v>150</v>
      </c>
      <c r="Z537" s="125">
        <v>83117.94</v>
      </c>
      <c r="AA537" s="135">
        <v>1</v>
      </c>
      <c r="AB537" s="145">
        <v>119.3</v>
      </c>
      <c r="AD537" s="125">
        <v>99.16</v>
      </c>
      <c r="AG537" s="2" t="s">
        <v>36</v>
      </c>
      <c r="AH537" s="137">
        <v>1E-4</v>
      </c>
      <c r="AI537" s="137">
        <v>9.9027805131975E-3</v>
      </c>
      <c r="AJ537" s="137">
        <v>1.33931845079584E-3</v>
      </c>
    </row>
    <row r="538" spans="1:36" x14ac:dyDescent="0.25">
      <c r="A538" s="2">
        <v>969</v>
      </c>
      <c r="B538" s="2">
        <v>969</v>
      </c>
      <c r="C538" s="2" t="s">
        <v>245</v>
      </c>
      <c r="D538" s="2" t="s">
        <v>246</v>
      </c>
      <c r="E538" s="3" t="s">
        <v>143</v>
      </c>
      <c r="F538" s="2" t="s">
        <v>641</v>
      </c>
      <c r="G538" s="2" t="s">
        <v>642</v>
      </c>
      <c r="H538" s="2" t="s">
        <v>146</v>
      </c>
      <c r="I538" s="2" t="s">
        <v>165</v>
      </c>
      <c r="J538" s="2" t="s">
        <v>30</v>
      </c>
      <c r="K538" s="2" t="s">
        <v>30</v>
      </c>
      <c r="L538" s="2" t="s">
        <v>148</v>
      </c>
      <c r="M538" s="2" t="s">
        <v>31</v>
      </c>
      <c r="N538" s="2" t="s">
        <v>222</v>
      </c>
      <c r="O538" s="2" t="s">
        <v>150</v>
      </c>
      <c r="P538" s="2" t="s">
        <v>161</v>
      </c>
      <c r="Q538" s="2" t="s">
        <v>152</v>
      </c>
      <c r="R538" s="2" t="s">
        <v>153</v>
      </c>
      <c r="S538" s="2" t="s">
        <v>34</v>
      </c>
      <c r="T538" s="125">
        <v>2.2770000000000001</v>
      </c>
      <c r="U538" s="2" t="s">
        <v>643</v>
      </c>
      <c r="V538" s="137">
        <v>3.2500000000000001E-2</v>
      </c>
      <c r="W538" s="137">
        <v>4.5789999999999997E-2</v>
      </c>
      <c r="X538" s="3" t="s">
        <v>155</v>
      </c>
      <c r="Y538" s="3" t="s">
        <v>150</v>
      </c>
      <c r="Z538" s="125">
        <v>30053.1</v>
      </c>
      <c r="AA538" s="135">
        <v>1</v>
      </c>
      <c r="AB538" s="145">
        <v>97.99</v>
      </c>
      <c r="AD538" s="125">
        <v>29.449000000000002</v>
      </c>
      <c r="AG538" s="2" t="s">
        <v>36</v>
      </c>
      <c r="AH538" s="137">
        <v>1.25E-4</v>
      </c>
      <c r="AI538" s="137">
        <v>2.94098610562418E-3</v>
      </c>
      <c r="AJ538" s="137">
        <v>3.9775868500238197E-4</v>
      </c>
    </row>
    <row r="539" spans="1:36" x14ac:dyDescent="0.25">
      <c r="A539" s="2">
        <v>969</v>
      </c>
      <c r="B539" s="2">
        <v>969</v>
      </c>
      <c r="C539" s="2" t="s">
        <v>245</v>
      </c>
      <c r="D539" s="2" t="s">
        <v>246</v>
      </c>
      <c r="E539" s="3" t="s">
        <v>143</v>
      </c>
      <c r="F539" s="2" t="s">
        <v>250</v>
      </c>
      <c r="G539" s="2" t="s">
        <v>251</v>
      </c>
      <c r="H539" s="2" t="s">
        <v>146</v>
      </c>
      <c r="I539" s="2" t="s">
        <v>147</v>
      </c>
      <c r="J539" s="2" t="s">
        <v>30</v>
      </c>
      <c r="K539" s="2" t="s">
        <v>30</v>
      </c>
      <c r="L539" s="2" t="s">
        <v>148</v>
      </c>
      <c r="M539" s="2" t="s">
        <v>31</v>
      </c>
      <c r="N539" s="2" t="s">
        <v>222</v>
      </c>
      <c r="O539" s="2" t="s">
        <v>150</v>
      </c>
      <c r="P539" s="2" t="s">
        <v>161</v>
      </c>
      <c r="Q539" s="2" t="s">
        <v>152</v>
      </c>
      <c r="R539" s="2" t="s">
        <v>153</v>
      </c>
      <c r="S539" s="2" t="s">
        <v>34</v>
      </c>
      <c r="T539" s="125">
        <v>3.992</v>
      </c>
      <c r="U539" s="2" t="s">
        <v>252</v>
      </c>
      <c r="V539" s="137">
        <v>1.54E-2</v>
      </c>
      <c r="W539" s="137">
        <v>2.7289999999999998E-2</v>
      </c>
      <c r="X539" s="3" t="s">
        <v>155</v>
      </c>
      <c r="Y539" s="3" t="s">
        <v>150</v>
      </c>
      <c r="Z539" s="125">
        <v>109000</v>
      </c>
      <c r="AA539" s="135">
        <v>1</v>
      </c>
      <c r="AB539" s="145">
        <v>109.86</v>
      </c>
      <c r="AD539" s="125">
        <v>119.747</v>
      </c>
      <c r="AG539" s="2" t="s">
        <v>36</v>
      </c>
      <c r="AH539" s="137">
        <v>1.83E-4</v>
      </c>
      <c r="AI539" s="137">
        <v>1.19588117983994E-2</v>
      </c>
      <c r="AJ539" s="137">
        <v>1.61738991082815E-3</v>
      </c>
    </row>
    <row r="540" spans="1:36" x14ac:dyDescent="0.25">
      <c r="A540" s="2">
        <v>969</v>
      </c>
      <c r="B540" s="2">
        <v>969</v>
      </c>
      <c r="C540" s="2" t="s">
        <v>245</v>
      </c>
      <c r="D540" s="2" t="s">
        <v>246</v>
      </c>
      <c r="E540" s="3" t="s">
        <v>143</v>
      </c>
      <c r="F540" s="2" t="s">
        <v>253</v>
      </c>
      <c r="G540" s="2" t="s">
        <v>254</v>
      </c>
      <c r="H540" s="2" t="s">
        <v>146</v>
      </c>
      <c r="I540" s="2" t="s">
        <v>147</v>
      </c>
      <c r="J540" s="2" t="s">
        <v>30</v>
      </c>
      <c r="K540" s="2" t="s">
        <v>30</v>
      </c>
      <c r="L540" s="2" t="s">
        <v>148</v>
      </c>
      <c r="M540" s="2" t="s">
        <v>31</v>
      </c>
      <c r="N540" s="2" t="s">
        <v>222</v>
      </c>
      <c r="O540" s="2" t="s">
        <v>150</v>
      </c>
      <c r="P540" s="2" t="s">
        <v>161</v>
      </c>
      <c r="Q540" s="2" t="s">
        <v>152</v>
      </c>
      <c r="R540" s="2" t="s">
        <v>153</v>
      </c>
      <c r="S540" s="2" t="s">
        <v>34</v>
      </c>
      <c r="T540" s="125">
        <v>6.2389999999999999</v>
      </c>
      <c r="U540" s="2" t="s">
        <v>255</v>
      </c>
      <c r="V540" s="137">
        <v>4.02E-2</v>
      </c>
      <c r="W540" s="137">
        <v>2.759E-2</v>
      </c>
      <c r="X540" s="3" t="s">
        <v>155</v>
      </c>
      <c r="Y540" s="3" t="s">
        <v>150</v>
      </c>
      <c r="Z540" s="125">
        <v>72000</v>
      </c>
      <c r="AA540" s="135">
        <v>1</v>
      </c>
      <c r="AB540" s="145">
        <v>112.72</v>
      </c>
      <c r="AD540" s="125">
        <v>81.158000000000001</v>
      </c>
      <c r="AG540" s="2" t="s">
        <v>36</v>
      </c>
      <c r="AH540" s="137">
        <v>8.8999999999999995E-5</v>
      </c>
      <c r="AI540" s="137">
        <v>8.1050447146177301E-3</v>
      </c>
      <c r="AJ540" s="137">
        <v>1.09618060466411E-3</v>
      </c>
    </row>
    <row r="541" spans="1:36" x14ac:dyDescent="0.25">
      <c r="A541" s="2">
        <v>969</v>
      </c>
      <c r="B541" s="2">
        <v>969</v>
      </c>
      <c r="C541" s="2" t="s">
        <v>594</v>
      </c>
      <c r="D541" s="2" t="s">
        <v>595</v>
      </c>
      <c r="E541" s="3" t="s">
        <v>143</v>
      </c>
      <c r="F541" s="2" t="s">
        <v>596</v>
      </c>
      <c r="G541" s="2" t="s">
        <v>597</v>
      </c>
      <c r="H541" s="2" t="s">
        <v>146</v>
      </c>
      <c r="I541" s="2" t="s">
        <v>165</v>
      </c>
      <c r="J541" s="2" t="s">
        <v>30</v>
      </c>
      <c r="K541" s="2" t="s">
        <v>30</v>
      </c>
      <c r="L541" s="2" t="s">
        <v>148</v>
      </c>
      <c r="M541" s="2" t="s">
        <v>31</v>
      </c>
      <c r="N541" s="2" t="s">
        <v>171</v>
      </c>
      <c r="O541" s="2" t="s">
        <v>150</v>
      </c>
      <c r="P541" s="2" t="s">
        <v>223</v>
      </c>
      <c r="Q541" s="2" t="s">
        <v>173</v>
      </c>
      <c r="R541" s="2" t="s">
        <v>153</v>
      </c>
      <c r="S541" s="2" t="s">
        <v>34</v>
      </c>
      <c r="T541" s="125">
        <v>4.7300000000000004</v>
      </c>
      <c r="U541" s="2" t="s">
        <v>271</v>
      </c>
      <c r="V541" s="137">
        <v>5.3800000000000001E-2</v>
      </c>
      <c r="W541" s="137">
        <v>5.1319999999999998E-2</v>
      </c>
      <c r="X541" s="3" t="s">
        <v>155</v>
      </c>
      <c r="Y541" s="3" t="s">
        <v>150</v>
      </c>
      <c r="Z541" s="125">
        <v>84295</v>
      </c>
      <c r="AA541" s="135">
        <v>1</v>
      </c>
      <c r="AB541" s="145">
        <v>101.45</v>
      </c>
      <c r="AD541" s="125">
        <v>85.516999999999996</v>
      </c>
      <c r="AG541" s="2" t="s">
        <v>36</v>
      </c>
      <c r="AH541" s="137">
        <v>3.3700000000000001E-4</v>
      </c>
      <c r="AI541" s="137">
        <v>8.5403526684837607E-3</v>
      </c>
      <c r="AJ541" s="137">
        <v>1.15505457179021E-3</v>
      </c>
    </row>
    <row r="542" spans="1:36" x14ac:dyDescent="0.25">
      <c r="A542" s="2">
        <v>969</v>
      </c>
      <c r="B542" s="2">
        <v>969</v>
      </c>
      <c r="C542" s="2" t="s">
        <v>191</v>
      </c>
      <c r="D542" s="2" t="s">
        <v>192</v>
      </c>
      <c r="E542" s="3" t="s">
        <v>143</v>
      </c>
      <c r="F542" s="2" t="s">
        <v>256</v>
      </c>
      <c r="G542" s="2" t="s">
        <v>257</v>
      </c>
      <c r="H542" s="2" t="s">
        <v>146</v>
      </c>
      <c r="I542" s="2" t="s">
        <v>147</v>
      </c>
      <c r="J542" s="2" t="s">
        <v>30</v>
      </c>
      <c r="K542" s="2" t="s">
        <v>30</v>
      </c>
      <c r="L542" s="2" t="s">
        <v>148</v>
      </c>
      <c r="M542" s="2" t="s">
        <v>31</v>
      </c>
      <c r="N542" s="2" t="s">
        <v>195</v>
      </c>
      <c r="O542" s="2" t="s">
        <v>150</v>
      </c>
      <c r="P542" s="2" t="s">
        <v>189</v>
      </c>
      <c r="Q542" s="2" t="s">
        <v>152</v>
      </c>
      <c r="R542" s="2" t="s">
        <v>153</v>
      </c>
      <c r="S542" s="2" t="s">
        <v>34</v>
      </c>
      <c r="T542" s="125">
        <v>6.8630000000000004</v>
      </c>
      <c r="U542" s="2" t="s">
        <v>258</v>
      </c>
      <c r="V542" s="137">
        <v>3.5999999999999997E-2</v>
      </c>
      <c r="W542" s="137">
        <v>2.5940000000000001E-2</v>
      </c>
      <c r="X542" s="3" t="s">
        <v>155</v>
      </c>
      <c r="Y542" s="3" t="s">
        <v>150</v>
      </c>
      <c r="Z542" s="125">
        <v>70000</v>
      </c>
      <c r="AA542" s="135">
        <v>1</v>
      </c>
      <c r="AB542" s="145">
        <v>110.2</v>
      </c>
      <c r="AD542" s="125">
        <v>77.14</v>
      </c>
      <c r="AG542" s="2" t="s">
        <v>36</v>
      </c>
      <c r="AH542" s="137">
        <v>8.0000000000000007E-5</v>
      </c>
      <c r="AI542" s="137">
        <v>7.7037392221336503E-3</v>
      </c>
      <c r="AJ542" s="137">
        <v>1.0419053584569101E-3</v>
      </c>
    </row>
    <row r="543" spans="1:36" x14ac:dyDescent="0.25">
      <c r="A543" s="2">
        <v>969</v>
      </c>
      <c r="B543" s="2">
        <v>969</v>
      </c>
      <c r="C543" s="2" t="s">
        <v>259</v>
      </c>
      <c r="D543" s="2" t="s">
        <v>260</v>
      </c>
      <c r="E543" s="3" t="s">
        <v>143</v>
      </c>
      <c r="F543" s="2" t="s">
        <v>261</v>
      </c>
      <c r="G543" s="2" t="s">
        <v>262</v>
      </c>
      <c r="H543" s="2" t="s">
        <v>146</v>
      </c>
      <c r="I543" s="2" t="s">
        <v>147</v>
      </c>
      <c r="J543" s="2" t="s">
        <v>30</v>
      </c>
      <c r="K543" s="2" t="s">
        <v>30</v>
      </c>
      <c r="L543" s="2" t="s">
        <v>148</v>
      </c>
      <c r="M543" s="2" t="s">
        <v>31</v>
      </c>
      <c r="N543" s="2" t="s">
        <v>195</v>
      </c>
      <c r="O543" s="2" t="s">
        <v>150</v>
      </c>
      <c r="P543" s="2" t="s">
        <v>235</v>
      </c>
      <c r="Q543" s="2" t="s">
        <v>152</v>
      </c>
      <c r="R543" s="2" t="s">
        <v>153</v>
      </c>
      <c r="S543" s="2" t="s">
        <v>34</v>
      </c>
      <c r="T543" s="125">
        <v>5.1769999999999996</v>
      </c>
      <c r="U543" s="2" t="s">
        <v>263</v>
      </c>
      <c r="V543" s="137">
        <v>3.6799999999999999E-2</v>
      </c>
      <c r="W543" s="137">
        <v>2.8209999999999999E-2</v>
      </c>
      <c r="X543" s="3" t="s">
        <v>155</v>
      </c>
      <c r="Y543" s="3" t="s">
        <v>150</v>
      </c>
      <c r="Z543" s="125">
        <v>89000</v>
      </c>
      <c r="AA543" s="135">
        <v>1</v>
      </c>
      <c r="AB543" s="145">
        <v>110.69</v>
      </c>
      <c r="AD543" s="125">
        <v>98.513999999999996</v>
      </c>
      <c r="AG543" s="2" t="s">
        <v>36</v>
      </c>
      <c r="AH543" s="137">
        <v>1.35E-4</v>
      </c>
      <c r="AI543" s="137">
        <v>9.8383061460097995E-3</v>
      </c>
      <c r="AJ543" s="137">
        <v>1.3305985049722601E-3</v>
      </c>
    </row>
    <row r="544" spans="1:36" x14ac:dyDescent="0.25">
      <c r="A544" s="2">
        <v>969</v>
      </c>
      <c r="B544" s="2">
        <v>969</v>
      </c>
      <c r="C544" s="2" t="s">
        <v>259</v>
      </c>
      <c r="D544" s="2" t="s">
        <v>260</v>
      </c>
      <c r="E544" s="3" t="s">
        <v>143</v>
      </c>
      <c r="F544" s="2" t="s">
        <v>264</v>
      </c>
      <c r="G544" s="2" t="s">
        <v>265</v>
      </c>
      <c r="H544" s="2" t="s">
        <v>146</v>
      </c>
      <c r="I544" s="2" t="s">
        <v>147</v>
      </c>
      <c r="J544" s="2" t="s">
        <v>30</v>
      </c>
      <c r="K544" s="2" t="s">
        <v>30</v>
      </c>
      <c r="L544" s="2" t="s">
        <v>148</v>
      </c>
      <c r="M544" s="2" t="s">
        <v>31</v>
      </c>
      <c r="N544" s="2" t="s">
        <v>195</v>
      </c>
      <c r="O544" s="2" t="s">
        <v>150</v>
      </c>
      <c r="P544" s="2" t="s">
        <v>235</v>
      </c>
      <c r="Q544" s="2" t="s">
        <v>152</v>
      </c>
      <c r="R544" s="2" t="s">
        <v>153</v>
      </c>
      <c r="S544" s="2" t="s">
        <v>34</v>
      </c>
      <c r="T544" s="125">
        <v>1.2669999999999999</v>
      </c>
      <c r="U544" s="2" t="s">
        <v>266</v>
      </c>
      <c r="V544" s="137">
        <v>3.4599999999999999E-2</v>
      </c>
      <c r="W544" s="137">
        <v>2.9659999999999999E-2</v>
      </c>
      <c r="X544" s="3" t="s">
        <v>155</v>
      </c>
      <c r="Y544" s="3" t="s">
        <v>150</v>
      </c>
      <c r="Z544" s="125">
        <v>0.16</v>
      </c>
      <c r="AA544" s="135">
        <v>1</v>
      </c>
      <c r="AB544" s="145">
        <v>119.77</v>
      </c>
      <c r="AC544" s="125">
        <v>0</v>
      </c>
      <c r="AD544" s="125">
        <v>0</v>
      </c>
      <c r="AG544" s="2" t="s">
        <v>36</v>
      </c>
      <c r="AH544" s="137">
        <v>0</v>
      </c>
      <c r="AI544" s="137">
        <v>3.3119087966225397E-8</v>
      </c>
      <c r="AJ544" s="137">
        <v>4.4792475737073201E-9</v>
      </c>
    </row>
    <row r="545" spans="1:36" x14ac:dyDescent="0.25">
      <c r="A545" s="2">
        <v>969</v>
      </c>
      <c r="B545" s="2">
        <v>969</v>
      </c>
      <c r="C545" s="2" t="s">
        <v>267</v>
      </c>
      <c r="D545" s="2" t="s">
        <v>268</v>
      </c>
      <c r="E545" s="3" t="s">
        <v>143</v>
      </c>
      <c r="F545" s="2" t="s">
        <v>269</v>
      </c>
      <c r="G545" s="2" t="s">
        <v>270</v>
      </c>
      <c r="H545" s="2" t="s">
        <v>146</v>
      </c>
      <c r="I545" s="2" t="s">
        <v>147</v>
      </c>
      <c r="J545" s="2" t="s">
        <v>30</v>
      </c>
      <c r="K545" s="2" t="s">
        <v>30</v>
      </c>
      <c r="L545" s="2" t="s">
        <v>148</v>
      </c>
      <c r="M545" s="2" t="s">
        <v>31</v>
      </c>
      <c r="N545" s="2" t="s">
        <v>171</v>
      </c>
      <c r="O545" s="2" t="s">
        <v>150</v>
      </c>
      <c r="P545" s="2" t="s">
        <v>235</v>
      </c>
      <c r="Q545" s="2" t="s">
        <v>152</v>
      </c>
      <c r="R545" s="2" t="s">
        <v>153</v>
      </c>
      <c r="S545" s="2" t="s">
        <v>34</v>
      </c>
      <c r="T545" s="125">
        <v>4.7859999999999996</v>
      </c>
      <c r="U545" s="2" t="s">
        <v>271</v>
      </c>
      <c r="V545" s="137">
        <v>4.0800000000000003E-2</v>
      </c>
      <c r="W545" s="137">
        <v>2.878E-2</v>
      </c>
      <c r="X545" s="3" t="s">
        <v>155</v>
      </c>
      <c r="Y545" s="3" t="s">
        <v>150</v>
      </c>
      <c r="Z545" s="125">
        <v>95000</v>
      </c>
      <c r="AA545" s="135">
        <v>1</v>
      </c>
      <c r="AB545" s="145">
        <v>112.75</v>
      </c>
      <c r="AD545" s="125">
        <v>107.11199999999999</v>
      </c>
      <c r="AG545" s="2" t="s">
        <v>36</v>
      </c>
      <c r="AH545" s="137">
        <v>1.15E-4</v>
      </c>
      <c r="AI545" s="137">
        <v>1.0697002429748401E-2</v>
      </c>
      <c r="AJ545" s="137">
        <v>1.44673434933518E-3</v>
      </c>
    </row>
    <row r="546" spans="1:36" x14ac:dyDescent="0.25">
      <c r="A546" s="2">
        <v>969</v>
      </c>
      <c r="B546" s="2">
        <v>969</v>
      </c>
      <c r="C546" s="2" t="s">
        <v>272</v>
      </c>
      <c r="D546" s="2" t="s">
        <v>273</v>
      </c>
      <c r="E546" s="3" t="s">
        <v>143</v>
      </c>
      <c r="F546" s="2" t="s">
        <v>274</v>
      </c>
      <c r="G546" s="2" t="s">
        <v>275</v>
      </c>
      <c r="H546" s="2" t="s">
        <v>146</v>
      </c>
      <c r="I546" s="2" t="s">
        <v>165</v>
      </c>
      <c r="J546" s="2" t="s">
        <v>30</v>
      </c>
      <c r="K546" s="2" t="s">
        <v>30</v>
      </c>
      <c r="L546" s="2" t="s">
        <v>148</v>
      </c>
      <c r="M546" s="2" t="s">
        <v>31</v>
      </c>
      <c r="N546" s="2" t="s">
        <v>160</v>
      </c>
      <c r="O546" s="2" t="s">
        <v>150</v>
      </c>
      <c r="P546" s="2" t="s">
        <v>161</v>
      </c>
      <c r="Q546" s="2" t="s">
        <v>152</v>
      </c>
      <c r="R546" s="2" t="s">
        <v>153</v>
      </c>
      <c r="S546" s="2" t="s">
        <v>34</v>
      </c>
      <c r="T546" s="125">
        <v>5.6559999999999997</v>
      </c>
      <c r="U546" s="2" t="s">
        <v>276</v>
      </c>
      <c r="V546" s="137">
        <v>5.2499999999999998E-2</v>
      </c>
      <c r="W546" s="137">
        <v>4.8910000000000002E-2</v>
      </c>
      <c r="X546" s="3" t="s">
        <v>155</v>
      </c>
      <c r="Y546" s="3" t="s">
        <v>150</v>
      </c>
      <c r="Z546" s="125">
        <v>70000</v>
      </c>
      <c r="AA546" s="135">
        <v>1</v>
      </c>
      <c r="AB546" s="145">
        <v>102.41</v>
      </c>
      <c r="AD546" s="125">
        <v>71.686999999999998</v>
      </c>
      <c r="AG546" s="2" t="s">
        <v>36</v>
      </c>
      <c r="AH546" s="137">
        <v>1.07E-4</v>
      </c>
      <c r="AI546" s="137">
        <v>7.1591645529828201E-3</v>
      </c>
      <c r="AJ546" s="137">
        <v>9.68253427945302E-4</v>
      </c>
    </row>
    <row r="547" spans="1:36" x14ac:dyDescent="0.25">
      <c r="A547" s="2">
        <v>969</v>
      </c>
      <c r="B547" s="2">
        <v>969</v>
      </c>
      <c r="C547" s="2" t="s">
        <v>272</v>
      </c>
      <c r="D547" s="2" t="s">
        <v>273</v>
      </c>
      <c r="E547" s="3" t="s">
        <v>143</v>
      </c>
      <c r="F547" s="2" t="s">
        <v>277</v>
      </c>
      <c r="G547" s="2" t="s">
        <v>278</v>
      </c>
      <c r="H547" s="2" t="s">
        <v>146</v>
      </c>
      <c r="I547" s="2" t="s">
        <v>165</v>
      </c>
      <c r="J547" s="2" t="s">
        <v>30</v>
      </c>
      <c r="K547" s="2" t="s">
        <v>30</v>
      </c>
      <c r="L547" s="2" t="s">
        <v>148</v>
      </c>
      <c r="M547" s="2" t="s">
        <v>31</v>
      </c>
      <c r="N547" s="2" t="s">
        <v>160</v>
      </c>
      <c r="O547" s="2" t="s">
        <v>150</v>
      </c>
      <c r="P547" s="2" t="s">
        <v>161</v>
      </c>
      <c r="Q547" s="2" t="s">
        <v>152</v>
      </c>
      <c r="R547" s="2" t="s">
        <v>153</v>
      </c>
      <c r="S547" s="2" t="s">
        <v>34</v>
      </c>
      <c r="T547" s="125">
        <v>1.98</v>
      </c>
      <c r="U547" s="2" t="s">
        <v>279</v>
      </c>
      <c r="V547" s="137">
        <v>2.7E-2</v>
      </c>
      <c r="W547" s="137">
        <v>4.7800000000000002E-2</v>
      </c>
      <c r="X547" s="3" t="s">
        <v>155</v>
      </c>
      <c r="Y547" s="3" t="s">
        <v>150</v>
      </c>
      <c r="Z547" s="125">
        <v>78750</v>
      </c>
      <c r="AA547" s="135">
        <v>1</v>
      </c>
      <c r="AB547" s="145">
        <v>96.77</v>
      </c>
      <c r="AD547" s="125">
        <v>76.206000000000003</v>
      </c>
      <c r="AG547" s="2" t="s">
        <v>36</v>
      </c>
      <c r="AH547" s="137">
        <v>1.7100000000000001E-4</v>
      </c>
      <c r="AI547" s="137">
        <v>7.6105009082723003E-3</v>
      </c>
      <c r="AJ547" s="137">
        <v>1.0292951835763099E-3</v>
      </c>
    </row>
    <row r="548" spans="1:36" x14ac:dyDescent="0.25">
      <c r="A548" s="2">
        <v>969</v>
      </c>
      <c r="B548" s="2">
        <v>969</v>
      </c>
      <c r="C548" s="2" t="s">
        <v>280</v>
      </c>
      <c r="D548" s="2" t="s">
        <v>281</v>
      </c>
      <c r="E548" s="3" t="s">
        <v>143</v>
      </c>
      <c r="F548" s="2" t="s">
        <v>282</v>
      </c>
      <c r="G548" s="2" t="s">
        <v>283</v>
      </c>
      <c r="H548" s="2" t="s">
        <v>146</v>
      </c>
      <c r="I548" s="2" t="s">
        <v>147</v>
      </c>
      <c r="J548" s="2" t="s">
        <v>30</v>
      </c>
      <c r="K548" s="2" t="s">
        <v>30</v>
      </c>
      <c r="L548" s="2" t="s">
        <v>148</v>
      </c>
      <c r="M548" s="2" t="s">
        <v>31</v>
      </c>
      <c r="N548" s="2" t="s">
        <v>195</v>
      </c>
      <c r="O548" s="2" t="s">
        <v>150</v>
      </c>
      <c r="P548" s="2" t="s">
        <v>284</v>
      </c>
      <c r="Q548" s="2" t="s">
        <v>173</v>
      </c>
      <c r="R548" s="2" t="s">
        <v>153</v>
      </c>
      <c r="S548" s="2" t="s">
        <v>34</v>
      </c>
      <c r="T548" s="125">
        <v>3.2749999999999999</v>
      </c>
      <c r="U548" s="2" t="s">
        <v>285</v>
      </c>
      <c r="V548" s="137">
        <v>1.17E-2</v>
      </c>
      <c r="W548" s="137">
        <v>2.503E-2</v>
      </c>
      <c r="X548" s="3" t="s">
        <v>155</v>
      </c>
      <c r="Y548" s="3" t="s">
        <v>150</v>
      </c>
      <c r="Z548" s="125">
        <v>120553.13</v>
      </c>
      <c r="AA548" s="135">
        <v>1</v>
      </c>
      <c r="AB548" s="145">
        <v>112.88</v>
      </c>
      <c r="AD548" s="125">
        <v>136.08000000000001</v>
      </c>
      <c r="AG548" s="2" t="s">
        <v>36</v>
      </c>
      <c r="AH548" s="137">
        <v>1.75E-4</v>
      </c>
      <c r="AI548" s="137">
        <v>1.35899365822144E-2</v>
      </c>
      <c r="AJ548" s="137">
        <v>1.8379941659262299E-3</v>
      </c>
    </row>
    <row r="549" spans="1:36" x14ac:dyDescent="0.25">
      <c r="A549" s="2">
        <v>969</v>
      </c>
      <c r="B549" s="2">
        <v>969</v>
      </c>
      <c r="C549" s="2" t="s">
        <v>280</v>
      </c>
      <c r="D549" s="2" t="s">
        <v>281</v>
      </c>
      <c r="E549" s="3" t="s">
        <v>143</v>
      </c>
      <c r="F549" s="2" t="s">
        <v>286</v>
      </c>
      <c r="G549" s="2" t="s">
        <v>287</v>
      </c>
      <c r="H549" s="2" t="s">
        <v>146</v>
      </c>
      <c r="I549" s="2" t="s">
        <v>147</v>
      </c>
      <c r="J549" s="2" t="s">
        <v>30</v>
      </c>
      <c r="K549" s="2" t="s">
        <v>30</v>
      </c>
      <c r="L549" s="2" t="s">
        <v>148</v>
      </c>
      <c r="M549" s="2" t="s">
        <v>31</v>
      </c>
      <c r="N549" s="2" t="s">
        <v>195</v>
      </c>
      <c r="O549" s="2" t="s">
        <v>150</v>
      </c>
      <c r="P549" s="2" t="s">
        <v>284</v>
      </c>
      <c r="Q549" s="2" t="s">
        <v>173</v>
      </c>
      <c r="R549" s="2" t="s">
        <v>153</v>
      </c>
      <c r="S549" s="2" t="s">
        <v>34</v>
      </c>
      <c r="T549" s="125">
        <v>3.298</v>
      </c>
      <c r="U549" s="2" t="s">
        <v>252</v>
      </c>
      <c r="V549" s="137">
        <v>1.3299999999999999E-2</v>
      </c>
      <c r="W549" s="137">
        <v>2.5590000000000002E-2</v>
      </c>
      <c r="X549" s="3" t="s">
        <v>155</v>
      </c>
      <c r="Y549" s="3" t="s">
        <v>150</v>
      </c>
      <c r="Z549" s="125">
        <v>63000</v>
      </c>
      <c r="AA549" s="135">
        <v>1</v>
      </c>
      <c r="AB549" s="145">
        <v>113.61</v>
      </c>
      <c r="AD549" s="125">
        <v>71.573999999999998</v>
      </c>
      <c r="AG549" s="2" t="s">
        <v>36</v>
      </c>
      <c r="AH549" s="137">
        <v>5.5999999999999999E-5</v>
      </c>
      <c r="AI549" s="137">
        <v>7.1479095437744396E-3</v>
      </c>
      <c r="AJ549" s="137">
        <v>9.6673122501688498E-4</v>
      </c>
    </row>
    <row r="550" spans="1:36" x14ac:dyDescent="0.25">
      <c r="A550" s="2">
        <v>969</v>
      </c>
      <c r="B550" s="2">
        <v>969</v>
      </c>
      <c r="C550" s="2" t="s">
        <v>280</v>
      </c>
      <c r="D550" s="2" t="s">
        <v>281</v>
      </c>
      <c r="E550" s="3" t="s">
        <v>143</v>
      </c>
      <c r="F550" s="2" t="s">
        <v>288</v>
      </c>
      <c r="G550" s="2" t="s">
        <v>289</v>
      </c>
      <c r="H550" s="2" t="s">
        <v>146</v>
      </c>
      <c r="I550" s="2" t="s">
        <v>147</v>
      </c>
      <c r="J550" s="2" t="s">
        <v>30</v>
      </c>
      <c r="K550" s="2" t="s">
        <v>30</v>
      </c>
      <c r="L550" s="2" t="s">
        <v>148</v>
      </c>
      <c r="M550" s="2" t="s">
        <v>31</v>
      </c>
      <c r="N550" s="2" t="s">
        <v>195</v>
      </c>
      <c r="O550" s="2" t="s">
        <v>150</v>
      </c>
      <c r="P550" s="2" t="s">
        <v>151</v>
      </c>
      <c r="Q550" s="2" t="s">
        <v>152</v>
      </c>
      <c r="R550" s="2" t="s">
        <v>153</v>
      </c>
      <c r="S550" s="2" t="s">
        <v>34</v>
      </c>
      <c r="T550" s="125">
        <v>4.4950000000000001</v>
      </c>
      <c r="U550" s="2" t="s">
        <v>290</v>
      </c>
      <c r="V550" s="137">
        <v>1.8700000000000001E-2</v>
      </c>
      <c r="W550" s="137">
        <v>2.6079999999999999E-2</v>
      </c>
      <c r="X550" s="3" t="s">
        <v>155</v>
      </c>
      <c r="Y550" s="3" t="s">
        <v>150</v>
      </c>
      <c r="Z550" s="125">
        <v>95454.55</v>
      </c>
      <c r="AA550" s="135">
        <v>1</v>
      </c>
      <c r="AB550" s="145">
        <v>109.95</v>
      </c>
      <c r="AD550" s="125">
        <v>104.952</v>
      </c>
      <c r="AG550" s="2" t="s">
        <v>36</v>
      </c>
      <c r="AH550" s="137">
        <v>9.7999999999999997E-5</v>
      </c>
      <c r="AI550" s="137">
        <v>1.0481267544235799E-2</v>
      </c>
      <c r="AJ550" s="137">
        <v>1.4175569165664401E-3</v>
      </c>
    </row>
    <row r="551" spans="1:36" x14ac:dyDescent="0.25">
      <c r="A551" s="2">
        <v>969</v>
      </c>
      <c r="B551" s="2">
        <v>969</v>
      </c>
      <c r="C551" s="2" t="s">
        <v>280</v>
      </c>
      <c r="D551" s="2" t="s">
        <v>281</v>
      </c>
      <c r="E551" s="3" t="s">
        <v>143</v>
      </c>
      <c r="F551" s="2" t="s">
        <v>291</v>
      </c>
      <c r="G551" s="2" t="s">
        <v>292</v>
      </c>
      <c r="H551" s="2" t="s">
        <v>146</v>
      </c>
      <c r="I551" s="2" t="s">
        <v>147</v>
      </c>
      <c r="J551" s="2" t="s">
        <v>30</v>
      </c>
      <c r="K551" s="2" t="s">
        <v>30</v>
      </c>
      <c r="L551" s="2" t="s">
        <v>148</v>
      </c>
      <c r="M551" s="2" t="s">
        <v>31</v>
      </c>
      <c r="N551" s="2" t="s">
        <v>195</v>
      </c>
      <c r="O551" s="2" t="s">
        <v>150</v>
      </c>
      <c r="P551" s="2" t="s">
        <v>284</v>
      </c>
      <c r="Q551" s="2" t="s">
        <v>173</v>
      </c>
      <c r="R551" s="2" t="s">
        <v>153</v>
      </c>
      <c r="S551" s="2" t="s">
        <v>34</v>
      </c>
      <c r="T551" s="125">
        <v>6.7759999999999998</v>
      </c>
      <c r="U551" s="2" t="s">
        <v>293</v>
      </c>
      <c r="V551" s="137">
        <v>3.0599999999999999E-2</v>
      </c>
      <c r="W551" s="137">
        <v>2.7029999999999998E-2</v>
      </c>
      <c r="X551" s="3" t="s">
        <v>155</v>
      </c>
      <c r="Y551" s="3" t="s">
        <v>150</v>
      </c>
      <c r="Z551" s="125">
        <v>139952</v>
      </c>
      <c r="AA551" s="135">
        <v>1</v>
      </c>
      <c r="AB551" s="145">
        <v>104.26</v>
      </c>
      <c r="AD551" s="125">
        <v>145.91399999999999</v>
      </c>
      <c r="AG551" s="2" t="s">
        <v>36</v>
      </c>
      <c r="AH551" s="137">
        <v>1.2899999999999999E-4</v>
      </c>
      <c r="AI551" s="137">
        <v>1.45719867737995E-2</v>
      </c>
      <c r="AJ551" s="137">
        <v>1.9708132200741699E-3</v>
      </c>
    </row>
    <row r="552" spans="1:36" x14ac:dyDescent="0.25">
      <c r="A552" s="2">
        <v>969</v>
      </c>
      <c r="B552" s="2">
        <v>969</v>
      </c>
      <c r="C552" s="2" t="s">
        <v>294</v>
      </c>
      <c r="D552" s="2" t="s">
        <v>295</v>
      </c>
      <c r="E552" s="3" t="s">
        <v>143</v>
      </c>
      <c r="F552" s="2" t="s">
        <v>296</v>
      </c>
      <c r="G552" s="2" t="s">
        <v>297</v>
      </c>
      <c r="H552" s="2" t="s">
        <v>146</v>
      </c>
      <c r="I552" s="2" t="s">
        <v>147</v>
      </c>
      <c r="J552" s="2" t="s">
        <v>30</v>
      </c>
      <c r="K552" s="2" t="s">
        <v>30</v>
      </c>
      <c r="L552" s="2" t="s">
        <v>148</v>
      </c>
      <c r="M552" s="2" t="s">
        <v>31</v>
      </c>
      <c r="N552" s="2" t="s">
        <v>298</v>
      </c>
      <c r="O552" s="2" t="s">
        <v>150</v>
      </c>
      <c r="P552" s="2" t="s">
        <v>299</v>
      </c>
      <c r="Q552" s="2" t="s">
        <v>152</v>
      </c>
      <c r="R552" s="2" t="s">
        <v>153</v>
      </c>
      <c r="S552" s="2" t="s">
        <v>34</v>
      </c>
      <c r="T552" s="125">
        <v>2.6040000000000001</v>
      </c>
      <c r="U552" s="2" t="s">
        <v>300</v>
      </c>
      <c r="V552" s="137">
        <v>2.52E-2</v>
      </c>
      <c r="W552" s="137">
        <v>2.1729999999999999E-2</v>
      </c>
      <c r="X552" s="3" t="s">
        <v>155</v>
      </c>
      <c r="Y552" s="3" t="s">
        <v>150</v>
      </c>
      <c r="Z552" s="125">
        <v>105058</v>
      </c>
      <c r="AA552" s="135">
        <v>1</v>
      </c>
      <c r="AB552" s="145">
        <v>101.8</v>
      </c>
      <c r="AD552" s="125">
        <v>106.949</v>
      </c>
      <c r="AG552" s="2" t="s">
        <v>36</v>
      </c>
      <c r="AH552" s="137">
        <v>6.2000000000000003E-5</v>
      </c>
      <c r="AI552" s="137">
        <v>1.0680678571849799E-2</v>
      </c>
      <c r="AJ552" s="137">
        <v>1.44452660131506E-3</v>
      </c>
    </row>
    <row r="553" spans="1:36" x14ac:dyDescent="0.25">
      <c r="A553" s="2">
        <v>969</v>
      </c>
      <c r="B553" s="2">
        <v>969</v>
      </c>
      <c r="C553" s="2" t="s">
        <v>272</v>
      </c>
      <c r="D553" s="2" t="s">
        <v>273</v>
      </c>
      <c r="E553" s="3" t="s">
        <v>143</v>
      </c>
      <c r="F553" s="2" t="s">
        <v>301</v>
      </c>
      <c r="G553" s="2" t="s">
        <v>302</v>
      </c>
      <c r="H553" s="2" t="s">
        <v>146</v>
      </c>
      <c r="I553" s="2" t="s">
        <v>165</v>
      </c>
      <c r="J553" s="2" t="s">
        <v>30</v>
      </c>
      <c r="K553" s="2" t="s">
        <v>30</v>
      </c>
      <c r="L553" s="2" t="s">
        <v>148</v>
      </c>
      <c r="M553" s="2" t="s">
        <v>31</v>
      </c>
      <c r="N553" s="2" t="s">
        <v>160</v>
      </c>
      <c r="O553" s="2" t="s">
        <v>150</v>
      </c>
      <c r="P553" s="2" t="s">
        <v>161</v>
      </c>
      <c r="Q553" s="2" t="s">
        <v>152</v>
      </c>
      <c r="R553" s="2" t="s">
        <v>153</v>
      </c>
      <c r="S553" s="2" t="s">
        <v>34</v>
      </c>
      <c r="T553" s="125">
        <v>3.6509999999999998</v>
      </c>
      <c r="U553" s="2" t="s">
        <v>303</v>
      </c>
      <c r="V553" s="137">
        <v>5.7500000000000002E-2</v>
      </c>
      <c r="W553" s="137">
        <v>4.548E-2</v>
      </c>
      <c r="X553" s="3" t="s">
        <v>155</v>
      </c>
      <c r="Y553" s="3" t="s">
        <v>150</v>
      </c>
      <c r="Z553" s="125">
        <v>70828</v>
      </c>
      <c r="AA553" s="135">
        <v>1</v>
      </c>
      <c r="AB553" s="145">
        <v>106.13</v>
      </c>
      <c r="AD553" s="125">
        <v>75.17</v>
      </c>
      <c r="AG553" s="2" t="s">
        <v>36</v>
      </c>
      <c r="AH553" s="137">
        <v>1.35E-4</v>
      </c>
      <c r="AI553" s="137">
        <v>7.5069769341056698E-3</v>
      </c>
      <c r="AJ553" s="137">
        <v>1.0152939070140099E-3</v>
      </c>
    </row>
    <row r="554" spans="1:36" x14ac:dyDescent="0.25">
      <c r="A554" s="2">
        <v>969</v>
      </c>
      <c r="B554" s="2">
        <v>969</v>
      </c>
      <c r="C554" s="2" t="s">
        <v>304</v>
      </c>
      <c r="D554" s="2" t="s">
        <v>305</v>
      </c>
      <c r="E554" s="3" t="s">
        <v>143</v>
      </c>
      <c r="F554" s="2" t="s">
        <v>306</v>
      </c>
      <c r="G554" s="2" t="s">
        <v>307</v>
      </c>
      <c r="H554" s="2" t="s">
        <v>146</v>
      </c>
      <c r="I554" s="2" t="s">
        <v>165</v>
      </c>
      <c r="J554" s="2" t="s">
        <v>30</v>
      </c>
      <c r="K554" s="2" t="s">
        <v>30</v>
      </c>
      <c r="L554" s="2" t="s">
        <v>148</v>
      </c>
      <c r="M554" s="2" t="s">
        <v>31</v>
      </c>
      <c r="N554" s="2" t="s">
        <v>195</v>
      </c>
      <c r="O554" s="2" t="s">
        <v>150</v>
      </c>
      <c r="P554" s="2" t="s">
        <v>189</v>
      </c>
      <c r="Q554" s="2" t="s">
        <v>152</v>
      </c>
      <c r="R554" s="2" t="s">
        <v>153</v>
      </c>
      <c r="S554" s="2" t="s">
        <v>34</v>
      </c>
      <c r="T554" s="125">
        <v>4.3869999999999996</v>
      </c>
      <c r="U554" s="2" t="s">
        <v>308</v>
      </c>
      <c r="V554" s="137">
        <v>2.5499999999999998E-2</v>
      </c>
      <c r="W554" s="137">
        <v>4.4990000000000002E-2</v>
      </c>
      <c r="X554" s="3" t="s">
        <v>155</v>
      </c>
      <c r="Y554" s="3" t="s">
        <v>150</v>
      </c>
      <c r="Z554" s="125">
        <v>84229.15</v>
      </c>
      <c r="AA554" s="135">
        <v>1</v>
      </c>
      <c r="AB554" s="145">
        <v>92.05</v>
      </c>
      <c r="AD554" s="125">
        <v>77.533000000000001</v>
      </c>
      <c r="AG554" s="2" t="s">
        <v>36</v>
      </c>
      <c r="AH554" s="137">
        <v>3.0000000000000001E-5</v>
      </c>
      <c r="AI554" s="137">
        <v>7.7429802137032799E-3</v>
      </c>
      <c r="AJ554" s="137">
        <v>1.04721257333123E-3</v>
      </c>
    </row>
    <row r="555" spans="1:36" x14ac:dyDescent="0.25">
      <c r="A555" s="2">
        <v>969</v>
      </c>
      <c r="B555" s="2">
        <v>969</v>
      </c>
      <c r="C555" s="2" t="s">
        <v>304</v>
      </c>
      <c r="D555" s="2" t="s">
        <v>305</v>
      </c>
      <c r="E555" s="3" t="s">
        <v>143</v>
      </c>
      <c r="F555" s="2" t="s">
        <v>311</v>
      </c>
      <c r="G555" s="2" t="s">
        <v>312</v>
      </c>
      <c r="H555" s="2" t="s">
        <v>146</v>
      </c>
      <c r="I555" s="2" t="s">
        <v>147</v>
      </c>
      <c r="J555" s="2" t="s">
        <v>30</v>
      </c>
      <c r="K555" s="2" t="s">
        <v>30</v>
      </c>
      <c r="L555" s="2" t="s">
        <v>148</v>
      </c>
      <c r="M555" s="2" t="s">
        <v>31</v>
      </c>
      <c r="N555" s="2" t="s">
        <v>195</v>
      </c>
      <c r="O555" s="2" t="s">
        <v>150</v>
      </c>
      <c r="P555" s="2" t="s">
        <v>189</v>
      </c>
      <c r="Q555" s="2" t="s">
        <v>152</v>
      </c>
      <c r="R555" s="2" t="s">
        <v>153</v>
      </c>
      <c r="S555" s="2" t="s">
        <v>34</v>
      </c>
      <c r="T555" s="125">
        <v>3.9870000000000001</v>
      </c>
      <c r="U555" s="2" t="s">
        <v>313</v>
      </c>
      <c r="V555" s="137">
        <v>5.8999999999999999E-3</v>
      </c>
      <c r="W555" s="137">
        <v>2.513E-2</v>
      </c>
      <c r="X555" s="3" t="s">
        <v>155</v>
      </c>
      <c r="Y555" s="3" t="s">
        <v>150</v>
      </c>
      <c r="Z555" s="125">
        <v>112131</v>
      </c>
      <c r="AA555" s="135">
        <v>1</v>
      </c>
      <c r="AB555" s="145">
        <v>106.15</v>
      </c>
      <c r="AD555" s="125">
        <v>119.027</v>
      </c>
      <c r="AG555" s="2" t="s">
        <v>36</v>
      </c>
      <c r="AH555" s="137">
        <v>8.0000000000000007E-5</v>
      </c>
      <c r="AI555" s="137">
        <v>1.1886873264897201E-2</v>
      </c>
      <c r="AJ555" s="137">
        <v>1.60766046109286E-3</v>
      </c>
    </row>
    <row r="556" spans="1:36" x14ac:dyDescent="0.25">
      <c r="A556" s="2">
        <v>969</v>
      </c>
      <c r="B556" s="2">
        <v>969</v>
      </c>
      <c r="C556" s="2" t="s">
        <v>304</v>
      </c>
      <c r="D556" s="2" t="s">
        <v>305</v>
      </c>
      <c r="E556" s="3" t="s">
        <v>143</v>
      </c>
      <c r="F556" s="2" t="s">
        <v>314</v>
      </c>
      <c r="G556" s="2" t="s">
        <v>315</v>
      </c>
      <c r="H556" s="2" t="s">
        <v>146</v>
      </c>
      <c r="I556" s="2" t="s">
        <v>147</v>
      </c>
      <c r="J556" s="2" t="s">
        <v>30</v>
      </c>
      <c r="K556" s="2" t="s">
        <v>30</v>
      </c>
      <c r="L556" s="2" t="s">
        <v>148</v>
      </c>
      <c r="M556" s="2" t="s">
        <v>31</v>
      </c>
      <c r="N556" s="2" t="s">
        <v>195</v>
      </c>
      <c r="O556" s="2" t="s">
        <v>150</v>
      </c>
      <c r="P556" s="2" t="s">
        <v>189</v>
      </c>
      <c r="Q556" s="2" t="s">
        <v>152</v>
      </c>
      <c r="R556" s="2" t="s">
        <v>153</v>
      </c>
      <c r="S556" s="2" t="s">
        <v>34</v>
      </c>
      <c r="T556" s="125">
        <v>2.6179999999999999</v>
      </c>
      <c r="U556" s="2" t="s">
        <v>70</v>
      </c>
      <c r="V556" s="137">
        <v>3.3399999999999999E-2</v>
      </c>
      <c r="W556" s="137">
        <v>2.5579999999999999E-2</v>
      </c>
      <c r="X556" s="3" t="s">
        <v>155</v>
      </c>
      <c r="Y556" s="3" t="s">
        <v>150</v>
      </c>
      <c r="Z556" s="125">
        <v>116297</v>
      </c>
      <c r="AA556" s="135">
        <v>1</v>
      </c>
      <c r="AB556" s="145">
        <v>106.94</v>
      </c>
      <c r="AD556" s="125">
        <v>124.36799999999999</v>
      </c>
      <c r="AG556" s="2" t="s">
        <v>36</v>
      </c>
      <c r="AH556" s="137">
        <v>1.08E-4</v>
      </c>
      <c r="AI556" s="137">
        <v>1.2420258367674899E-2</v>
      </c>
      <c r="AJ556" s="137">
        <v>1.679799039604E-3</v>
      </c>
    </row>
    <row r="557" spans="1:36" x14ac:dyDescent="0.25">
      <c r="A557" s="2">
        <v>969</v>
      </c>
      <c r="B557" s="2">
        <v>969</v>
      </c>
      <c r="C557" s="2" t="s">
        <v>304</v>
      </c>
      <c r="D557" s="2" t="s">
        <v>305</v>
      </c>
      <c r="E557" s="3" t="s">
        <v>143</v>
      </c>
      <c r="F557" s="2" t="s">
        <v>316</v>
      </c>
      <c r="G557" s="2" t="s">
        <v>317</v>
      </c>
      <c r="H557" s="2" t="s">
        <v>146</v>
      </c>
      <c r="I557" s="2" t="s">
        <v>147</v>
      </c>
      <c r="J557" s="2" t="s">
        <v>30</v>
      </c>
      <c r="K557" s="2" t="s">
        <v>30</v>
      </c>
      <c r="L557" s="2" t="s">
        <v>148</v>
      </c>
      <c r="M557" s="2" t="s">
        <v>31</v>
      </c>
      <c r="N557" s="2" t="s">
        <v>195</v>
      </c>
      <c r="O557" s="2" t="s">
        <v>150</v>
      </c>
      <c r="P557" s="2" t="s">
        <v>189</v>
      </c>
      <c r="Q557" s="2" t="s">
        <v>152</v>
      </c>
      <c r="R557" s="2" t="s">
        <v>153</v>
      </c>
      <c r="S557" s="2" t="s">
        <v>34</v>
      </c>
      <c r="T557" s="125">
        <v>0.24399999999999999</v>
      </c>
      <c r="U557" s="2" t="s">
        <v>318</v>
      </c>
      <c r="V557" s="137">
        <v>4.7500000000000001E-2</v>
      </c>
      <c r="W557" s="137">
        <v>5.4100000000000002E-2</v>
      </c>
      <c r="X557" s="3" t="s">
        <v>155</v>
      </c>
      <c r="Y557" s="3" t="s">
        <v>150</v>
      </c>
      <c r="Z557" s="125">
        <v>35823.24</v>
      </c>
      <c r="AA557" s="135">
        <v>1</v>
      </c>
      <c r="AB557" s="145">
        <v>144.65</v>
      </c>
      <c r="AD557" s="125">
        <v>51.817999999999998</v>
      </c>
      <c r="AG557" s="2" t="s">
        <v>36</v>
      </c>
      <c r="AH557" s="137">
        <v>7.4999999999999993E-5</v>
      </c>
      <c r="AI557" s="137">
        <v>5.1749390520946801E-3</v>
      </c>
      <c r="AJ557" s="137">
        <v>6.9989346375772703E-4</v>
      </c>
    </row>
    <row r="558" spans="1:36" x14ac:dyDescent="0.25">
      <c r="A558" s="2">
        <v>969</v>
      </c>
      <c r="B558" s="2">
        <v>969</v>
      </c>
      <c r="C558" s="2" t="s">
        <v>319</v>
      </c>
      <c r="D558" s="2" t="s">
        <v>320</v>
      </c>
      <c r="E558" s="3" t="s">
        <v>143</v>
      </c>
      <c r="F558" s="2" t="s">
        <v>321</v>
      </c>
      <c r="G558" s="2" t="s">
        <v>322</v>
      </c>
      <c r="H558" s="2" t="s">
        <v>146</v>
      </c>
      <c r="I558" s="2" t="s">
        <v>147</v>
      </c>
      <c r="J558" s="2" t="s">
        <v>30</v>
      </c>
      <c r="K558" s="2" t="s">
        <v>30</v>
      </c>
      <c r="L558" s="2" t="s">
        <v>148</v>
      </c>
      <c r="M558" s="2" t="s">
        <v>31</v>
      </c>
      <c r="N558" s="2" t="s">
        <v>298</v>
      </c>
      <c r="O558" s="2" t="s">
        <v>150</v>
      </c>
      <c r="P558" s="2" t="s">
        <v>299</v>
      </c>
      <c r="Q558" s="2" t="s">
        <v>152</v>
      </c>
      <c r="R558" s="2" t="s">
        <v>153</v>
      </c>
      <c r="S558" s="2" t="s">
        <v>34</v>
      </c>
      <c r="T558" s="125">
        <v>4.4189999999999996</v>
      </c>
      <c r="U558" s="2" t="s">
        <v>323</v>
      </c>
      <c r="V558" s="137">
        <v>2.47E-2</v>
      </c>
      <c r="W558" s="137">
        <v>2.2870000000000001E-2</v>
      </c>
      <c r="X558" s="3" t="s">
        <v>155</v>
      </c>
      <c r="Y558" s="3" t="s">
        <v>150</v>
      </c>
      <c r="Z558" s="125">
        <v>159172.65</v>
      </c>
      <c r="AA558" s="135">
        <v>1</v>
      </c>
      <c r="AB558" s="145">
        <v>106.89</v>
      </c>
      <c r="AD558" s="125">
        <v>170.14</v>
      </c>
      <c r="AG558" s="2" t="s">
        <v>36</v>
      </c>
      <c r="AH558" s="137">
        <v>6.0999999999999999E-5</v>
      </c>
      <c r="AI558" s="137">
        <v>1.6991333431852201E-2</v>
      </c>
      <c r="AJ558" s="137">
        <v>2.2980218877491701E-3</v>
      </c>
    </row>
    <row r="559" spans="1:36" x14ac:dyDescent="0.25">
      <c r="A559" s="2">
        <v>969</v>
      </c>
      <c r="B559" s="2">
        <v>969</v>
      </c>
      <c r="C559" s="2" t="s">
        <v>319</v>
      </c>
      <c r="D559" s="2" t="s">
        <v>320</v>
      </c>
      <c r="E559" s="3" t="s">
        <v>143</v>
      </c>
      <c r="F559" s="2" t="s">
        <v>601</v>
      </c>
      <c r="G559" s="2" t="s">
        <v>602</v>
      </c>
      <c r="H559" s="2" t="s">
        <v>146</v>
      </c>
      <c r="I559" s="2" t="s">
        <v>147</v>
      </c>
      <c r="J559" s="2" t="s">
        <v>30</v>
      </c>
      <c r="K559" s="2" t="s">
        <v>30</v>
      </c>
      <c r="L559" s="2" t="s">
        <v>148</v>
      </c>
      <c r="M559" s="2" t="s">
        <v>31</v>
      </c>
      <c r="N559" s="2" t="s">
        <v>298</v>
      </c>
      <c r="O559" s="2" t="s">
        <v>150</v>
      </c>
      <c r="P559" s="2" t="s">
        <v>299</v>
      </c>
      <c r="Q559" s="2" t="s">
        <v>152</v>
      </c>
      <c r="R559" s="2" t="s">
        <v>153</v>
      </c>
      <c r="S559" s="2" t="s">
        <v>34</v>
      </c>
      <c r="T559" s="125">
        <v>4.34</v>
      </c>
      <c r="U559" s="2" t="s">
        <v>323</v>
      </c>
      <c r="V559" s="137">
        <v>2.4E-2</v>
      </c>
      <c r="W559" s="137">
        <v>2.281E-2</v>
      </c>
      <c r="X559" s="3" t="s">
        <v>155</v>
      </c>
      <c r="Y559" s="3" t="s">
        <v>150</v>
      </c>
      <c r="Z559" s="125">
        <v>100000</v>
      </c>
      <c r="AA559" s="135">
        <v>1</v>
      </c>
      <c r="AB559" s="145">
        <v>105.25</v>
      </c>
      <c r="AD559" s="125">
        <v>105.25</v>
      </c>
      <c r="AG559" s="2" t="s">
        <v>36</v>
      </c>
      <c r="AH559" s="137">
        <v>2.4000000000000001E-5</v>
      </c>
      <c r="AI559" s="137">
        <v>1.05110001702044E-2</v>
      </c>
      <c r="AJ559" s="137">
        <v>1.42157815630788E-3</v>
      </c>
    </row>
    <row r="560" spans="1:36" x14ac:dyDescent="0.25">
      <c r="A560" s="2">
        <v>969</v>
      </c>
      <c r="B560" s="2">
        <v>969</v>
      </c>
      <c r="C560" s="2" t="s">
        <v>319</v>
      </c>
      <c r="D560" s="2" t="s">
        <v>320</v>
      </c>
      <c r="E560" s="3" t="s">
        <v>143</v>
      </c>
      <c r="F560" s="2" t="s">
        <v>324</v>
      </c>
      <c r="G560" s="2" t="s">
        <v>325</v>
      </c>
      <c r="H560" s="2" t="s">
        <v>146</v>
      </c>
      <c r="I560" s="2" t="s">
        <v>147</v>
      </c>
      <c r="J560" s="2" t="s">
        <v>30</v>
      </c>
      <c r="K560" s="2" t="s">
        <v>30</v>
      </c>
      <c r="L560" s="2" t="s">
        <v>148</v>
      </c>
      <c r="M560" s="2" t="s">
        <v>31</v>
      </c>
      <c r="N560" s="2" t="s">
        <v>298</v>
      </c>
      <c r="O560" s="2" t="s">
        <v>150</v>
      </c>
      <c r="P560" s="2" t="s">
        <v>151</v>
      </c>
      <c r="Q560" s="2" t="s">
        <v>152</v>
      </c>
      <c r="R560" s="2" t="s">
        <v>153</v>
      </c>
      <c r="S560" s="2" t="s">
        <v>34</v>
      </c>
      <c r="T560" s="125">
        <v>2.8250000000000002</v>
      </c>
      <c r="U560" s="2" t="s">
        <v>326</v>
      </c>
      <c r="V560" s="137">
        <v>3.1699999999999999E-2</v>
      </c>
      <c r="W560" s="137">
        <v>2.4279999999999999E-2</v>
      </c>
      <c r="X560" s="3" t="s">
        <v>155</v>
      </c>
      <c r="Y560" s="3" t="s">
        <v>150</v>
      </c>
      <c r="Z560" s="125">
        <v>100000</v>
      </c>
      <c r="AA560" s="135">
        <v>1</v>
      </c>
      <c r="AB560" s="145">
        <v>112.06</v>
      </c>
      <c r="AD560" s="125">
        <v>112.06</v>
      </c>
      <c r="AG560" s="2" t="s">
        <v>36</v>
      </c>
      <c r="AH560" s="137">
        <v>1.18E-4</v>
      </c>
      <c r="AI560" s="137">
        <v>1.11910943379867E-2</v>
      </c>
      <c r="AJ560" s="137">
        <v>1.5135586526922699E-3</v>
      </c>
    </row>
    <row r="561" spans="1:36" x14ac:dyDescent="0.25">
      <c r="A561" s="2">
        <v>969</v>
      </c>
      <c r="B561" s="2">
        <v>969</v>
      </c>
      <c r="C561" s="2" t="s">
        <v>327</v>
      </c>
      <c r="D561" s="2" t="s">
        <v>328</v>
      </c>
      <c r="E561" s="3" t="s">
        <v>143</v>
      </c>
      <c r="F561" s="2" t="s">
        <v>329</v>
      </c>
      <c r="G561" s="2" t="s">
        <v>330</v>
      </c>
      <c r="H561" s="2" t="s">
        <v>146</v>
      </c>
      <c r="I561" s="2" t="s">
        <v>147</v>
      </c>
      <c r="J561" s="2" t="s">
        <v>30</v>
      </c>
      <c r="K561" s="2" t="s">
        <v>30</v>
      </c>
      <c r="L561" s="2" t="s">
        <v>148</v>
      </c>
      <c r="M561" s="2" t="s">
        <v>31</v>
      </c>
      <c r="N561" s="2" t="s">
        <v>160</v>
      </c>
      <c r="O561" s="2" t="s">
        <v>150</v>
      </c>
      <c r="P561" s="2" t="s">
        <v>223</v>
      </c>
      <c r="Q561" s="2" t="s">
        <v>173</v>
      </c>
      <c r="R561" s="2" t="s">
        <v>153</v>
      </c>
      <c r="S561" s="2" t="s">
        <v>34</v>
      </c>
      <c r="T561" s="125">
        <v>2.9849999999999999</v>
      </c>
      <c r="U561" s="2" t="s">
        <v>331</v>
      </c>
      <c r="V561" s="137">
        <v>1.7999999999999999E-2</v>
      </c>
      <c r="W561" s="137">
        <v>2.7730000000000001E-2</v>
      </c>
      <c r="X561" s="3" t="s">
        <v>155</v>
      </c>
      <c r="Y561" s="3" t="s">
        <v>150</v>
      </c>
      <c r="Z561" s="125">
        <v>45430.12</v>
      </c>
      <c r="AA561" s="135">
        <v>1</v>
      </c>
      <c r="AB561" s="145">
        <v>115.18</v>
      </c>
      <c r="AD561" s="125">
        <v>52.326000000000001</v>
      </c>
      <c r="AG561" s="2" t="s">
        <v>36</v>
      </c>
      <c r="AH561" s="137">
        <v>5.5000000000000002E-5</v>
      </c>
      <c r="AI561" s="137">
        <v>5.2256810233592497E-3</v>
      </c>
      <c r="AJ561" s="137">
        <v>7.0675614825869298E-4</v>
      </c>
    </row>
    <row r="562" spans="1:36" x14ac:dyDescent="0.25">
      <c r="A562" s="2">
        <v>969</v>
      </c>
      <c r="B562" s="2">
        <v>969</v>
      </c>
      <c r="C562" s="2" t="s">
        <v>327</v>
      </c>
      <c r="D562" s="2" t="s">
        <v>328</v>
      </c>
      <c r="E562" s="3" t="s">
        <v>143</v>
      </c>
      <c r="F562" s="2" t="s">
        <v>332</v>
      </c>
      <c r="G562" s="2" t="s">
        <v>333</v>
      </c>
      <c r="H562" s="2" t="s">
        <v>146</v>
      </c>
      <c r="I562" s="2" t="s">
        <v>147</v>
      </c>
      <c r="J562" s="2" t="s">
        <v>30</v>
      </c>
      <c r="K562" s="2" t="s">
        <v>30</v>
      </c>
      <c r="L562" s="2" t="s">
        <v>148</v>
      </c>
      <c r="M562" s="2" t="s">
        <v>31</v>
      </c>
      <c r="N562" s="2" t="s">
        <v>160</v>
      </c>
      <c r="O562" s="2" t="s">
        <v>150</v>
      </c>
      <c r="P562" s="2" t="s">
        <v>334</v>
      </c>
      <c r="Q562" s="2" t="s">
        <v>152</v>
      </c>
      <c r="R562" s="2" t="s">
        <v>153</v>
      </c>
      <c r="S562" s="2" t="s">
        <v>34</v>
      </c>
      <c r="T562" s="125">
        <v>5.3330000000000002</v>
      </c>
      <c r="U562" s="2" t="s">
        <v>335</v>
      </c>
      <c r="V562" s="137">
        <v>3.3000000000000002E-2</v>
      </c>
      <c r="W562" s="137">
        <v>2.844E-2</v>
      </c>
      <c r="X562" s="3" t="s">
        <v>155</v>
      </c>
      <c r="Y562" s="3" t="s">
        <v>150</v>
      </c>
      <c r="Z562" s="125">
        <v>150993.60000000001</v>
      </c>
      <c r="AA562" s="135">
        <v>1</v>
      </c>
      <c r="AB562" s="145">
        <v>112.78</v>
      </c>
      <c r="AD562" s="125">
        <v>170.291</v>
      </c>
      <c r="AG562" s="2" t="s">
        <v>36</v>
      </c>
      <c r="AH562" s="137">
        <v>1.3100000000000001E-4</v>
      </c>
      <c r="AI562" s="137">
        <v>1.70064070045329E-2</v>
      </c>
      <c r="AJ562" s="137">
        <v>2.30006053881123E-3</v>
      </c>
    </row>
    <row r="563" spans="1:36" x14ac:dyDescent="0.25">
      <c r="A563" s="2">
        <v>969</v>
      </c>
      <c r="B563" s="2">
        <v>969</v>
      </c>
      <c r="C563" s="2" t="s">
        <v>327</v>
      </c>
      <c r="D563" s="2" t="s">
        <v>328</v>
      </c>
      <c r="E563" s="3" t="s">
        <v>143</v>
      </c>
      <c r="F563" s="2" t="s">
        <v>336</v>
      </c>
      <c r="G563" s="2" t="s">
        <v>337</v>
      </c>
      <c r="H563" s="2" t="s">
        <v>146</v>
      </c>
      <c r="I563" s="2" t="s">
        <v>147</v>
      </c>
      <c r="J563" s="2" t="s">
        <v>30</v>
      </c>
      <c r="K563" s="2" t="s">
        <v>30</v>
      </c>
      <c r="L563" s="2" t="s">
        <v>148</v>
      </c>
      <c r="M563" s="2" t="s">
        <v>31</v>
      </c>
      <c r="N563" s="2" t="s">
        <v>160</v>
      </c>
      <c r="O563" s="2" t="s">
        <v>150</v>
      </c>
      <c r="P563" s="2" t="s">
        <v>223</v>
      </c>
      <c r="Q563" s="2" t="s">
        <v>173</v>
      </c>
      <c r="R563" s="2" t="s">
        <v>153</v>
      </c>
      <c r="S563" s="2" t="s">
        <v>34</v>
      </c>
      <c r="T563" s="125">
        <v>7.5019999999999998</v>
      </c>
      <c r="U563" s="2" t="s">
        <v>338</v>
      </c>
      <c r="V563" s="137">
        <v>3.3399999999999999E-2</v>
      </c>
      <c r="W563" s="137">
        <v>3.1140000000000001E-2</v>
      </c>
      <c r="X563" s="3" t="s">
        <v>155</v>
      </c>
      <c r="Y563" s="3" t="s">
        <v>150</v>
      </c>
      <c r="Z563" s="125">
        <v>84000</v>
      </c>
      <c r="AA563" s="135">
        <v>1</v>
      </c>
      <c r="AB563" s="145">
        <v>101.51</v>
      </c>
      <c r="AD563" s="125">
        <v>85.268000000000001</v>
      </c>
      <c r="AG563" s="2" t="s">
        <v>36</v>
      </c>
      <c r="AH563" s="137">
        <v>5.5999999999999995E-4</v>
      </c>
      <c r="AI563" s="137">
        <v>8.5154980229268998E-3</v>
      </c>
      <c r="AJ563" s="137">
        <v>1.15169306283442E-3</v>
      </c>
    </row>
    <row r="564" spans="1:36" x14ac:dyDescent="0.25">
      <c r="A564" s="2">
        <v>969</v>
      </c>
      <c r="B564" s="2">
        <v>969</v>
      </c>
      <c r="C564" s="2" t="s">
        <v>339</v>
      </c>
      <c r="D564" s="2" t="s">
        <v>340</v>
      </c>
      <c r="E564" s="3" t="s">
        <v>143</v>
      </c>
      <c r="F564" s="2" t="s">
        <v>341</v>
      </c>
      <c r="G564" s="2" t="s">
        <v>342</v>
      </c>
      <c r="H564" s="2" t="s">
        <v>146</v>
      </c>
      <c r="I564" s="2" t="s">
        <v>147</v>
      </c>
      <c r="J564" s="2" t="s">
        <v>30</v>
      </c>
      <c r="K564" s="2" t="s">
        <v>30</v>
      </c>
      <c r="L564" s="2" t="s">
        <v>148</v>
      </c>
      <c r="M564" s="2" t="s">
        <v>31</v>
      </c>
      <c r="N564" s="2" t="s">
        <v>195</v>
      </c>
      <c r="O564" s="2" t="s">
        <v>150</v>
      </c>
      <c r="P564" s="2" t="s">
        <v>235</v>
      </c>
      <c r="Q564" s="2" t="s">
        <v>152</v>
      </c>
      <c r="R564" s="2" t="s">
        <v>153</v>
      </c>
      <c r="S564" s="2" t="s">
        <v>34</v>
      </c>
      <c r="T564" s="125">
        <v>1.8959999999999999</v>
      </c>
      <c r="U564" s="2" t="s">
        <v>343</v>
      </c>
      <c r="V564" s="137">
        <v>1.7999999999999999E-2</v>
      </c>
      <c r="W564" s="137">
        <v>2.6780000000000002E-2</v>
      </c>
      <c r="X564" s="3" t="s">
        <v>155</v>
      </c>
      <c r="Y564" s="3" t="s">
        <v>150</v>
      </c>
      <c r="Z564" s="125">
        <v>0.11</v>
      </c>
      <c r="AA564" s="135">
        <v>1</v>
      </c>
      <c r="AB564" s="145">
        <v>117.12</v>
      </c>
      <c r="AD564" s="125">
        <v>0</v>
      </c>
      <c r="AG564" s="2" t="s">
        <v>36</v>
      </c>
      <c r="AH564" s="137">
        <v>0</v>
      </c>
      <c r="AI564" s="137">
        <v>1.28660634102401E-8</v>
      </c>
      <c r="AJ564" s="137">
        <v>1.7400927034057701E-9</v>
      </c>
    </row>
    <row r="565" spans="1:36" x14ac:dyDescent="0.25">
      <c r="A565" s="2">
        <v>969</v>
      </c>
      <c r="B565" s="2">
        <v>969</v>
      </c>
      <c r="C565" s="2" t="s">
        <v>344</v>
      </c>
      <c r="D565" s="2" t="s">
        <v>345</v>
      </c>
      <c r="E565" s="3" t="s">
        <v>143</v>
      </c>
      <c r="F565" s="2" t="s">
        <v>603</v>
      </c>
      <c r="G565" s="2" t="s">
        <v>604</v>
      </c>
      <c r="H565" s="2" t="s">
        <v>146</v>
      </c>
      <c r="I565" s="2" t="s">
        <v>165</v>
      </c>
      <c r="J565" s="2" t="s">
        <v>30</v>
      </c>
      <c r="K565" s="2" t="s">
        <v>30</v>
      </c>
      <c r="L565" s="2" t="s">
        <v>148</v>
      </c>
      <c r="M565" s="2" t="s">
        <v>31</v>
      </c>
      <c r="N565" s="2" t="s">
        <v>179</v>
      </c>
      <c r="O565" s="2" t="s">
        <v>150</v>
      </c>
      <c r="P565" s="2" t="s">
        <v>151</v>
      </c>
      <c r="Q565" s="2" t="s">
        <v>152</v>
      </c>
      <c r="R565" s="2" t="s">
        <v>153</v>
      </c>
      <c r="S565" s="2" t="s">
        <v>34</v>
      </c>
      <c r="T565" s="125">
        <v>5.508</v>
      </c>
      <c r="U565" s="2" t="s">
        <v>489</v>
      </c>
      <c r="V565" s="137">
        <v>3.0499999999999999E-2</v>
      </c>
      <c r="W565" s="137">
        <v>4.3040000000000002E-2</v>
      </c>
      <c r="X565" s="3" t="s">
        <v>155</v>
      </c>
      <c r="Y565" s="3" t="s">
        <v>150</v>
      </c>
      <c r="Z565" s="125">
        <v>73032</v>
      </c>
      <c r="AA565" s="135">
        <v>1</v>
      </c>
      <c r="AB565" s="145">
        <v>93.66</v>
      </c>
      <c r="AD565" s="125">
        <v>68.402000000000001</v>
      </c>
      <c r="AG565" s="2" t="s">
        <v>36</v>
      </c>
      <c r="AH565" s="137">
        <v>1.07E-4</v>
      </c>
      <c r="AI565" s="137">
        <v>6.8310786577242899E-3</v>
      </c>
      <c r="AJ565" s="137">
        <v>9.2388089112294103E-4</v>
      </c>
    </row>
    <row r="566" spans="1:36" x14ac:dyDescent="0.25">
      <c r="A566" s="2">
        <v>969</v>
      </c>
      <c r="B566" s="2">
        <v>969</v>
      </c>
      <c r="C566" s="2" t="s">
        <v>344</v>
      </c>
      <c r="D566" s="2" t="s">
        <v>345</v>
      </c>
      <c r="E566" s="3" t="s">
        <v>143</v>
      </c>
      <c r="F566" s="2" t="s">
        <v>346</v>
      </c>
      <c r="G566" s="2" t="s">
        <v>347</v>
      </c>
      <c r="H566" s="2" t="s">
        <v>146</v>
      </c>
      <c r="I566" s="2" t="s">
        <v>165</v>
      </c>
      <c r="J566" s="2" t="s">
        <v>30</v>
      </c>
      <c r="K566" s="2" t="s">
        <v>30</v>
      </c>
      <c r="L566" s="2" t="s">
        <v>148</v>
      </c>
      <c r="M566" s="2" t="s">
        <v>31</v>
      </c>
      <c r="N566" s="2" t="s">
        <v>179</v>
      </c>
      <c r="O566" s="2" t="s">
        <v>150</v>
      </c>
      <c r="P566" s="2" t="s">
        <v>151</v>
      </c>
      <c r="Q566" s="2" t="s">
        <v>152</v>
      </c>
      <c r="R566" s="2" t="s">
        <v>153</v>
      </c>
      <c r="S566" s="2" t="s">
        <v>34</v>
      </c>
      <c r="T566" s="125">
        <v>7.5170000000000003</v>
      </c>
      <c r="U566" s="2" t="s">
        <v>348</v>
      </c>
      <c r="V566" s="137">
        <v>5.8500000000000003E-2</v>
      </c>
      <c r="W566" s="137">
        <v>4.795E-2</v>
      </c>
      <c r="X566" s="3" t="s">
        <v>155</v>
      </c>
      <c r="Y566" s="3" t="s">
        <v>150</v>
      </c>
      <c r="Z566" s="125">
        <v>90000</v>
      </c>
      <c r="AA566" s="135">
        <v>1</v>
      </c>
      <c r="AB566" s="145">
        <v>108.42</v>
      </c>
      <c r="AD566" s="125">
        <v>97.578000000000003</v>
      </c>
      <c r="AG566" s="2" t="s">
        <v>36</v>
      </c>
      <c r="AH566" s="137">
        <v>9.0000000000000006E-5</v>
      </c>
      <c r="AI566" s="137">
        <v>9.7448206613605995E-3</v>
      </c>
      <c r="AJ566" s="137">
        <v>1.31795490105663E-3</v>
      </c>
    </row>
    <row r="567" spans="1:36" x14ac:dyDescent="0.25">
      <c r="A567" s="2">
        <v>969</v>
      </c>
      <c r="B567" s="2">
        <v>969</v>
      </c>
      <c r="C567" s="2" t="s">
        <v>349</v>
      </c>
      <c r="D567" s="2" t="s">
        <v>350</v>
      </c>
      <c r="E567" s="3" t="s">
        <v>143</v>
      </c>
      <c r="F567" s="2" t="s">
        <v>351</v>
      </c>
      <c r="G567" s="2" t="s">
        <v>352</v>
      </c>
      <c r="H567" s="2" t="s">
        <v>146</v>
      </c>
      <c r="I567" s="2" t="s">
        <v>147</v>
      </c>
      <c r="J567" s="2" t="s">
        <v>30</v>
      </c>
      <c r="K567" s="2" t="s">
        <v>30</v>
      </c>
      <c r="L567" s="2" t="s">
        <v>148</v>
      </c>
      <c r="M567" s="2" t="s">
        <v>31</v>
      </c>
      <c r="N567" s="2" t="s">
        <v>195</v>
      </c>
      <c r="O567" s="2" t="s">
        <v>150</v>
      </c>
      <c r="P567" s="2" t="s">
        <v>180</v>
      </c>
      <c r="Q567" s="2" t="s">
        <v>173</v>
      </c>
      <c r="R567" s="2" t="s">
        <v>153</v>
      </c>
      <c r="S567" s="2" t="s">
        <v>34</v>
      </c>
      <c r="T567" s="125">
        <v>4.6909999999999998</v>
      </c>
      <c r="U567" s="2" t="s">
        <v>353</v>
      </c>
      <c r="V567" s="137">
        <v>3.1800000000000002E-2</v>
      </c>
      <c r="W567" s="137">
        <v>2.7150000000000001E-2</v>
      </c>
      <c r="X567" s="3" t="s">
        <v>155</v>
      </c>
      <c r="Y567" s="3" t="s">
        <v>150</v>
      </c>
      <c r="Z567" s="125">
        <v>78000</v>
      </c>
      <c r="AA567" s="135">
        <v>1</v>
      </c>
      <c r="AB567" s="145">
        <v>104.97</v>
      </c>
      <c r="AD567" s="125">
        <v>81.876999999999995</v>
      </c>
      <c r="AG567" s="2" t="s">
        <v>36</v>
      </c>
      <c r="AH567" s="137">
        <v>3.5E-4</v>
      </c>
      <c r="AI567" s="137">
        <v>8.1767691832375904E-3</v>
      </c>
      <c r="AJ567" s="137">
        <v>1.1058811028290499E-3</v>
      </c>
    </row>
    <row r="568" spans="1:36" x14ac:dyDescent="0.25">
      <c r="A568" s="2">
        <v>969</v>
      </c>
      <c r="B568" s="2">
        <v>969</v>
      </c>
      <c r="C568" s="2" t="s">
        <v>354</v>
      </c>
      <c r="D568" s="2" t="s">
        <v>355</v>
      </c>
      <c r="E568" s="3" t="s">
        <v>143</v>
      </c>
      <c r="F568" s="2" t="s">
        <v>591</v>
      </c>
      <c r="G568" s="2" t="s">
        <v>592</v>
      </c>
      <c r="H568" s="2" t="s">
        <v>146</v>
      </c>
      <c r="I568" s="2" t="s">
        <v>147</v>
      </c>
      <c r="J568" s="2" t="s">
        <v>30</v>
      </c>
      <c r="K568" s="2" t="s">
        <v>30</v>
      </c>
      <c r="L568" s="2" t="s">
        <v>148</v>
      </c>
      <c r="M568" s="2" t="s">
        <v>31</v>
      </c>
      <c r="N568" s="2" t="s">
        <v>160</v>
      </c>
      <c r="O568" s="2" t="s">
        <v>150</v>
      </c>
      <c r="P568" s="2" t="s">
        <v>299</v>
      </c>
      <c r="Q568" s="2" t="s">
        <v>152</v>
      </c>
      <c r="R568" s="2" t="s">
        <v>153</v>
      </c>
      <c r="S568" s="2" t="s">
        <v>34</v>
      </c>
      <c r="T568" s="125">
        <v>9.7279999999999998</v>
      </c>
      <c r="U568" s="2" t="s">
        <v>593</v>
      </c>
      <c r="V568" s="137">
        <v>3.2000000000000001E-2</v>
      </c>
      <c r="W568" s="137">
        <v>2.572E-2</v>
      </c>
      <c r="X568" s="3" t="s">
        <v>155</v>
      </c>
      <c r="Y568" s="3" t="s">
        <v>150</v>
      </c>
      <c r="Z568" s="125">
        <v>185000</v>
      </c>
      <c r="AA568" s="135">
        <v>1</v>
      </c>
      <c r="AB568" s="145">
        <v>113.96</v>
      </c>
      <c r="AD568" s="125">
        <v>210.82599999999999</v>
      </c>
      <c r="AG568" s="2" t="s">
        <v>36</v>
      </c>
      <c r="AH568" s="137">
        <v>3.8000000000000002E-5</v>
      </c>
      <c r="AI568" s="137">
        <v>2.1054556977515501E-2</v>
      </c>
      <c r="AJ568" s="137">
        <v>2.8475594905630901E-3</v>
      </c>
    </row>
    <row r="569" spans="1:36" x14ac:dyDescent="0.25">
      <c r="A569" s="2">
        <v>969</v>
      </c>
      <c r="B569" s="2">
        <v>969</v>
      </c>
      <c r="C569" s="2" t="s">
        <v>354</v>
      </c>
      <c r="D569" s="2" t="s">
        <v>355</v>
      </c>
      <c r="E569" s="3" t="s">
        <v>143</v>
      </c>
      <c r="F569" s="2" t="s">
        <v>362</v>
      </c>
      <c r="G569" s="2" t="s">
        <v>363</v>
      </c>
      <c r="H569" s="2" t="s">
        <v>146</v>
      </c>
      <c r="I569" s="2" t="s">
        <v>147</v>
      </c>
      <c r="J569" s="2" t="s">
        <v>30</v>
      </c>
      <c r="K569" s="2" t="s">
        <v>30</v>
      </c>
      <c r="L569" s="2" t="s">
        <v>148</v>
      </c>
      <c r="M569" s="2" t="s">
        <v>31</v>
      </c>
      <c r="N569" s="2" t="s">
        <v>160</v>
      </c>
      <c r="O569" s="2" t="s">
        <v>150</v>
      </c>
      <c r="P569" s="2" t="s">
        <v>299</v>
      </c>
      <c r="Q569" s="2" t="s">
        <v>152</v>
      </c>
      <c r="R569" s="2" t="s">
        <v>153</v>
      </c>
      <c r="S569" s="2" t="s">
        <v>34</v>
      </c>
      <c r="T569" s="125">
        <v>7.452</v>
      </c>
      <c r="U569" s="2" t="s">
        <v>364</v>
      </c>
      <c r="V569" s="137">
        <v>2.9899999999999999E-2</v>
      </c>
      <c r="W569" s="137">
        <v>2.4979999999999999E-2</v>
      </c>
      <c r="X569" s="3" t="s">
        <v>155</v>
      </c>
      <c r="Y569" s="3" t="s">
        <v>150</v>
      </c>
      <c r="Z569" s="125">
        <v>92282</v>
      </c>
      <c r="AA569" s="135">
        <v>1</v>
      </c>
      <c r="AB569" s="145">
        <v>105.86</v>
      </c>
      <c r="AD569" s="125">
        <v>97.69</v>
      </c>
      <c r="AG569" s="2" t="s">
        <v>36</v>
      </c>
      <c r="AH569" s="137">
        <v>2.3800000000000001E-4</v>
      </c>
      <c r="AI569" s="137">
        <v>9.7559783202320199E-3</v>
      </c>
      <c r="AJ569" s="137">
        <v>1.3194639376725801E-3</v>
      </c>
    </row>
    <row r="570" spans="1:36" x14ac:dyDescent="0.25">
      <c r="A570" s="2">
        <v>969</v>
      </c>
      <c r="B570" s="2">
        <v>969</v>
      </c>
      <c r="C570" s="2" t="s">
        <v>365</v>
      </c>
      <c r="D570" s="2" t="s">
        <v>366</v>
      </c>
      <c r="E570" s="3" t="s">
        <v>143</v>
      </c>
      <c r="F570" s="2" t="s">
        <v>367</v>
      </c>
      <c r="G570" s="2" t="s">
        <v>368</v>
      </c>
      <c r="H570" s="2" t="s">
        <v>146</v>
      </c>
      <c r="I570" s="2" t="s">
        <v>147</v>
      </c>
      <c r="J570" s="2" t="s">
        <v>30</v>
      </c>
      <c r="K570" s="2" t="s">
        <v>30</v>
      </c>
      <c r="L570" s="2" t="s">
        <v>148</v>
      </c>
      <c r="M570" s="2" t="s">
        <v>31</v>
      </c>
      <c r="N570" s="2" t="s">
        <v>298</v>
      </c>
      <c r="O570" s="2" t="s">
        <v>150</v>
      </c>
      <c r="P570" s="2" t="s">
        <v>151</v>
      </c>
      <c r="Q570" s="2" t="s">
        <v>152</v>
      </c>
      <c r="R570" s="2" t="s">
        <v>153</v>
      </c>
      <c r="S570" s="2" t="s">
        <v>34</v>
      </c>
      <c r="T570" s="125">
        <v>3.3780000000000001</v>
      </c>
      <c r="U570" s="2" t="s">
        <v>369</v>
      </c>
      <c r="V570" s="137">
        <v>2.5899999999999999E-2</v>
      </c>
      <c r="W570" s="137">
        <v>2.3769999999999999E-2</v>
      </c>
      <c r="X570" s="3" t="s">
        <v>155</v>
      </c>
      <c r="Y570" s="3" t="s">
        <v>150</v>
      </c>
      <c r="Z570" s="125">
        <v>93000</v>
      </c>
      <c r="AA570" s="135">
        <v>1</v>
      </c>
      <c r="AB570" s="145">
        <v>108.83</v>
      </c>
      <c r="AD570" s="125">
        <v>101.212</v>
      </c>
      <c r="AG570" s="2" t="s">
        <v>36</v>
      </c>
      <c r="AH570" s="137">
        <v>1.36E-4</v>
      </c>
      <c r="AI570" s="137">
        <v>1.0107727298115999E-2</v>
      </c>
      <c r="AJ570" s="137">
        <v>1.36703682848853E-3</v>
      </c>
    </row>
    <row r="571" spans="1:36" x14ac:dyDescent="0.25">
      <c r="A571" s="2">
        <v>969</v>
      </c>
      <c r="B571" s="2">
        <v>969</v>
      </c>
      <c r="C571" s="2" t="s">
        <v>370</v>
      </c>
      <c r="D571" s="2" t="s">
        <v>371</v>
      </c>
      <c r="E571" s="3" t="s">
        <v>372</v>
      </c>
      <c r="F571" s="2" t="s">
        <v>373</v>
      </c>
      <c r="G571" s="2" t="s">
        <v>374</v>
      </c>
      <c r="H571" s="2" t="s">
        <v>146</v>
      </c>
      <c r="I571" s="2" t="s">
        <v>165</v>
      </c>
      <c r="J571" s="2" t="s">
        <v>30</v>
      </c>
      <c r="K571" s="2" t="s">
        <v>30</v>
      </c>
      <c r="L571" s="2" t="s">
        <v>148</v>
      </c>
      <c r="M571" s="2" t="s">
        <v>31</v>
      </c>
      <c r="N571" s="2" t="s">
        <v>375</v>
      </c>
      <c r="O571" s="2" t="s">
        <v>150</v>
      </c>
      <c r="P571" s="2" t="s">
        <v>189</v>
      </c>
      <c r="Q571" s="2" t="s">
        <v>152</v>
      </c>
      <c r="R571" s="2" t="s">
        <v>153</v>
      </c>
      <c r="S571" s="2" t="s">
        <v>34</v>
      </c>
      <c r="T571" s="125">
        <v>2.62</v>
      </c>
      <c r="U571" s="2" t="s">
        <v>376</v>
      </c>
      <c r="V571" s="137">
        <v>2.24E-2</v>
      </c>
      <c r="W571" s="137">
        <v>4.2799999999999998E-2</v>
      </c>
      <c r="X571" s="3" t="s">
        <v>155</v>
      </c>
      <c r="Y571" s="3" t="s">
        <v>150</v>
      </c>
      <c r="Z571" s="125">
        <v>66181.8</v>
      </c>
      <c r="AA571" s="135">
        <v>1</v>
      </c>
      <c r="AB571" s="145">
        <v>95.43</v>
      </c>
      <c r="AD571" s="125">
        <v>63.156999999999996</v>
      </c>
      <c r="AG571" s="2" t="s">
        <v>36</v>
      </c>
      <c r="AH571" s="137">
        <v>1.3100000000000001E-4</v>
      </c>
      <c r="AI571" s="137">
        <v>6.30732830621176E-3</v>
      </c>
      <c r="AJ571" s="137">
        <v>8.5304538098953102E-4</v>
      </c>
    </row>
    <row r="572" spans="1:36" x14ac:dyDescent="0.25">
      <c r="A572" s="2">
        <v>969</v>
      </c>
      <c r="B572" s="2">
        <v>969</v>
      </c>
      <c r="C572" s="2" t="s">
        <v>377</v>
      </c>
      <c r="D572" s="2" t="s">
        <v>378</v>
      </c>
      <c r="E572" s="3" t="s">
        <v>143</v>
      </c>
      <c r="F572" s="2" t="s">
        <v>379</v>
      </c>
      <c r="G572" s="2" t="s">
        <v>380</v>
      </c>
      <c r="H572" s="2" t="s">
        <v>146</v>
      </c>
      <c r="I572" s="2" t="s">
        <v>165</v>
      </c>
      <c r="J572" s="2" t="s">
        <v>30</v>
      </c>
      <c r="K572" s="2" t="s">
        <v>30</v>
      </c>
      <c r="L572" s="2" t="s">
        <v>148</v>
      </c>
      <c r="M572" s="2" t="s">
        <v>31</v>
      </c>
      <c r="N572" s="2" t="s">
        <v>179</v>
      </c>
      <c r="O572" s="2" t="s">
        <v>150</v>
      </c>
      <c r="P572" s="2" t="s">
        <v>151</v>
      </c>
      <c r="Q572" s="2" t="s">
        <v>152</v>
      </c>
      <c r="R572" s="2" t="s">
        <v>153</v>
      </c>
      <c r="S572" s="2" t="s">
        <v>34</v>
      </c>
      <c r="T572" s="125">
        <v>8.2469999999999999</v>
      </c>
      <c r="U572" s="2" t="s">
        <v>381</v>
      </c>
      <c r="V572" s="137">
        <v>5.5100000000000003E-2</v>
      </c>
      <c r="W572" s="137">
        <v>4.7230000000000001E-2</v>
      </c>
      <c r="X572" s="3" t="s">
        <v>155</v>
      </c>
      <c r="Y572" s="3" t="s">
        <v>150</v>
      </c>
      <c r="Z572" s="125">
        <v>159630</v>
      </c>
      <c r="AA572" s="135">
        <v>1</v>
      </c>
      <c r="AB572" s="145">
        <v>108.41</v>
      </c>
      <c r="AD572" s="125">
        <v>173.05500000000001</v>
      </c>
      <c r="AG572" s="2" t="s">
        <v>36</v>
      </c>
      <c r="AH572" s="137">
        <v>3.19E-4</v>
      </c>
      <c r="AI572" s="137">
        <v>1.7282469403018499E-2</v>
      </c>
      <c r="AJ572" s="137">
        <v>2.33739706902818E-3</v>
      </c>
    </row>
    <row r="573" spans="1:36" x14ac:dyDescent="0.25">
      <c r="A573" s="2">
        <v>969</v>
      </c>
      <c r="B573" s="2">
        <v>969</v>
      </c>
      <c r="C573" s="2" t="s">
        <v>377</v>
      </c>
      <c r="D573" s="2" t="s">
        <v>378</v>
      </c>
      <c r="E573" s="3" t="s">
        <v>143</v>
      </c>
      <c r="F573" s="2" t="s">
        <v>612</v>
      </c>
      <c r="G573" s="2" t="s">
        <v>613</v>
      </c>
      <c r="H573" s="2" t="s">
        <v>146</v>
      </c>
      <c r="I573" s="2" t="s">
        <v>165</v>
      </c>
      <c r="J573" s="2" t="s">
        <v>30</v>
      </c>
      <c r="K573" s="2" t="s">
        <v>30</v>
      </c>
      <c r="L573" s="2" t="s">
        <v>148</v>
      </c>
      <c r="M573" s="2" t="s">
        <v>31</v>
      </c>
      <c r="N573" s="2" t="s">
        <v>429</v>
      </c>
      <c r="O573" s="2" t="s">
        <v>150</v>
      </c>
      <c r="P573" s="2" t="s">
        <v>151</v>
      </c>
      <c r="Q573" s="2" t="s">
        <v>152</v>
      </c>
      <c r="R573" s="2" t="s">
        <v>153</v>
      </c>
      <c r="S573" s="2" t="s">
        <v>34</v>
      </c>
      <c r="T573" s="125">
        <v>6.9180000000000001</v>
      </c>
      <c r="U573" s="2" t="s">
        <v>614</v>
      </c>
      <c r="V573" s="137">
        <v>5.3100000000000001E-2</v>
      </c>
      <c r="W573" s="137">
        <v>4.4589999999999998E-2</v>
      </c>
      <c r="X573" s="3" t="s">
        <v>155</v>
      </c>
      <c r="Y573" s="3" t="s">
        <v>150</v>
      </c>
      <c r="Z573" s="125">
        <v>109850</v>
      </c>
      <c r="AA573" s="135">
        <v>1</v>
      </c>
      <c r="AB573" s="145">
        <v>108.58</v>
      </c>
      <c r="AD573" s="125">
        <v>119.27500000000001</v>
      </c>
      <c r="AG573" s="2" t="s">
        <v>36</v>
      </c>
      <c r="AH573" s="137">
        <v>8.6000000000000003E-5</v>
      </c>
      <c r="AI573" s="137">
        <v>1.1911647617398101E-2</v>
      </c>
      <c r="AJ573" s="137">
        <v>1.6110111106772699E-3</v>
      </c>
    </row>
    <row r="574" spans="1:36" x14ac:dyDescent="0.25">
      <c r="A574" s="2">
        <v>969</v>
      </c>
      <c r="B574" s="2">
        <v>969</v>
      </c>
      <c r="C574" s="2" t="s">
        <v>382</v>
      </c>
      <c r="D574" s="2" t="s">
        <v>383</v>
      </c>
      <c r="E574" s="3" t="s">
        <v>143</v>
      </c>
      <c r="F574" s="2" t="s">
        <v>384</v>
      </c>
      <c r="G574" s="2" t="s">
        <v>385</v>
      </c>
      <c r="H574" s="2" t="s">
        <v>146</v>
      </c>
      <c r="I574" s="2" t="s">
        <v>147</v>
      </c>
      <c r="J574" s="2" t="s">
        <v>30</v>
      </c>
      <c r="K574" s="2" t="s">
        <v>30</v>
      </c>
      <c r="L574" s="2" t="s">
        <v>148</v>
      </c>
      <c r="M574" s="2" t="s">
        <v>31</v>
      </c>
      <c r="N574" s="2" t="s">
        <v>298</v>
      </c>
      <c r="O574" s="2" t="s">
        <v>150</v>
      </c>
      <c r="P574" s="2" t="s">
        <v>299</v>
      </c>
      <c r="Q574" s="2" t="s">
        <v>152</v>
      </c>
      <c r="R574" s="2" t="s">
        <v>153</v>
      </c>
      <c r="S574" s="2" t="s">
        <v>34</v>
      </c>
      <c r="T574" s="125">
        <v>0.49299999999999999</v>
      </c>
      <c r="U574" s="2" t="s">
        <v>386</v>
      </c>
      <c r="V574" s="137">
        <v>8.3000000000000001E-3</v>
      </c>
      <c r="W574" s="137">
        <v>3.0339999999999999E-2</v>
      </c>
      <c r="X574" s="3" t="s">
        <v>155</v>
      </c>
      <c r="Y574" s="3" t="s">
        <v>150</v>
      </c>
      <c r="Z574" s="125">
        <v>39368.5</v>
      </c>
      <c r="AA574" s="135">
        <v>1</v>
      </c>
      <c r="AB574" s="145">
        <v>117.19</v>
      </c>
      <c r="AD574" s="125">
        <v>46.136000000000003</v>
      </c>
      <c r="AG574" s="2" t="s">
        <v>36</v>
      </c>
      <c r="AH574" s="137">
        <v>2.5999999999999998E-5</v>
      </c>
      <c r="AI574" s="137">
        <v>4.6074577417975302E-3</v>
      </c>
      <c r="AJ574" s="137">
        <v>6.2314348547134004E-4</v>
      </c>
    </row>
    <row r="575" spans="1:36" x14ac:dyDescent="0.25">
      <c r="A575" s="2">
        <v>969</v>
      </c>
      <c r="B575" s="2">
        <v>969</v>
      </c>
      <c r="C575" s="2" t="s">
        <v>382</v>
      </c>
      <c r="D575" s="2" t="s">
        <v>383</v>
      </c>
      <c r="E575" s="3" t="s">
        <v>143</v>
      </c>
      <c r="F575" s="2" t="s">
        <v>387</v>
      </c>
      <c r="G575" s="2" t="s">
        <v>388</v>
      </c>
      <c r="H575" s="2" t="s">
        <v>146</v>
      </c>
      <c r="I575" s="2" t="s">
        <v>147</v>
      </c>
      <c r="J575" s="2" t="s">
        <v>30</v>
      </c>
      <c r="K575" s="2" t="s">
        <v>30</v>
      </c>
      <c r="L575" s="2" t="s">
        <v>148</v>
      </c>
      <c r="M575" s="2" t="s">
        <v>31</v>
      </c>
      <c r="N575" s="2" t="s">
        <v>298</v>
      </c>
      <c r="O575" s="2" t="s">
        <v>150</v>
      </c>
      <c r="P575" s="2" t="s">
        <v>299</v>
      </c>
      <c r="Q575" s="2" t="s">
        <v>152</v>
      </c>
      <c r="R575" s="2" t="s">
        <v>153</v>
      </c>
      <c r="S575" s="2" t="s">
        <v>34</v>
      </c>
      <c r="T575" s="125">
        <v>3.9510000000000001</v>
      </c>
      <c r="U575" s="2" t="s">
        <v>389</v>
      </c>
      <c r="V575" s="137">
        <v>2.0199999999999999E-2</v>
      </c>
      <c r="W575" s="137">
        <v>2.1909999999999999E-2</v>
      </c>
      <c r="X575" s="3" t="s">
        <v>155</v>
      </c>
      <c r="Y575" s="3" t="s">
        <v>150</v>
      </c>
      <c r="Z575" s="125">
        <v>111000</v>
      </c>
      <c r="AA575" s="135">
        <v>1</v>
      </c>
      <c r="AB575" s="145">
        <v>105.39</v>
      </c>
      <c r="AD575" s="125">
        <v>116.983</v>
      </c>
      <c r="AG575" s="2" t="s">
        <v>36</v>
      </c>
      <c r="AH575" s="137">
        <v>3.1000000000000001E-5</v>
      </c>
      <c r="AI575" s="137">
        <v>1.1682729518394301E-2</v>
      </c>
      <c r="AJ575" s="137">
        <v>1.58005069170118E-3</v>
      </c>
    </row>
    <row r="576" spans="1:36" x14ac:dyDescent="0.25">
      <c r="A576" s="2">
        <v>969</v>
      </c>
      <c r="B576" s="2">
        <v>969</v>
      </c>
      <c r="C576" s="2" t="s">
        <v>382</v>
      </c>
      <c r="D576" s="2" t="s">
        <v>383</v>
      </c>
      <c r="E576" s="3" t="s">
        <v>143</v>
      </c>
      <c r="F576" s="2" t="s">
        <v>390</v>
      </c>
      <c r="G576" s="2" t="s">
        <v>391</v>
      </c>
      <c r="H576" s="2" t="s">
        <v>146</v>
      </c>
      <c r="I576" s="2" t="s">
        <v>147</v>
      </c>
      <c r="J576" s="2" t="s">
        <v>30</v>
      </c>
      <c r="K576" s="2" t="s">
        <v>30</v>
      </c>
      <c r="L576" s="2" t="s">
        <v>148</v>
      </c>
      <c r="M576" s="2" t="s">
        <v>31</v>
      </c>
      <c r="N576" s="2" t="s">
        <v>298</v>
      </c>
      <c r="O576" s="2" t="s">
        <v>150</v>
      </c>
      <c r="P576" s="2" t="s">
        <v>299</v>
      </c>
      <c r="Q576" s="2" t="s">
        <v>152</v>
      </c>
      <c r="R576" s="2" t="s">
        <v>153</v>
      </c>
      <c r="S576" s="2" t="s">
        <v>34</v>
      </c>
      <c r="T576" s="125">
        <v>3.895</v>
      </c>
      <c r="U576" s="2" t="s">
        <v>392</v>
      </c>
      <c r="V576" s="137">
        <v>1E-3</v>
      </c>
      <c r="W576" s="137">
        <v>2.1850000000000001E-2</v>
      </c>
      <c r="X576" s="3" t="s">
        <v>155</v>
      </c>
      <c r="Y576" s="3" t="s">
        <v>150</v>
      </c>
      <c r="Z576" s="125">
        <v>102000</v>
      </c>
      <c r="AA576" s="135">
        <v>1</v>
      </c>
      <c r="AB576" s="145">
        <v>106.2</v>
      </c>
      <c r="AD576" s="125">
        <v>108.324</v>
      </c>
      <c r="AG576" s="2" t="s">
        <v>36</v>
      </c>
      <c r="AH576" s="137">
        <v>2.4000000000000001E-5</v>
      </c>
      <c r="AI576" s="137">
        <v>1.08179912820638E-2</v>
      </c>
      <c r="AJ576" s="137">
        <v>1.4630976931486401E-3</v>
      </c>
    </row>
    <row r="577" spans="1:36" x14ac:dyDescent="0.25">
      <c r="A577" s="2">
        <v>969</v>
      </c>
      <c r="B577" s="2">
        <v>969</v>
      </c>
      <c r="C577" s="2" t="s">
        <v>382</v>
      </c>
      <c r="D577" s="2" t="s">
        <v>383</v>
      </c>
      <c r="E577" s="3" t="s">
        <v>143</v>
      </c>
      <c r="F577" s="2" t="s">
        <v>393</v>
      </c>
      <c r="G577" s="2" t="s">
        <v>394</v>
      </c>
      <c r="H577" s="2" t="s">
        <v>146</v>
      </c>
      <c r="I577" s="2" t="s">
        <v>147</v>
      </c>
      <c r="J577" s="2" t="s">
        <v>30</v>
      </c>
      <c r="K577" s="2" t="s">
        <v>30</v>
      </c>
      <c r="L577" s="2" t="s">
        <v>148</v>
      </c>
      <c r="M577" s="2" t="s">
        <v>31</v>
      </c>
      <c r="N577" s="2" t="s">
        <v>298</v>
      </c>
      <c r="O577" s="2" t="s">
        <v>150</v>
      </c>
      <c r="P577" s="2" t="s">
        <v>395</v>
      </c>
      <c r="Q577" s="2" t="s">
        <v>173</v>
      </c>
      <c r="R577" s="2" t="s">
        <v>153</v>
      </c>
      <c r="S577" s="2" t="s">
        <v>34</v>
      </c>
      <c r="T577" s="125">
        <v>6.48</v>
      </c>
      <c r="U577" s="2" t="s">
        <v>396</v>
      </c>
      <c r="V577" s="137">
        <v>2.5999999999999999E-2</v>
      </c>
      <c r="W577" s="137">
        <v>2.2110000000000001E-2</v>
      </c>
      <c r="X577" s="3" t="s">
        <v>155</v>
      </c>
      <c r="Y577" s="3" t="s">
        <v>150</v>
      </c>
      <c r="Z577" s="125">
        <v>110000</v>
      </c>
      <c r="AA577" s="135">
        <v>1</v>
      </c>
      <c r="AB577" s="145">
        <v>103.41</v>
      </c>
      <c r="AD577" s="125">
        <v>113.751</v>
      </c>
      <c r="AG577" s="2" t="s">
        <v>36</v>
      </c>
      <c r="AH577" s="137">
        <v>6.0000000000000002E-5</v>
      </c>
      <c r="AI577" s="137">
        <v>1.13599694096049E-2</v>
      </c>
      <c r="AJ577" s="137">
        <v>1.5363984499589299E-3</v>
      </c>
    </row>
    <row r="578" spans="1:36" x14ac:dyDescent="0.25">
      <c r="A578" s="2">
        <v>969</v>
      </c>
      <c r="B578" s="2">
        <v>969</v>
      </c>
      <c r="C578" s="2" t="s">
        <v>382</v>
      </c>
      <c r="D578" s="2" t="s">
        <v>383</v>
      </c>
      <c r="E578" s="3" t="s">
        <v>143</v>
      </c>
      <c r="F578" s="2" t="s">
        <v>397</v>
      </c>
      <c r="G578" s="2" t="s">
        <v>398</v>
      </c>
      <c r="H578" s="2" t="s">
        <v>146</v>
      </c>
      <c r="I578" s="2" t="s">
        <v>147</v>
      </c>
      <c r="J578" s="2" t="s">
        <v>30</v>
      </c>
      <c r="K578" s="2" t="s">
        <v>30</v>
      </c>
      <c r="L578" s="2" t="s">
        <v>148</v>
      </c>
      <c r="M578" s="2" t="s">
        <v>31</v>
      </c>
      <c r="N578" s="2" t="s">
        <v>298</v>
      </c>
      <c r="O578" s="2" t="s">
        <v>150</v>
      </c>
      <c r="P578" s="2" t="s">
        <v>151</v>
      </c>
      <c r="Q578" s="2" t="s">
        <v>152</v>
      </c>
      <c r="R578" s="2" t="s">
        <v>153</v>
      </c>
      <c r="S578" s="2" t="s">
        <v>34</v>
      </c>
      <c r="T578" s="125">
        <v>4.7350000000000003</v>
      </c>
      <c r="U578" s="2" t="s">
        <v>399</v>
      </c>
      <c r="V578" s="137">
        <v>3.1E-2</v>
      </c>
      <c r="W578" s="137">
        <v>2.6349999999999998E-2</v>
      </c>
      <c r="X578" s="3" t="s">
        <v>155</v>
      </c>
      <c r="Y578" s="3" t="s">
        <v>150</v>
      </c>
      <c r="Z578" s="125">
        <v>100000</v>
      </c>
      <c r="AA578" s="135">
        <v>1</v>
      </c>
      <c r="AB578" s="145">
        <v>107.58</v>
      </c>
      <c r="AD578" s="125">
        <v>107.58</v>
      </c>
      <c r="AG578" s="2" t="s">
        <v>36</v>
      </c>
      <c r="AH578" s="137">
        <v>6.4999999999999994E-5</v>
      </c>
      <c r="AI578" s="137">
        <v>1.07436902452312E-2</v>
      </c>
      <c r="AJ578" s="137">
        <v>1.4530487226185401E-3</v>
      </c>
    </row>
    <row r="579" spans="1:36" x14ac:dyDescent="0.25">
      <c r="A579" s="2">
        <v>969</v>
      </c>
      <c r="B579" s="2">
        <v>969</v>
      </c>
      <c r="C579" s="2" t="s">
        <v>400</v>
      </c>
      <c r="D579" s="2" t="s">
        <v>401</v>
      </c>
      <c r="E579" s="3" t="s">
        <v>143</v>
      </c>
      <c r="F579" s="2" t="s">
        <v>405</v>
      </c>
      <c r="G579" s="2" t="s">
        <v>406</v>
      </c>
      <c r="H579" s="2" t="s">
        <v>146</v>
      </c>
      <c r="I579" s="2" t="s">
        <v>147</v>
      </c>
      <c r="J579" s="2" t="s">
        <v>30</v>
      </c>
      <c r="K579" s="2" t="s">
        <v>30</v>
      </c>
      <c r="L579" s="2" t="s">
        <v>148</v>
      </c>
      <c r="M579" s="2" t="s">
        <v>31</v>
      </c>
      <c r="N579" s="2" t="s">
        <v>195</v>
      </c>
      <c r="O579" s="2" t="s">
        <v>150</v>
      </c>
      <c r="P579" s="2" t="s">
        <v>189</v>
      </c>
      <c r="Q579" s="2" t="s">
        <v>152</v>
      </c>
      <c r="R579" s="2" t="s">
        <v>153</v>
      </c>
      <c r="S579" s="2" t="s">
        <v>34</v>
      </c>
      <c r="T579" s="125">
        <v>6.625</v>
      </c>
      <c r="U579" s="2" t="s">
        <v>407</v>
      </c>
      <c r="V579" s="137">
        <v>3.2399999999999998E-2</v>
      </c>
      <c r="W579" s="137">
        <v>2.673E-2</v>
      </c>
      <c r="X579" s="3" t="s">
        <v>155</v>
      </c>
      <c r="Y579" s="3" t="s">
        <v>150</v>
      </c>
      <c r="Z579" s="125">
        <v>76000</v>
      </c>
      <c r="AA579" s="135">
        <v>1</v>
      </c>
      <c r="AB579" s="145">
        <v>107.78</v>
      </c>
      <c r="AD579" s="125">
        <v>81.912999999999997</v>
      </c>
      <c r="AG579" s="2" t="s">
        <v>36</v>
      </c>
      <c r="AH579" s="137">
        <v>5.8999999999999998E-5</v>
      </c>
      <c r="AI579" s="137">
        <v>8.1803843680942293E-3</v>
      </c>
      <c r="AJ579" s="137">
        <v>1.10637004467474E-3</v>
      </c>
    </row>
    <row r="580" spans="1:36" x14ac:dyDescent="0.25">
      <c r="A580" s="2">
        <v>969</v>
      </c>
      <c r="B580" s="2">
        <v>969</v>
      </c>
      <c r="C580" s="2" t="s">
        <v>408</v>
      </c>
      <c r="D580" s="2" t="s">
        <v>409</v>
      </c>
      <c r="E580" s="3" t="s">
        <v>143</v>
      </c>
      <c r="F580" s="2" t="s">
        <v>657</v>
      </c>
      <c r="G580" s="2" t="s">
        <v>658</v>
      </c>
      <c r="H580" s="2" t="s">
        <v>146</v>
      </c>
      <c r="I580" s="2" t="s">
        <v>165</v>
      </c>
      <c r="J580" s="2" t="s">
        <v>30</v>
      </c>
      <c r="K580" s="2" t="s">
        <v>30</v>
      </c>
      <c r="L580" s="2" t="s">
        <v>148</v>
      </c>
      <c r="M580" s="2" t="s">
        <v>31</v>
      </c>
      <c r="N580" s="2" t="s">
        <v>179</v>
      </c>
      <c r="O580" s="2" t="s">
        <v>150</v>
      </c>
      <c r="P580" s="2" t="s">
        <v>172</v>
      </c>
      <c r="Q580" s="2" t="s">
        <v>173</v>
      </c>
      <c r="R580" s="2" t="s">
        <v>153</v>
      </c>
      <c r="S580" s="2" t="s">
        <v>34</v>
      </c>
      <c r="T580" s="125">
        <v>6.5460000000000003</v>
      </c>
      <c r="U580" s="2" t="s">
        <v>263</v>
      </c>
      <c r="V580" s="137">
        <v>6.0699999999999997E-2</v>
      </c>
      <c r="W580" s="137">
        <v>4.5260000000000002E-2</v>
      </c>
      <c r="X580" s="3" t="s">
        <v>155</v>
      </c>
      <c r="Y580" s="3" t="s">
        <v>150</v>
      </c>
      <c r="Z580" s="125">
        <v>36422</v>
      </c>
      <c r="AA580" s="135">
        <v>1</v>
      </c>
      <c r="AB580" s="145">
        <v>110.61</v>
      </c>
      <c r="AD580" s="125">
        <v>40.286000000000001</v>
      </c>
      <c r="AG580" s="2" t="s">
        <v>36</v>
      </c>
      <c r="AH580" s="137">
        <v>5.8E-5</v>
      </c>
      <c r="AI580" s="137">
        <v>4.0232787275355604E-3</v>
      </c>
      <c r="AJ580" s="137">
        <v>5.4413519771558604E-4</v>
      </c>
    </row>
    <row r="581" spans="1:36" x14ac:dyDescent="0.25">
      <c r="A581" s="2">
        <v>969</v>
      </c>
      <c r="B581" s="2">
        <v>969</v>
      </c>
      <c r="C581" s="2" t="s">
        <v>408</v>
      </c>
      <c r="D581" s="2" t="s">
        <v>409</v>
      </c>
      <c r="E581" s="3" t="s">
        <v>143</v>
      </c>
      <c r="F581" s="2" t="s">
        <v>659</v>
      </c>
      <c r="G581" s="2" t="s">
        <v>660</v>
      </c>
      <c r="H581" s="2" t="s">
        <v>146</v>
      </c>
      <c r="I581" s="2" t="s">
        <v>165</v>
      </c>
      <c r="J581" s="2" t="s">
        <v>30</v>
      </c>
      <c r="K581" s="2" t="s">
        <v>30</v>
      </c>
      <c r="L581" s="2" t="s">
        <v>148</v>
      </c>
      <c r="M581" s="2" t="s">
        <v>31</v>
      </c>
      <c r="N581" s="2" t="s">
        <v>179</v>
      </c>
      <c r="O581" s="2" t="s">
        <v>150</v>
      </c>
      <c r="P581" s="2" t="s">
        <v>172</v>
      </c>
      <c r="Q581" s="2" t="s">
        <v>173</v>
      </c>
      <c r="R581" s="2" t="s">
        <v>153</v>
      </c>
      <c r="S581" s="2" t="s">
        <v>34</v>
      </c>
      <c r="T581" s="125">
        <v>0.997</v>
      </c>
      <c r="U581" s="2" t="s">
        <v>656</v>
      </c>
      <c r="V581" s="137">
        <v>4.1000000000000002E-2</v>
      </c>
      <c r="W581" s="137">
        <v>4.4889999999999999E-2</v>
      </c>
      <c r="X581" s="3" t="s">
        <v>155</v>
      </c>
      <c r="Y581" s="3" t="s">
        <v>150</v>
      </c>
      <c r="Z581" s="125">
        <v>69900</v>
      </c>
      <c r="AA581" s="135">
        <v>1</v>
      </c>
      <c r="AB581" s="145">
        <v>99.64</v>
      </c>
      <c r="AD581" s="125">
        <v>69.647999999999996</v>
      </c>
      <c r="AG581" s="2" t="s">
        <v>36</v>
      </c>
      <c r="AH581" s="137">
        <v>9.7999999999999997E-5</v>
      </c>
      <c r="AI581" s="137">
        <v>6.9555717227026701E-3</v>
      </c>
      <c r="AJ581" s="137">
        <v>9.4071816815836202E-4</v>
      </c>
    </row>
    <row r="582" spans="1:36" x14ac:dyDescent="0.25">
      <c r="A582" s="2">
        <v>969</v>
      </c>
      <c r="B582" s="2">
        <v>969</v>
      </c>
      <c r="C582" s="2" t="s">
        <v>408</v>
      </c>
      <c r="D582" s="2" t="s">
        <v>409</v>
      </c>
      <c r="E582" s="3" t="s">
        <v>143</v>
      </c>
      <c r="F582" s="2" t="s">
        <v>410</v>
      </c>
      <c r="G582" s="2" t="s">
        <v>411</v>
      </c>
      <c r="H582" s="2" t="s">
        <v>146</v>
      </c>
      <c r="I582" s="2" t="s">
        <v>165</v>
      </c>
      <c r="J582" s="2" t="s">
        <v>30</v>
      </c>
      <c r="K582" s="2" t="s">
        <v>30</v>
      </c>
      <c r="L582" s="2" t="s">
        <v>148</v>
      </c>
      <c r="M582" s="2" t="s">
        <v>31</v>
      </c>
      <c r="N582" s="2" t="s">
        <v>179</v>
      </c>
      <c r="O582" s="2" t="s">
        <v>150</v>
      </c>
      <c r="P582" s="2" t="s">
        <v>172</v>
      </c>
      <c r="Q582" s="2" t="s">
        <v>173</v>
      </c>
      <c r="R582" s="2" t="s">
        <v>153</v>
      </c>
      <c r="S582" s="2" t="s">
        <v>34</v>
      </c>
      <c r="T582" s="125">
        <v>7.0730000000000004</v>
      </c>
      <c r="U582" s="2" t="s">
        <v>412</v>
      </c>
      <c r="V582" s="137">
        <v>4.7800000000000002E-2</v>
      </c>
      <c r="W582" s="137">
        <v>4.7E-2</v>
      </c>
      <c r="X582" s="3" t="s">
        <v>155</v>
      </c>
      <c r="Y582" s="3" t="s">
        <v>150</v>
      </c>
      <c r="Z582" s="125">
        <v>75000</v>
      </c>
      <c r="AA582" s="135">
        <v>1</v>
      </c>
      <c r="AB582" s="145">
        <v>101.2</v>
      </c>
      <c r="AD582" s="125">
        <v>75.900000000000006</v>
      </c>
      <c r="AG582" s="2" t="s">
        <v>36</v>
      </c>
      <c r="AH582" s="137">
        <v>2.81E-4</v>
      </c>
      <c r="AI582" s="137">
        <v>7.5799041607459696E-3</v>
      </c>
      <c r="AJ582" s="137">
        <v>1.0251570742400801E-3</v>
      </c>
    </row>
    <row r="583" spans="1:36" x14ac:dyDescent="0.25">
      <c r="A583" s="2">
        <v>969</v>
      </c>
      <c r="B583" s="2">
        <v>969</v>
      </c>
      <c r="C583" s="2" t="s">
        <v>408</v>
      </c>
      <c r="D583" s="2" t="s">
        <v>409</v>
      </c>
      <c r="E583" s="3" t="s">
        <v>143</v>
      </c>
      <c r="F583" s="2" t="s">
        <v>413</v>
      </c>
      <c r="G583" s="2" t="s">
        <v>414</v>
      </c>
      <c r="H583" s="2" t="s">
        <v>146</v>
      </c>
      <c r="I583" s="2" t="s">
        <v>165</v>
      </c>
      <c r="J583" s="2" t="s">
        <v>30</v>
      </c>
      <c r="K583" s="2" t="s">
        <v>30</v>
      </c>
      <c r="L583" s="2" t="s">
        <v>148</v>
      </c>
      <c r="M583" s="2" t="s">
        <v>31</v>
      </c>
      <c r="N583" s="2" t="s">
        <v>179</v>
      </c>
      <c r="O583" s="2" t="s">
        <v>150</v>
      </c>
      <c r="P583" s="2" t="s">
        <v>172</v>
      </c>
      <c r="Q583" s="2" t="s">
        <v>173</v>
      </c>
      <c r="R583" s="2" t="s">
        <v>153</v>
      </c>
      <c r="S583" s="2" t="s">
        <v>34</v>
      </c>
      <c r="T583" s="125">
        <v>7.7309999999999999</v>
      </c>
      <c r="U583" s="2" t="s">
        <v>415</v>
      </c>
      <c r="V583" s="137">
        <v>4.7800000000000002E-2</v>
      </c>
      <c r="W583" s="137">
        <v>4.7780000000000003E-2</v>
      </c>
      <c r="X583" s="3" t="s">
        <v>155</v>
      </c>
      <c r="Y583" s="3" t="s">
        <v>150</v>
      </c>
      <c r="Z583" s="125">
        <v>75000</v>
      </c>
      <c r="AA583" s="135">
        <v>1</v>
      </c>
      <c r="AB583" s="145">
        <v>100.7</v>
      </c>
      <c r="AD583" s="125">
        <v>75.525000000000006</v>
      </c>
      <c r="AG583" s="2" t="s">
        <v>36</v>
      </c>
      <c r="AH583" s="137">
        <v>2.81E-4</v>
      </c>
      <c r="AI583" s="137">
        <v>7.5424540413746898E-3</v>
      </c>
      <c r="AJ583" s="137">
        <v>1.0200920689325699E-3</v>
      </c>
    </row>
    <row r="584" spans="1:36" x14ac:dyDescent="0.25">
      <c r="A584" s="2">
        <v>969</v>
      </c>
      <c r="B584" s="2">
        <v>969</v>
      </c>
      <c r="C584" s="2" t="s">
        <v>416</v>
      </c>
      <c r="D584" s="2" t="s">
        <v>417</v>
      </c>
      <c r="E584" s="3" t="s">
        <v>143</v>
      </c>
      <c r="F584" s="2" t="s">
        <v>418</v>
      </c>
      <c r="G584" s="2" t="s">
        <v>419</v>
      </c>
      <c r="H584" s="2" t="s">
        <v>146</v>
      </c>
      <c r="I584" s="2" t="s">
        <v>165</v>
      </c>
      <c r="J584" s="2" t="s">
        <v>30</v>
      </c>
      <c r="K584" s="2" t="s">
        <v>30</v>
      </c>
      <c r="L584" s="2" t="s">
        <v>148</v>
      </c>
      <c r="M584" s="2" t="s">
        <v>31</v>
      </c>
      <c r="N584" s="2" t="s">
        <v>195</v>
      </c>
      <c r="O584" s="2" t="s">
        <v>150</v>
      </c>
      <c r="P584" s="2" t="s">
        <v>180</v>
      </c>
      <c r="Q584" s="2" t="s">
        <v>173</v>
      </c>
      <c r="R584" s="2" t="s">
        <v>153</v>
      </c>
      <c r="S584" s="2" t="s">
        <v>34</v>
      </c>
      <c r="T584" s="125">
        <v>6.2489999999999997</v>
      </c>
      <c r="U584" s="2" t="s">
        <v>313</v>
      </c>
      <c r="V584" s="137">
        <v>5.2900000000000003E-2</v>
      </c>
      <c r="W584" s="137">
        <v>4.5359999999999998E-2</v>
      </c>
      <c r="X584" s="3" t="s">
        <v>155</v>
      </c>
      <c r="Y584" s="3" t="s">
        <v>150</v>
      </c>
      <c r="Z584" s="125">
        <v>110000</v>
      </c>
      <c r="AA584" s="135">
        <v>1</v>
      </c>
      <c r="AB584" s="145">
        <v>105.02</v>
      </c>
      <c r="AD584" s="125">
        <v>115.52200000000001</v>
      </c>
      <c r="AG584" s="2" t="s">
        <v>36</v>
      </c>
      <c r="AH584" s="137">
        <v>2.0000000000000001E-4</v>
      </c>
      <c r="AI584" s="137">
        <v>1.15368338400223E-2</v>
      </c>
      <c r="AJ584" s="137">
        <v>1.5603187816912E-3</v>
      </c>
    </row>
    <row r="585" spans="1:36" x14ac:dyDescent="0.25">
      <c r="A585" s="2">
        <v>969</v>
      </c>
      <c r="B585" s="2">
        <v>969</v>
      </c>
      <c r="C585" s="2" t="s">
        <v>420</v>
      </c>
      <c r="D585" s="2" t="s">
        <v>421</v>
      </c>
      <c r="E585" s="3" t="s">
        <v>143</v>
      </c>
      <c r="F585" s="2" t="s">
        <v>422</v>
      </c>
      <c r="G585" s="2" t="s">
        <v>423</v>
      </c>
      <c r="H585" s="2" t="s">
        <v>146</v>
      </c>
      <c r="I585" s="2" t="s">
        <v>147</v>
      </c>
      <c r="J585" s="2" t="s">
        <v>30</v>
      </c>
      <c r="K585" s="2" t="s">
        <v>30</v>
      </c>
      <c r="L585" s="2" t="s">
        <v>148</v>
      </c>
      <c r="M585" s="2" t="s">
        <v>31</v>
      </c>
      <c r="N585" s="2" t="s">
        <v>195</v>
      </c>
      <c r="O585" s="2" t="s">
        <v>150</v>
      </c>
      <c r="P585" s="2" t="s">
        <v>161</v>
      </c>
      <c r="Q585" s="2" t="s">
        <v>152</v>
      </c>
      <c r="R585" s="2" t="s">
        <v>153</v>
      </c>
      <c r="S585" s="2" t="s">
        <v>34</v>
      </c>
      <c r="T585" s="125">
        <v>4.8230000000000004</v>
      </c>
      <c r="U585" s="2" t="s">
        <v>424</v>
      </c>
      <c r="V585" s="137">
        <v>9.7000000000000003E-3</v>
      </c>
      <c r="W585" s="137">
        <v>2.7609999999999999E-2</v>
      </c>
      <c r="X585" s="3" t="s">
        <v>155</v>
      </c>
      <c r="Y585" s="3" t="s">
        <v>150</v>
      </c>
      <c r="Z585" s="125">
        <v>96970.49</v>
      </c>
      <c r="AA585" s="135">
        <v>1</v>
      </c>
      <c r="AB585" s="145">
        <v>107.07</v>
      </c>
      <c r="AD585" s="125">
        <v>103.82599999999999</v>
      </c>
      <c r="AG585" s="2" t="s">
        <v>36</v>
      </c>
      <c r="AH585" s="137">
        <v>1.66E-4</v>
      </c>
      <c r="AI585" s="137">
        <v>1.03688199074895E-2</v>
      </c>
      <c r="AJ585" s="137">
        <v>1.40234874402925E-3</v>
      </c>
    </row>
    <row r="586" spans="1:36" x14ac:dyDescent="0.25">
      <c r="A586" s="2">
        <v>969</v>
      </c>
      <c r="B586" s="2">
        <v>969</v>
      </c>
      <c r="C586" s="2" t="s">
        <v>431</v>
      </c>
      <c r="D586" s="2" t="s">
        <v>432</v>
      </c>
      <c r="E586" s="3" t="s">
        <v>143</v>
      </c>
      <c r="F586" s="2" t="s">
        <v>620</v>
      </c>
      <c r="G586" s="2" t="s">
        <v>621</v>
      </c>
      <c r="H586" s="2" t="s">
        <v>146</v>
      </c>
      <c r="I586" s="2" t="s">
        <v>147</v>
      </c>
      <c r="J586" s="2" t="s">
        <v>30</v>
      </c>
      <c r="K586" s="2" t="s">
        <v>30</v>
      </c>
      <c r="L586" s="2" t="s">
        <v>148</v>
      </c>
      <c r="M586" s="2" t="s">
        <v>31</v>
      </c>
      <c r="N586" s="2" t="s">
        <v>298</v>
      </c>
      <c r="O586" s="2" t="s">
        <v>150</v>
      </c>
      <c r="P586" s="2" t="s">
        <v>299</v>
      </c>
      <c r="Q586" s="2" t="s">
        <v>152</v>
      </c>
      <c r="R586" s="2" t="s">
        <v>153</v>
      </c>
      <c r="S586" s="2" t="s">
        <v>34</v>
      </c>
      <c r="T586" s="125">
        <v>4.4770000000000003</v>
      </c>
      <c r="U586" s="2" t="s">
        <v>622</v>
      </c>
      <c r="V586" s="137">
        <v>2E-3</v>
      </c>
      <c r="W586" s="137">
        <v>2.281E-2</v>
      </c>
      <c r="X586" s="3" t="s">
        <v>155</v>
      </c>
      <c r="Y586" s="3" t="s">
        <v>150</v>
      </c>
      <c r="Z586" s="125">
        <v>70000</v>
      </c>
      <c r="AA586" s="135">
        <v>1</v>
      </c>
      <c r="AB586" s="145">
        <v>107.79</v>
      </c>
      <c r="AD586" s="125">
        <v>75.453000000000003</v>
      </c>
      <c r="AG586" s="2" t="s">
        <v>36</v>
      </c>
      <c r="AH586" s="137">
        <v>2.0000000000000002E-5</v>
      </c>
      <c r="AI586" s="137">
        <v>7.5352636184554097E-3</v>
      </c>
      <c r="AJ586" s="137">
        <v>1.0191195879135299E-3</v>
      </c>
    </row>
    <row r="587" spans="1:36" x14ac:dyDescent="0.25">
      <c r="A587" s="2">
        <v>969</v>
      </c>
      <c r="B587" s="2">
        <v>969</v>
      </c>
      <c r="C587" s="2" t="s">
        <v>431</v>
      </c>
      <c r="D587" s="2" t="s">
        <v>432</v>
      </c>
      <c r="E587" s="3" t="s">
        <v>143</v>
      </c>
      <c r="F587" s="2" t="s">
        <v>433</v>
      </c>
      <c r="G587" s="2" t="s">
        <v>434</v>
      </c>
      <c r="H587" s="2" t="s">
        <v>146</v>
      </c>
      <c r="I587" s="2" t="s">
        <v>147</v>
      </c>
      <c r="J587" s="2" t="s">
        <v>30</v>
      </c>
      <c r="K587" s="2" t="s">
        <v>30</v>
      </c>
      <c r="L587" s="2" t="s">
        <v>148</v>
      </c>
      <c r="M587" s="2" t="s">
        <v>31</v>
      </c>
      <c r="N587" s="2" t="s">
        <v>298</v>
      </c>
      <c r="O587" s="2" t="s">
        <v>150</v>
      </c>
      <c r="P587" s="2" t="s">
        <v>151</v>
      </c>
      <c r="Q587" s="2" t="s">
        <v>152</v>
      </c>
      <c r="R587" s="2" t="s">
        <v>153</v>
      </c>
      <c r="S587" s="2" t="s">
        <v>34</v>
      </c>
      <c r="T587" s="125">
        <v>3.2949999999999999</v>
      </c>
      <c r="U587" s="2" t="s">
        <v>435</v>
      </c>
      <c r="V587" s="137">
        <v>3.3599999999999998E-2</v>
      </c>
      <c r="W587" s="137">
        <v>2.4459999999999999E-2</v>
      </c>
      <c r="X587" s="3" t="s">
        <v>155</v>
      </c>
      <c r="Y587" s="3" t="s">
        <v>150</v>
      </c>
      <c r="Z587" s="125">
        <v>100000</v>
      </c>
      <c r="AA587" s="135">
        <v>1</v>
      </c>
      <c r="AB587" s="145">
        <v>110.89</v>
      </c>
      <c r="AD587" s="125">
        <v>110.89</v>
      </c>
      <c r="AG587" s="2" t="s">
        <v>36</v>
      </c>
      <c r="AH587" s="137">
        <v>8.6000000000000003E-5</v>
      </c>
      <c r="AI587" s="137">
        <v>1.1074249965548399E-2</v>
      </c>
      <c r="AJ587" s="137">
        <v>1.49775583613284E-3</v>
      </c>
    </row>
    <row r="588" spans="1:36" x14ac:dyDescent="0.25">
      <c r="A588" s="2">
        <v>969</v>
      </c>
      <c r="B588" s="2">
        <v>969</v>
      </c>
      <c r="C588" s="2" t="s">
        <v>431</v>
      </c>
      <c r="D588" s="2" t="s">
        <v>432</v>
      </c>
      <c r="E588" s="3" t="s">
        <v>143</v>
      </c>
      <c r="F588" s="2" t="s">
        <v>436</v>
      </c>
      <c r="G588" s="2" t="s">
        <v>437</v>
      </c>
      <c r="H588" s="2" t="s">
        <v>146</v>
      </c>
      <c r="I588" s="2" t="s">
        <v>147</v>
      </c>
      <c r="J588" s="2" t="s">
        <v>30</v>
      </c>
      <c r="K588" s="2" t="s">
        <v>30</v>
      </c>
      <c r="L588" s="2" t="s">
        <v>148</v>
      </c>
      <c r="M588" s="2" t="s">
        <v>31</v>
      </c>
      <c r="N588" s="2" t="s">
        <v>298</v>
      </c>
      <c r="O588" s="2" t="s">
        <v>150</v>
      </c>
      <c r="P588" s="2" t="s">
        <v>151</v>
      </c>
      <c r="Q588" s="2" t="s">
        <v>152</v>
      </c>
      <c r="R588" s="2" t="s">
        <v>153</v>
      </c>
      <c r="S588" s="2" t="s">
        <v>34</v>
      </c>
      <c r="T588" s="125">
        <v>4.5999999999999996</v>
      </c>
      <c r="U588" s="2" t="s">
        <v>438</v>
      </c>
      <c r="V588" s="137">
        <v>3.3500000000000002E-2</v>
      </c>
      <c r="W588" s="137">
        <v>2.5700000000000001E-2</v>
      </c>
      <c r="X588" s="3" t="s">
        <v>155</v>
      </c>
      <c r="Y588" s="3" t="s">
        <v>150</v>
      </c>
      <c r="Z588" s="125">
        <v>110000</v>
      </c>
      <c r="AA588" s="135">
        <v>1</v>
      </c>
      <c r="AB588" s="145">
        <v>106.06</v>
      </c>
      <c r="AD588" s="125">
        <v>116.666</v>
      </c>
      <c r="AG588" s="2" t="s">
        <v>36</v>
      </c>
      <c r="AH588" s="137">
        <v>7.2999999999999999E-5</v>
      </c>
      <c r="AI588" s="137">
        <v>1.1651081670851E-2</v>
      </c>
      <c r="AJ588" s="137">
        <v>1.57577042454931E-3</v>
      </c>
    </row>
    <row r="589" spans="1:36" x14ac:dyDescent="0.25">
      <c r="A589" s="2">
        <v>969</v>
      </c>
      <c r="B589" s="2">
        <v>969</v>
      </c>
      <c r="C589" s="2" t="s">
        <v>431</v>
      </c>
      <c r="D589" s="2" t="s">
        <v>432</v>
      </c>
      <c r="E589" s="3" t="s">
        <v>143</v>
      </c>
      <c r="F589" s="2" t="s">
        <v>439</v>
      </c>
      <c r="G589" s="2" t="s">
        <v>440</v>
      </c>
      <c r="H589" s="2" t="s">
        <v>146</v>
      </c>
      <c r="I589" s="2" t="s">
        <v>147</v>
      </c>
      <c r="J589" s="2" t="s">
        <v>30</v>
      </c>
      <c r="K589" s="2" t="s">
        <v>30</v>
      </c>
      <c r="L589" s="2" t="s">
        <v>148</v>
      </c>
      <c r="M589" s="2" t="s">
        <v>31</v>
      </c>
      <c r="N589" s="2" t="s">
        <v>298</v>
      </c>
      <c r="O589" s="2" t="s">
        <v>150</v>
      </c>
      <c r="P589" s="2" t="s">
        <v>299</v>
      </c>
      <c r="Q589" s="2" t="s">
        <v>152</v>
      </c>
      <c r="R589" s="2" t="s">
        <v>153</v>
      </c>
      <c r="S589" s="2" t="s">
        <v>34</v>
      </c>
      <c r="T589" s="125">
        <v>4.1280000000000001</v>
      </c>
      <c r="U589" s="2" t="s">
        <v>441</v>
      </c>
      <c r="V589" s="137">
        <v>2.2013000000000001E-2</v>
      </c>
      <c r="W589" s="137">
        <v>2.2599999999999999E-2</v>
      </c>
      <c r="X589" s="3" t="s">
        <v>155</v>
      </c>
      <c r="Y589" s="3" t="s">
        <v>150</v>
      </c>
      <c r="Z589" s="125">
        <v>210000</v>
      </c>
      <c r="AA589" s="135">
        <v>1</v>
      </c>
      <c r="AB589" s="145">
        <v>126.7</v>
      </c>
      <c r="AD589" s="125">
        <v>266.07</v>
      </c>
      <c r="AG589" s="2" t="s">
        <v>36</v>
      </c>
      <c r="AH589" s="137">
        <v>2.99E-4</v>
      </c>
      <c r="AI589" s="137">
        <v>2.65716086963067E-2</v>
      </c>
      <c r="AJ589" s="137">
        <v>3.5937225657846801E-3</v>
      </c>
    </row>
    <row r="590" spans="1:36" x14ac:dyDescent="0.25">
      <c r="A590" s="2">
        <v>969</v>
      </c>
      <c r="B590" s="2">
        <v>969</v>
      </c>
      <c r="C590" s="2" t="s">
        <v>442</v>
      </c>
      <c r="D590" s="2" t="s">
        <v>443</v>
      </c>
      <c r="E590" s="3" t="s">
        <v>143</v>
      </c>
      <c r="F590" s="2" t="s">
        <v>444</v>
      </c>
      <c r="G590" s="2" t="s">
        <v>445</v>
      </c>
      <c r="H590" s="2" t="s">
        <v>146</v>
      </c>
      <c r="I590" s="2" t="s">
        <v>147</v>
      </c>
      <c r="J590" s="2" t="s">
        <v>30</v>
      </c>
      <c r="K590" s="2" t="s">
        <v>30</v>
      </c>
      <c r="L590" s="2" t="s">
        <v>148</v>
      </c>
      <c r="M590" s="2" t="s">
        <v>31</v>
      </c>
      <c r="N590" s="2" t="s">
        <v>195</v>
      </c>
      <c r="O590" s="2" t="s">
        <v>150</v>
      </c>
      <c r="P590" s="2" t="s">
        <v>189</v>
      </c>
      <c r="Q590" s="2" t="s">
        <v>152</v>
      </c>
      <c r="R590" s="2" t="s">
        <v>153</v>
      </c>
      <c r="S590" s="2" t="s">
        <v>34</v>
      </c>
      <c r="T590" s="125">
        <v>3.3069999999999999</v>
      </c>
      <c r="U590" s="2" t="s">
        <v>446</v>
      </c>
      <c r="V590" s="137">
        <v>1.43E-2</v>
      </c>
      <c r="W590" s="137">
        <v>2.4580000000000001E-2</v>
      </c>
      <c r="X590" s="3" t="s">
        <v>155</v>
      </c>
      <c r="Y590" s="3" t="s">
        <v>150</v>
      </c>
      <c r="Z590" s="125">
        <v>97802.2</v>
      </c>
      <c r="AA590" s="135">
        <v>1</v>
      </c>
      <c r="AB590" s="145">
        <v>114.1</v>
      </c>
      <c r="AC590" s="125">
        <v>2.13</v>
      </c>
      <c r="AD590" s="125">
        <v>113.723</v>
      </c>
      <c r="AG590" s="2" t="s">
        <v>36</v>
      </c>
      <c r="AH590" s="137">
        <v>5.1E-5</v>
      </c>
      <c r="AI590" s="137">
        <v>1.1357124219176E-2</v>
      </c>
      <c r="AJ590" s="137">
        <v>1.53601364732371E-3</v>
      </c>
    </row>
    <row r="591" spans="1:36" x14ac:dyDescent="0.25">
      <c r="A591" s="2">
        <v>969</v>
      </c>
      <c r="B591" s="2">
        <v>969</v>
      </c>
      <c r="C591" s="2" t="s">
        <v>442</v>
      </c>
      <c r="D591" s="2" t="s">
        <v>443</v>
      </c>
      <c r="E591" s="3" t="s">
        <v>143</v>
      </c>
      <c r="F591" s="2" t="s">
        <v>447</v>
      </c>
      <c r="G591" s="2" t="s">
        <v>448</v>
      </c>
      <c r="H591" s="2" t="s">
        <v>146</v>
      </c>
      <c r="I591" s="2" t="s">
        <v>147</v>
      </c>
      <c r="J591" s="2" t="s">
        <v>30</v>
      </c>
      <c r="K591" s="2" t="s">
        <v>30</v>
      </c>
      <c r="L591" s="2" t="s">
        <v>148</v>
      </c>
      <c r="M591" s="2" t="s">
        <v>31</v>
      </c>
      <c r="N591" s="2" t="s">
        <v>195</v>
      </c>
      <c r="O591" s="2" t="s">
        <v>150</v>
      </c>
      <c r="P591" s="2" t="s">
        <v>189</v>
      </c>
      <c r="Q591" s="2" t="s">
        <v>152</v>
      </c>
      <c r="R591" s="2" t="s">
        <v>153</v>
      </c>
      <c r="S591" s="2" t="s">
        <v>34</v>
      </c>
      <c r="T591" s="125">
        <v>5.32</v>
      </c>
      <c r="U591" s="2" t="s">
        <v>449</v>
      </c>
      <c r="V591" s="137">
        <v>3.61E-2</v>
      </c>
      <c r="W591" s="137">
        <v>2.6009999999999998E-2</v>
      </c>
      <c r="X591" s="3" t="s">
        <v>155</v>
      </c>
      <c r="Y591" s="3" t="s">
        <v>150</v>
      </c>
      <c r="Z591" s="125">
        <v>174719.13</v>
      </c>
      <c r="AA591" s="135">
        <v>1</v>
      </c>
      <c r="AB591" s="145">
        <v>114.15</v>
      </c>
      <c r="AC591" s="125">
        <v>7.4450000000000003</v>
      </c>
      <c r="AD591" s="125">
        <v>206.887</v>
      </c>
      <c r="AG591" s="2" t="s">
        <v>36</v>
      </c>
      <c r="AH591" s="137">
        <v>7.2000000000000002E-5</v>
      </c>
      <c r="AI591" s="137">
        <v>2.0661198589609998E-2</v>
      </c>
      <c r="AJ591" s="137">
        <v>2.79435906407731E-3</v>
      </c>
    </row>
    <row r="592" spans="1:36" x14ac:dyDescent="0.25">
      <c r="A592" s="2">
        <v>969</v>
      </c>
      <c r="B592" s="2">
        <v>969</v>
      </c>
      <c r="C592" s="2" t="s">
        <v>456</v>
      </c>
      <c r="D592" s="2" t="s">
        <v>457</v>
      </c>
      <c r="E592" s="3" t="s">
        <v>143</v>
      </c>
      <c r="F592" s="2" t="s">
        <v>458</v>
      </c>
      <c r="G592" s="2" t="s">
        <v>459</v>
      </c>
      <c r="H592" s="2" t="s">
        <v>146</v>
      </c>
      <c r="I592" s="2" t="s">
        <v>165</v>
      </c>
      <c r="J592" s="2" t="s">
        <v>30</v>
      </c>
      <c r="K592" s="2" t="s">
        <v>30</v>
      </c>
      <c r="L592" s="2" t="s">
        <v>148</v>
      </c>
      <c r="M592" s="2" t="s">
        <v>31</v>
      </c>
      <c r="N592" s="2" t="s">
        <v>460</v>
      </c>
      <c r="O592" s="2" t="s">
        <v>150</v>
      </c>
      <c r="P592" s="2" t="s">
        <v>223</v>
      </c>
      <c r="Q592" s="2" t="s">
        <v>173</v>
      </c>
      <c r="R592" s="2" t="s">
        <v>153</v>
      </c>
      <c r="S592" s="2" t="s">
        <v>34</v>
      </c>
      <c r="T592" s="125">
        <v>0.72899999999999998</v>
      </c>
      <c r="U592" s="2" t="s">
        <v>461</v>
      </c>
      <c r="V592" s="137">
        <v>0.1115</v>
      </c>
      <c r="W592" s="137">
        <v>6.1030000000000001E-2</v>
      </c>
      <c r="X592" s="3" t="s">
        <v>155</v>
      </c>
      <c r="Y592" s="3" t="s">
        <v>150</v>
      </c>
      <c r="Z592" s="125">
        <v>57862.9</v>
      </c>
      <c r="AA592" s="135">
        <v>1</v>
      </c>
      <c r="AB592" s="145">
        <v>102.14</v>
      </c>
      <c r="AD592" s="125">
        <v>59.100999999999999</v>
      </c>
      <c r="AG592" s="2" t="s">
        <v>36</v>
      </c>
      <c r="AH592" s="137">
        <v>4.7199999999999998E-4</v>
      </c>
      <c r="AI592" s="137">
        <v>5.9022552638093801E-3</v>
      </c>
      <c r="AJ592" s="137">
        <v>7.9826058606385496E-4</v>
      </c>
    </row>
    <row r="593" spans="1:36" x14ac:dyDescent="0.25">
      <c r="A593" s="2">
        <v>969</v>
      </c>
      <c r="B593" s="2">
        <v>969</v>
      </c>
      <c r="C593" s="2" t="s">
        <v>456</v>
      </c>
      <c r="D593" s="2" t="s">
        <v>457</v>
      </c>
      <c r="E593" s="3" t="s">
        <v>143</v>
      </c>
      <c r="F593" s="2" t="s">
        <v>465</v>
      </c>
      <c r="G593" s="2" t="s">
        <v>466</v>
      </c>
      <c r="H593" s="2" t="s">
        <v>146</v>
      </c>
      <c r="I593" s="2" t="s">
        <v>165</v>
      </c>
      <c r="J593" s="2" t="s">
        <v>30</v>
      </c>
      <c r="K593" s="2" t="s">
        <v>30</v>
      </c>
      <c r="L593" s="2" t="s">
        <v>148</v>
      </c>
      <c r="M593" s="2" t="s">
        <v>31</v>
      </c>
      <c r="N593" s="2" t="s">
        <v>460</v>
      </c>
      <c r="O593" s="2" t="s">
        <v>150</v>
      </c>
      <c r="P593" s="2" t="s">
        <v>223</v>
      </c>
      <c r="Q593" s="2" t="s">
        <v>173</v>
      </c>
      <c r="R593" s="2" t="s">
        <v>153</v>
      </c>
      <c r="S593" s="2" t="s">
        <v>34</v>
      </c>
      <c r="T593" s="125">
        <v>2.6909999999999998</v>
      </c>
      <c r="U593" s="2" t="s">
        <v>467</v>
      </c>
      <c r="V593" s="137">
        <v>6.4000000000000001E-2</v>
      </c>
      <c r="W593" s="137">
        <v>5.3670000000000002E-2</v>
      </c>
      <c r="X593" s="3" t="s">
        <v>155</v>
      </c>
      <c r="Y593" s="3" t="s">
        <v>150</v>
      </c>
      <c r="Z593" s="125">
        <v>68000</v>
      </c>
      <c r="AA593" s="135">
        <v>1</v>
      </c>
      <c r="AB593" s="145">
        <v>103.48</v>
      </c>
      <c r="AD593" s="125">
        <v>70.366</v>
      </c>
      <c r="AG593" s="2" t="s">
        <v>36</v>
      </c>
      <c r="AH593" s="137">
        <v>1.9599999999999999E-4</v>
      </c>
      <c r="AI593" s="137">
        <v>7.0272802126049401E-3</v>
      </c>
      <c r="AJ593" s="137">
        <v>9.5041650525437397E-4</v>
      </c>
    </row>
    <row r="594" spans="1:36" x14ac:dyDescent="0.25">
      <c r="A594" s="2">
        <v>969</v>
      </c>
      <c r="B594" s="2">
        <v>969</v>
      </c>
      <c r="C594" s="2" t="s">
        <v>468</v>
      </c>
      <c r="D594" s="2" t="s">
        <v>469</v>
      </c>
      <c r="E594" s="3" t="s">
        <v>143</v>
      </c>
      <c r="F594" s="2" t="s">
        <v>470</v>
      </c>
      <c r="G594" s="2" t="s">
        <v>471</v>
      </c>
      <c r="H594" s="2" t="s">
        <v>146</v>
      </c>
      <c r="I594" s="2" t="s">
        <v>147</v>
      </c>
      <c r="J594" s="2" t="s">
        <v>30</v>
      </c>
      <c r="K594" s="2" t="s">
        <v>30</v>
      </c>
      <c r="L594" s="2" t="s">
        <v>148</v>
      </c>
      <c r="M594" s="2" t="s">
        <v>31</v>
      </c>
      <c r="N594" s="2" t="s">
        <v>171</v>
      </c>
      <c r="O594" s="2" t="s">
        <v>150</v>
      </c>
      <c r="P594" s="2" t="s">
        <v>472</v>
      </c>
      <c r="Q594" s="2" t="s">
        <v>173</v>
      </c>
      <c r="R594" s="2" t="s">
        <v>153</v>
      </c>
      <c r="S594" s="2" t="s">
        <v>34</v>
      </c>
      <c r="T594" s="125">
        <v>3.0939999999999999</v>
      </c>
      <c r="U594" s="2" t="s">
        <v>473</v>
      </c>
      <c r="V594" s="137">
        <v>2.07E-2</v>
      </c>
      <c r="W594" s="137">
        <v>3.3739999999999999E-2</v>
      </c>
      <c r="X594" s="3" t="s">
        <v>155</v>
      </c>
      <c r="Y594" s="3" t="s">
        <v>150</v>
      </c>
      <c r="Z594" s="125">
        <v>107752.52</v>
      </c>
      <c r="AA594" s="135">
        <v>1</v>
      </c>
      <c r="AB594" s="145">
        <v>110.69</v>
      </c>
      <c r="AD594" s="125">
        <v>119.271</v>
      </c>
      <c r="AG594" s="2" t="s">
        <v>36</v>
      </c>
      <c r="AH594" s="137">
        <v>2.5799999999999998E-4</v>
      </c>
      <c r="AI594" s="137">
        <v>1.1911261570382499E-2</v>
      </c>
      <c r="AJ594" s="137">
        <v>1.61095889908981E-3</v>
      </c>
    </row>
    <row r="595" spans="1:36" x14ac:dyDescent="0.25">
      <c r="A595" s="2">
        <v>969</v>
      </c>
      <c r="B595" s="2">
        <v>969</v>
      </c>
      <c r="C595" s="2" t="s">
        <v>474</v>
      </c>
      <c r="D595" s="2" t="s">
        <v>475</v>
      </c>
      <c r="E595" s="3" t="s">
        <v>143</v>
      </c>
      <c r="F595" s="2" t="s">
        <v>476</v>
      </c>
      <c r="G595" s="2" t="s">
        <v>477</v>
      </c>
      <c r="H595" s="2" t="s">
        <v>146</v>
      </c>
      <c r="I595" s="2" t="s">
        <v>147</v>
      </c>
      <c r="J595" s="2" t="s">
        <v>30</v>
      </c>
      <c r="K595" s="2" t="s">
        <v>30</v>
      </c>
      <c r="L595" s="2" t="s">
        <v>148</v>
      </c>
      <c r="M595" s="2" t="s">
        <v>31</v>
      </c>
      <c r="N595" s="2" t="s">
        <v>478</v>
      </c>
      <c r="O595" s="2" t="s">
        <v>150</v>
      </c>
      <c r="P595" s="2" t="s">
        <v>299</v>
      </c>
      <c r="Q595" s="2" t="s">
        <v>152</v>
      </c>
      <c r="R595" s="2" t="s">
        <v>153</v>
      </c>
      <c r="S595" s="2" t="s">
        <v>34</v>
      </c>
      <c r="T595" s="125">
        <v>11.851000000000001</v>
      </c>
      <c r="U595" s="2" t="s">
        <v>479</v>
      </c>
      <c r="V595" s="137">
        <v>2.07E-2</v>
      </c>
      <c r="W595" s="137">
        <v>2.666E-2</v>
      </c>
      <c r="X595" s="3" t="s">
        <v>155</v>
      </c>
      <c r="Y595" s="3" t="s">
        <v>150</v>
      </c>
      <c r="Z595" s="125">
        <v>61489.37</v>
      </c>
      <c r="AA595" s="135">
        <v>1</v>
      </c>
      <c r="AB595" s="145">
        <v>108.47</v>
      </c>
      <c r="AD595" s="125">
        <v>66.697999999999993</v>
      </c>
      <c r="AG595" s="2" t="s">
        <v>36</v>
      </c>
      <c r="AH595" s="137">
        <v>9.0000000000000002E-6</v>
      </c>
      <c r="AI595" s="137">
        <v>6.6608801926626099E-3</v>
      </c>
      <c r="AJ595" s="137">
        <v>9.0086210925148004E-4</v>
      </c>
    </row>
    <row r="596" spans="1:36" x14ac:dyDescent="0.25">
      <c r="A596" s="2">
        <v>969</v>
      </c>
      <c r="B596" s="2">
        <v>969</v>
      </c>
      <c r="C596" s="2" t="s">
        <v>480</v>
      </c>
      <c r="D596" s="2" t="s">
        <v>481</v>
      </c>
      <c r="E596" s="3" t="s">
        <v>372</v>
      </c>
      <c r="F596" s="2" t="s">
        <v>482</v>
      </c>
      <c r="G596" s="2" t="s">
        <v>483</v>
      </c>
      <c r="H596" s="2" t="s">
        <v>146</v>
      </c>
      <c r="I596" s="2" t="s">
        <v>165</v>
      </c>
      <c r="J596" s="2" t="s">
        <v>30</v>
      </c>
      <c r="K596" s="2" t="s">
        <v>30</v>
      </c>
      <c r="L596" s="2" t="s">
        <v>148</v>
      </c>
      <c r="M596" s="2" t="s">
        <v>31</v>
      </c>
      <c r="N596" s="2" t="s">
        <v>375</v>
      </c>
      <c r="O596" s="2" t="s">
        <v>150</v>
      </c>
      <c r="P596" s="2" t="s">
        <v>484</v>
      </c>
      <c r="Q596" s="2" t="s">
        <v>152</v>
      </c>
      <c r="R596" s="2" t="s">
        <v>153</v>
      </c>
      <c r="S596" s="2" t="s">
        <v>34</v>
      </c>
      <c r="T596" s="125">
        <v>3.6110000000000002</v>
      </c>
      <c r="U596" s="2" t="s">
        <v>485</v>
      </c>
      <c r="V596" s="137">
        <v>0.06</v>
      </c>
      <c r="W596" s="137">
        <v>5.6349999999999997E-2</v>
      </c>
      <c r="X596" s="3" t="s">
        <v>155</v>
      </c>
      <c r="Y596" s="3" t="s">
        <v>150</v>
      </c>
      <c r="Z596" s="125">
        <v>100000</v>
      </c>
      <c r="AA596" s="135">
        <v>1</v>
      </c>
      <c r="AB596" s="145">
        <v>101.58</v>
      </c>
      <c r="AD596" s="125">
        <v>101.58</v>
      </c>
      <c r="AG596" s="2" t="s">
        <v>36</v>
      </c>
      <c r="AH596" s="137">
        <v>1E-4</v>
      </c>
      <c r="AI596" s="137">
        <v>1.01444883352908E-2</v>
      </c>
      <c r="AJ596" s="137">
        <v>1.3720086376983801E-3</v>
      </c>
    </row>
    <row r="597" spans="1:36" x14ac:dyDescent="0.25">
      <c r="A597" s="2">
        <v>969</v>
      </c>
      <c r="B597" s="2">
        <v>969</v>
      </c>
      <c r="C597" s="2" t="s">
        <v>480</v>
      </c>
      <c r="D597" s="2" t="s">
        <v>481</v>
      </c>
      <c r="E597" s="3" t="s">
        <v>372</v>
      </c>
      <c r="F597" s="2" t="s">
        <v>486</v>
      </c>
      <c r="G597" s="2" t="s">
        <v>487</v>
      </c>
      <c r="H597" s="2" t="s">
        <v>146</v>
      </c>
      <c r="I597" s="2" t="s">
        <v>488</v>
      </c>
      <c r="J597" s="2" t="s">
        <v>30</v>
      </c>
      <c r="K597" s="2" t="s">
        <v>30</v>
      </c>
      <c r="L597" s="2" t="s">
        <v>148</v>
      </c>
      <c r="M597" s="2" t="s">
        <v>31</v>
      </c>
      <c r="N597" s="2" t="s">
        <v>375</v>
      </c>
      <c r="O597" s="2" t="s">
        <v>150</v>
      </c>
      <c r="P597" s="2" t="s">
        <v>484</v>
      </c>
      <c r="Q597" s="2" t="s">
        <v>152</v>
      </c>
      <c r="R597" s="2" t="s">
        <v>153</v>
      </c>
      <c r="S597" s="2" t="s">
        <v>34</v>
      </c>
      <c r="T597" s="125">
        <v>4.5460000000000003</v>
      </c>
      <c r="U597" s="2" t="s">
        <v>489</v>
      </c>
      <c r="V597" s="137">
        <v>7.9500000000000001E-2</v>
      </c>
      <c r="W597" s="137">
        <v>7.0550000000000002E-2</v>
      </c>
      <c r="X597" s="3" t="s">
        <v>155</v>
      </c>
      <c r="Y597" s="3" t="s">
        <v>150</v>
      </c>
      <c r="Z597" s="125">
        <v>105000</v>
      </c>
      <c r="AA597" s="135">
        <v>1</v>
      </c>
      <c r="AB597" s="145">
        <v>103.03</v>
      </c>
      <c r="AD597" s="125">
        <v>108.181</v>
      </c>
      <c r="AG597" s="2" t="s">
        <v>36</v>
      </c>
      <c r="AH597" s="137">
        <v>0</v>
      </c>
      <c r="AI597" s="137">
        <v>1.0803760236702801E-2</v>
      </c>
      <c r="AJ597" s="137">
        <v>1.4611729911317901E-3</v>
      </c>
    </row>
    <row r="598" spans="1:36" x14ac:dyDescent="0.25">
      <c r="A598" s="2">
        <v>969</v>
      </c>
      <c r="B598" s="2">
        <v>969</v>
      </c>
      <c r="C598" s="2" t="s">
        <v>480</v>
      </c>
      <c r="D598" s="2" t="s">
        <v>481</v>
      </c>
      <c r="E598" s="3" t="s">
        <v>372</v>
      </c>
      <c r="F598" s="2" t="s">
        <v>490</v>
      </c>
      <c r="G598" s="2" t="s">
        <v>491</v>
      </c>
      <c r="H598" s="2" t="s">
        <v>146</v>
      </c>
      <c r="I598" s="2" t="s">
        <v>165</v>
      </c>
      <c r="J598" s="2" t="s">
        <v>30</v>
      </c>
      <c r="K598" s="2" t="s">
        <v>30</v>
      </c>
      <c r="L598" s="2" t="s">
        <v>148</v>
      </c>
      <c r="M598" s="2" t="s">
        <v>31</v>
      </c>
      <c r="N598" s="2" t="s">
        <v>375</v>
      </c>
      <c r="O598" s="2" t="s">
        <v>150</v>
      </c>
      <c r="P598" s="2" t="s">
        <v>334</v>
      </c>
      <c r="Q598" s="2" t="s">
        <v>152</v>
      </c>
      <c r="R598" s="2" t="s">
        <v>153</v>
      </c>
      <c r="S598" s="2" t="s">
        <v>34</v>
      </c>
      <c r="T598" s="125">
        <v>2.722</v>
      </c>
      <c r="U598" s="2" t="s">
        <v>492</v>
      </c>
      <c r="V598" s="137">
        <v>6.7000000000000004E-2</v>
      </c>
      <c r="W598" s="137">
        <v>4.811E-2</v>
      </c>
      <c r="X598" s="3" t="s">
        <v>155</v>
      </c>
      <c r="Y598" s="3" t="s">
        <v>150</v>
      </c>
      <c r="Z598" s="125">
        <v>48000</v>
      </c>
      <c r="AA598" s="135">
        <v>1</v>
      </c>
      <c r="AB598" s="145">
        <v>107.03</v>
      </c>
      <c r="AD598" s="125">
        <v>51.374000000000002</v>
      </c>
      <c r="AG598" s="2" t="s">
        <v>36</v>
      </c>
      <c r="AH598" s="137">
        <v>5.3000000000000001E-5</v>
      </c>
      <c r="AI598" s="137">
        <v>5.1306064336736198E-3</v>
      </c>
      <c r="AJ598" s="137">
        <v>6.9389762312041395E-4</v>
      </c>
    </row>
    <row r="599" spans="1:36" x14ac:dyDescent="0.25">
      <c r="A599" s="2">
        <v>969</v>
      </c>
      <c r="B599" s="2">
        <v>969</v>
      </c>
      <c r="C599" s="2" t="s">
        <v>493</v>
      </c>
      <c r="D599" s="2" t="s">
        <v>494</v>
      </c>
      <c r="E599" s="3" t="s">
        <v>143</v>
      </c>
      <c r="F599" s="2" t="s">
        <v>495</v>
      </c>
      <c r="G599" s="2" t="s">
        <v>496</v>
      </c>
      <c r="H599" s="2" t="s">
        <v>146</v>
      </c>
      <c r="I599" s="2" t="s">
        <v>165</v>
      </c>
      <c r="J599" s="2" t="s">
        <v>30</v>
      </c>
      <c r="K599" s="2" t="s">
        <v>30</v>
      </c>
      <c r="L599" s="2" t="s">
        <v>148</v>
      </c>
      <c r="M599" s="2" t="s">
        <v>31</v>
      </c>
      <c r="N599" s="2" t="s">
        <v>497</v>
      </c>
      <c r="O599" s="2" t="s">
        <v>150</v>
      </c>
      <c r="P599" s="2" t="s">
        <v>85</v>
      </c>
      <c r="Q599" s="2" t="s">
        <v>85</v>
      </c>
      <c r="R599" s="2" t="s">
        <v>85</v>
      </c>
      <c r="S599" s="2" t="s">
        <v>34</v>
      </c>
      <c r="T599" s="125">
        <v>3.4409999999999998</v>
      </c>
      <c r="U599" s="2" t="s">
        <v>498</v>
      </c>
      <c r="V599" s="137">
        <v>5.8999999999999997E-2</v>
      </c>
      <c r="W599" s="137">
        <v>5.1290000000000002E-2</v>
      </c>
      <c r="X599" s="3" t="s">
        <v>155</v>
      </c>
      <c r="Y599" s="3" t="s">
        <v>150</v>
      </c>
      <c r="Z599" s="125">
        <v>98000</v>
      </c>
      <c r="AA599" s="135">
        <v>1</v>
      </c>
      <c r="AB599" s="145">
        <v>104.35</v>
      </c>
      <c r="AD599" s="125">
        <v>102.26300000000001</v>
      </c>
      <c r="AG599" s="2" t="s">
        <v>36</v>
      </c>
      <c r="AH599" s="137">
        <v>9.7999999999999997E-5</v>
      </c>
      <c r="AI599" s="137">
        <v>1.0212697486039099E-2</v>
      </c>
      <c r="AJ599" s="137">
        <v>1.3812337006984599E-3</v>
      </c>
    </row>
    <row r="600" spans="1:36" x14ac:dyDescent="0.25">
      <c r="A600" s="2">
        <v>969</v>
      </c>
      <c r="B600" s="2">
        <v>969</v>
      </c>
      <c r="C600" s="2" t="s">
        <v>499</v>
      </c>
      <c r="D600" s="2" t="s">
        <v>500</v>
      </c>
      <c r="E600" s="3" t="s">
        <v>143</v>
      </c>
      <c r="F600" s="2" t="s">
        <v>501</v>
      </c>
      <c r="G600" s="2" t="s">
        <v>502</v>
      </c>
      <c r="H600" s="2" t="s">
        <v>146</v>
      </c>
      <c r="I600" s="2" t="s">
        <v>165</v>
      </c>
      <c r="J600" s="2" t="s">
        <v>30</v>
      </c>
      <c r="K600" s="2" t="s">
        <v>30</v>
      </c>
      <c r="L600" s="2" t="s">
        <v>148</v>
      </c>
      <c r="M600" s="2" t="s">
        <v>31</v>
      </c>
      <c r="N600" s="2" t="s">
        <v>234</v>
      </c>
      <c r="O600" s="2" t="s">
        <v>150</v>
      </c>
      <c r="P600" s="2" t="s">
        <v>223</v>
      </c>
      <c r="Q600" s="2" t="s">
        <v>173</v>
      </c>
      <c r="R600" s="2" t="s">
        <v>153</v>
      </c>
      <c r="S600" s="2" t="s">
        <v>34</v>
      </c>
      <c r="T600" s="125">
        <v>2.8410000000000002</v>
      </c>
      <c r="U600" s="2" t="s">
        <v>485</v>
      </c>
      <c r="V600" s="137">
        <v>6.9500000000000006E-2</v>
      </c>
      <c r="W600" s="137">
        <v>5.5669999999999997E-2</v>
      </c>
      <c r="X600" s="3" t="s">
        <v>155</v>
      </c>
      <c r="Y600" s="3" t="s">
        <v>150</v>
      </c>
      <c r="Z600" s="125">
        <v>66500</v>
      </c>
      <c r="AA600" s="135">
        <v>1</v>
      </c>
      <c r="AB600" s="145">
        <v>104.11</v>
      </c>
      <c r="AD600" s="125">
        <v>69.233000000000004</v>
      </c>
      <c r="AG600" s="2" t="s">
        <v>36</v>
      </c>
      <c r="AH600" s="137">
        <v>8.2999999999999998E-5</v>
      </c>
      <c r="AI600" s="137">
        <v>6.91410595186495E-3</v>
      </c>
      <c r="AJ600" s="137">
        <v>9.35110059215078E-4</v>
      </c>
    </row>
    <row r="601" spans="1:36" x14ac:dyDescent="0.25">
      <c r="A601" s="2">
        <v>969</v>
      </c>
      <c r="B601" s="2">
        <v>969</v>
      </c>
      <c r="C601" s="2" t="s">
        <v>499</v>
      </c>
      <c r="D601" s="2" t="s">
        <v>500</v>
      </c>
      <c r="E601" s="3" t="s">
        <v>143</v>
      </c>
      <c r="F601" s="2" t="s">
        <v>503</v>
      </c>
      <c r="G601" s="2" t="s">
        <v>504</v>
      </c>
      <c r="H601" s="2" t="s">
        <v>146</v>
      </c>
      <c r="I601" s="2" t="s">
        <v>165</v>
      </c>
      <c r="J601" s="2" t="s">
        <v>30</v>
      </c>
      <c r="K601" s="2" t="s">
        <v>30</v>
      </c>
      <c r="L601" s="2" t="s">
        <v>148</v>
      </c>
      <c r="M601" s="2" t="s">
        <v>31</v>
      </c>
      <c r="N601" s="2" t="s">
        <v>234</v>
      </c>
      <c r="O601" s="2" t="s">
        <v>150</v>
      </c>
      <c r="P601" s="2" t="s">
        <v>223</v>
      </c>
      <c r="Q601" s="2" t="s">
        <v>173</v>
      </c>
      <c r="R601" s="2" t="s">
        <v>153</v>
      </c>
      <c r="S601" s="2" t="s">
        <v>34</v>
      </c>
      <c r="T601" s="125">
        <v>5.43</v>
      </c>
      <c r="U601" s="2" t="s">
        <v>505</v>
      </c>
      <c r="V601" s="137">
        <v>6.6900000000000001E-2</v>
      </c>
      <c r="W601" s="137">
        <v>5.6989999999999999E-2</v>
      </c>
      <c r="X601" s="3" t="s">
        <v>155</v>
      </c>
      <c r="Y601" s="3" t="s">
        <v>150</v>
      </c>
      <c r="Z601" s="125">
        <v>51410.21</v>
      </c>
      <c r="AA601" s="135">
        <v>1</v>
      </c>
      <c r="AB601" s="145">
        <v>105.78</v>
      </c>
      <c r="AD601" s="125">
        <v>54.381999999999998</v>
      </c>
      <c r="AG601" s="2" t="s">
        <v>36</v>
      </c>
      <c r="AH601" s="137">
        <v>4.6999999999999997E-5</v>
      </c>
      <c r="AI601" s="137">
        <v>5.4309384287555803E-3</v>
      </c>
      <c r="AJ601" s="137">
        <v>7.3451653634802095E-4</v>
      </c>
    </row>
    <row r="602" spans="1:36" x14ac:dyDescent="0.25">
      <c r="A602" s="2">
        <v>969</v>
      </c>
      <c r="B602" s="2">
        <v>969</v>
      </c>
      <c r="C602" s="2" t="s">
        <v>506</v>
      </c>
      <c r="D602" s="2" t="s">
        <v>507</v>
      </c>
      <c r="E602" s="3" t="s">
        <v>508</v>
      </c>
      <c r="F602" s="2" t="s">
        <v>509</v>
      </c>
      <c r="G602" s="2" t="s">
        <v>510</v>
      </c>
      <c r="H602" s="2" t="s">
        <v>146</v>
      </c>
      <c r="I602" s="2" t="s">
        <v>165</v>
      </c>
      <c r="J602" s="2" t="s">
        <v>30</v>
      </c>
      <c r="K602" s="2" t="s">
        <v>30</v>
      </c>
      <c r="L602" s="2" t="s">
        <v>148</v>
      </c>
      <c r="M602" s="2" t="s">
        <v>31</v>
      </c>
      <c r="N602" s="2" t="s">
        <v>222</v>
      </c>
      <c r="O602" s="2" t="s">
        <v>150</v>
      </c>
      <c r="P602" s="2" t="s">
        <v>189</v>
      </c>
      <c r="Q602" s="2" t="s">
        <v>152</v>
      </c>
      <c r="R602" s="2" t="s">
        <v>153</v>
      </c>
      <c r="S602" s="2" t="s">
        <v>34</v>
      </c>
      <c r="T602" s="125">
        <v>2.992</v>
      </c>
      <c r="U602" s="2" t="s">
        <v>511</v>
      </c>
      <c r="V602" s="137">
        <v>6.25E-2</v>
      </c>
      <c r="W602" s="137">
        <v>4.9709999999999997E-2</v>
      </c>
      <c r="X602" s="3" t="s">
        <v>155</v>
      </c>
      <c r="Y602" s="3" t="s">
        <v>150</v>
      </c>
      <c r="Z602" s="125">
        <v>109942</v>
      </c>
      <c r="AA602" s="135">
        <v>1</v>
      </c>
      <c r="AB602" s="145">
        <v>105.34</v>
      </c>
      <c r="AD602" s="125">
        <v>115.813</v>
      </c>
      <c r="AG602" s="2" t="s">
        <v>36</v>
      </c>
      <c r="AH602" s="137">
        <v>2.0000000000000001E-4</v>
      </c>
      <c r="AI602" s="137">
        <v>1.15658854255835E-2</v>
      </c>
      <c r="AJ602" s="137">
        <v>1.56424791296045E-3</v>
      </c>
    </row>
    <row r="603" spans="1:36" x14ac:dyDescent="0.25">
      <c r="A603" s="2">
        <v>969</v>
      </c>
      <c r="B603" s="2">
        <v>969</v>
      </c>
      <c r="C603" s="2" t="s">
        <v>506</v>
      </c>
      <c r="D603" s="2" t="s">
        <v>507</v>
      </c>
      <c r="E603" s="3" t="s">
        <v>508</v>
      </c>
      <c r="F603" s="2" t="s">
        <v>512</v>
      </c>
      <c r="G603" s="2" t="s">
        <v>513</v>
      </c>
      <c r="H603" s="2" t="s">
        <v>146</v>
      </c>
      <c r="I603" s="2" t="s">
        <v>165</v>
      </c>
      <c r="J603" s="2" t="s">
        <v>30</v>
      </c>
      <c r="K603" s="2" t="s">
        <v>30</v>
      </c>
      <c r="L603" s="2" t="s">
        <v>148</v>
      </c>
      <c r="M603" s="2" t="s">
        <v>31</v>
      </c>
      <c r="N603" s="2" t="s">
        <v>222</v>
      </c>
      <c r="O603" s="2" t="s">
        <v>150</v>
      </c>
      <c r="P603" s="2" t="s">
        <v>151</v>
      </c>
      <c r="Q603" s="2" t="s">
        <v>152</v>
      </c>
      <c r="R603" s="2" t="s">
        <v>153</v>
      </c>
      <c r="S603" s="2" t="s">
        <v>34</v>
      </c>
      <c r="T603" s="125">
        <v>4.0259999999999998</v>
      </c>
      <c r="U603" s="2" t="s">
        <v>485</v>
      </c>
      <c r="V603" s="137">
        <v>2.9000000000000001E-2</v>
      </c>
      <c r="W603" s="137">
        <v>5.4109999999999998E-2</v>
      </c>
      <c r="X603" s="3" t="s">
        <v>155</v>
      </c>
      <c r="Y603" s="3" t="s">
        <v>150</v>
      </c>
      <c r="Z603" s="125">
        <v>100000</v>
      </c>
      <c r="AA603" s="135">
        <v>1</v>
      </c>
      <c r="AB603" s="145">
        <v>101.84</v>
      </c>
      <c r="AD603" s="125">
        <v>101.84</v>
      </c>
      <c r="AG603" s="2" t="s">
        <v>36</v>
      </c>
      <c r="AH603" s="137">
        <v>2.8600000000000001E-4</v>
      </c>
      <c r="AI603" s="137">
        <v>1.01704537513883E-2</v>
      </c>
      <c r="AJ603" s="137">
        <v>1.37552037471159E-3</v>
      </c>
    </row>
    <row r="604" spans="1:36" x14ac:dyDescent="0.25">
      <c r="A604" s="2">
        <v>969</v>
      </c>
      <c r="B604" s="2">
        <v>969</v>
      </c>
      <c r="C604" s="2" t="s">
        <v>514</v>
      </c>
      <c r="D604" s="2" t="s">
        <v>515</v>
      </c>
      <c r="E604" s="3" t="s">
        <v>508</v>
      </c>
      <c r="F604" s="2" t="s">
        <v>516</v>
      </c>
      <c r="G604" s="2" t="s">
        <v>517</v>
      </c>
      <c r="H604" s="2" t="s">
        <v>146</v>
      </c>
      <c r="I604" s="2" t="s">
        <v>165</v>
      </c>
      <c r="J604" s="2" t="s">
        <v>30</v>
      </c>
      <c r="K604" s="2" t="s">
        <v>83</v>
      </c>
      <c r="L604" s="2" t="s">
        <v>148</v>
      </c>
      <c r="M604" s="2" t="s">
        <v>31</v>
      </c>
      <c r="N604" s="2" t="s">
        <v>222</v>
      </c>
      <c r="O604" s="2" t="s">
        <v>150</v>
      </c>
      <c r="P604" s="2" t="s">
        <v>189</v>
      </c>
      <c r="Q604" s="2" t="s">
        <v>152</v>
      </c>
      <c r="R604" s="2" t="s">
        <v>153</v>
      </c>
      <c r="S604" s="2" t="s">
        <v>34</v>
      </c>
      <c r="T604" s="125">
        <v>1.464</v>
      </c>
      <c r="U604" s="2" t="s">
        <v>343</v>
      </c>
      <c r="V604" s="137">
        <v>3.49E-2</v>
      </c>
      <c r="W604" s="137">
        <v>5.1839999999999997E-2</v>
      </c>
      <c r="X604" s="3" t="s">
        <v>155</v>
      </c>
      <c r="Y604" s="3" t="s">
        <v>150</v>
      </c>
      <c r="Z604" s="125">
        <v>58562.6</v>
      </c>
      <c r="AA604" s="135">
        <v>1</v>
      </c>
      <c r="AB604" s="145">
        <v>97.7</v>
      </c>
      <c r="AD604" s="125">
        <v>57.216000000000001</v>
      </c>
      <c r="AG604" s="2" t="s">
        <v>36</v>
      </c>
      <c r="AH604" s="137">
        <v>9.2999999999999997E-5</v>
      </c>
      <c r="AI604" s="137">
        <v>5.7139554783900799E-3</v>
      </c>
      <c r="AJ604" s="137">
        <v>7.7279366022854298E-4</v>
      </c>
    </row>
    <row r="605" spans="1:36" x14ac:dyDescent="0.25">
      <c r="A605" s="2">
        <v>969</v>
      </c>
      <c r="B605" s="2">
        <v>969</v>
      </c>
      <c r="C605" s="2" t="s">
        <v>514</v>
      </c>
      <c r="D605" s="2" t="s">
        <v>515</v>
      </c>
      <c r="E605" s="3" t="s">
        <v>508</v>
      </c>
      <c r="F605" s="2" t="s">
        <v>518</v>
      </c>
      <c r="G605" s="2" t="s">
        <v>519</v>
      </c>
      <c r="H605" s="2" t="s">
        <v>146</v>
      </c>
      <c r="I605" s="2" t="s">
        <v>165</v>
      </c>
      <c r="J605" s="2" t="s">
        <v>30</v>
      </c>
      <c r="K605" s="2" t="s">
        <v>83</v>
      </c>
      <c r="L605" s="2" t="s">
        <v>148</v>
      </c>
      <c r="M605" s="2" t="s">
        <v>31</v>
      </c>
      <c r="N605" s="2" t="s">
        <v>222</v>
      </c>
      <c r="O605" s="2" t="s">
        <v>150</v>
      </c>
      <c r="P605" s="2" t="s">
        <v>189</v>
      </c>
      <c r="Q605" s="2" t="s">
        <v>152</v>
      </c>
      <c r="R605" s="2" t="s">
        <v>153</v>
      </c>
      <c r="S605" s="2" t="s">
        <v>34</v>
      </c>
      <c r="T605" s="125">
        <v>3.5720000000000001</v>
      </c>
      <c r="U605" s="2" t="s">
        <v>520</v>
      </c>
      <c r="V605" s="137">
        <v>6.7400000000000002E-2</v>
      </c>
      <c r="W605" s="137">
        <v>5.586E-2</v>
      </c>
      <c r="X605" s="3" t="s">
        <v>155</v>
      </c>
      <c r="Y605" s="3" t="s">
        <v>150</v>
      </c>
      <c r="Z605" s="125">
        <v>95000</v>
      </c>
      <c r="AA605" s="135">
        <v>1</v>
      </c>
      <c r="AB605" s="145">
        <v>104.35</v>
      </c>
      <c r="AD605" s="125">
        <v>99.132000000000005</v>
      </c>
      <c r="AG605" s="2" t="s">
        <v>36</v>
      </c>
      <c r="AH605" s="137">
        <v>1.6799999999999999E-4</v>
      </c>
      <c r="AI605" s="137">
        <v>9.9000638895276605E-3</v>
      </c>
      <c r="AJ605" s="137">
        <v>1.3389510363913601E-3</v>
      </c>
    </row>
    <row r="606" spans="1:36" x14ac:dyDescent="0.25">
      <c r="A606" s="2">
        <v>969</v>
      </c>
      <c r="B606" s="2">
        <v>969</v>
      </c>
      <c r="C606" s="2" t="s">
        <v>623</v>
      </c>
      <c r="D606" s="2" t="s">
        <v>624</v>
      </c>
      <c r="E606" s="3" t="s">
        <v>143</v>
      </c>
      <c r="F606" s="2" t="s">
        <v>625</v>
      </c>
      <c r="G606" s="2" t="s">
        <v>626</v>
      </c>
      <c r="H606" s="2" t="s">
        <v>146</v>
      </c>
      <c r="I606" s="2" t="s">
        <v>165</v>
      </c>
      <c r="J606" s="2" t="s">
        <v>30</v>
      </c>
      <c r="K606" s="2" t="s">
        <v>30</v>
      </c>
      <c r="L606" s="2" t="s">
        <v>148</v>
      </c>
      <c r="M606" s="2" t="s">
        <v>31</v>
      </c>
      <c r="N606" s="2" t="s">
        <v>627</v>
      </c>
      <c r="O606" s="2" t="s">
        <v>150</v>
      </c>
      <c r="P606" s="2" t="s">
        <v>151</v>
      </c>
      <c r="Q606" s="2" t="s">
        <v>152</v>
      </c>
      <c r="R606" s="2" t="s">
        <v>153</v>
      </c>
      <c r="S606" s="2" t="s">
        <v>34</v>
      </c>
      <c r="T606" s="125">
        <v>2.6429999999999998</v>
      </c>
      <c r="U606" s="2" t="s">
        <v>628</v>
      </c>
      <c r="V606" s="137">
        <v>4.7300000000000002E-2</v>
      </c>
      <c r="W606" s="137">
        <v>4.403E-2</v>
      </c>
      <c r="X606" s="3" t="s">
        <v>155</v>
      </c>
      <c r="Y606" s="3" t="s">
        <v>150</v>
      </c>
      <c r="Z606" s="125">
        <v>59500</v>
      </c>
      <c r="AA606" s="135">
        <v>1</v>
      </c>
      <c r="AB606" s="145">
        <v>100.91</v>
      </c>
      <c r="AC606" s="125">
        <v>8.5730000000000004</v>
      </c>
      <c r="AD606" s="125">
        <v>68.614000000000004</v>
      </c>
      <c r="AG606" s="2" t="s">
        <v>36</v>
      </c>
      <c r="AH606" s="137">
        <v>1.4100000000000001E-4</v>
      </c>
      <c r="AI606" s="137">
        <v>6.8522912841656501E-3</v>
      </c>
      <c r="AJ606" s="137">
        <v>9.2674982898790603E-4</v>
      </c>
    </row>
    <row r="607" spans="1:36" x14ac:dyDescent="0.25">
      <c r="A607" s="2">
        <v>969</v>
      </c>
      <c r="B607" s="2">
        <v>969</v>
      </c>
      <c r="C607" s="2" t="s">
        <v>521</v>
      </c>
      <c r="D607" s="2" t="s">
        <v>522</v>
      </c>
      <c r="E607" s="3" t="s">
        <v>143</v>
      </c>
      <c r="F607" s="2" t="s">
        <v>523</v>
      </c>
      <c r="G607" s="2" t="s">
        <v>524</v>
      </c>
      <c r="H607" s="2" t="s">
        <v>146</v>
      </c>
      <c r="I607" s="2" t="s">
        <v>147</v>
      </c>
      <c r="J607" s="2" t="s">
        <v>30</v>
      </c>
      <c r="K607" s="2" t="s">
        <v>30</v>
      </c>
      <c r="L607" s="2" t="s">
        <v>148</v>
      </c>
      <c r="M607" s="2" t="s">
        <v>31</v>
      </c>
      <c r="N607" s="2" t="s">
        <v>195</v>
      </c>
      <c r="O607" s="2" t="s">
        <v>150</v>
      </c>
      <c r="P607" s="2" t="s">
        <v>109</v>
      </c>
      <c r="Q607" s="2" t="s">
        <v>173</v>
      </c>
      <c r="R607" s="2" t="s">
        <v>153</v>
      </c>
      <c r="S607" s="2" t="s">
        <v>34</v>
      </c>
      <c r="T607" s="125">
        <v>1.47</v>
      </c>
      <c r="U607" s="2" t="s">
        <v>525</v>
      </c>
      <c r="V607" s="137">
        <v>1.77E-2</v>
      </c>
      <c r="W607" s="137">
        <v>2.5729999999999999E-2</v>
      </c>
      <c r="X607" s="3" t="s">
        <v>155</v>
      </c>
      <c r="Y607" s="3" t="s">
        <v>150</v>
      </c>
      <c r="Z607" s="125">
        <v>105000</v>
      </c>
      <c r="AA607" s="135">
        <v>1</v>
      </c>
      <c r="AB607" s="145">
        <v>116.62</v>
      </c>
      <c r="AD607" s="125">
        <v>122.45099999999999</v>
      </c>
      <c r="AG607" s="2" t="s">
        <v>36</v>
      </c>
      <c r="AH607" s="137">
        <v>4.3000000000000002E-5</v>
      </c>
      <c r="AI607" s="137">
        <v>1.22288121790185E-2</v>
      </c>
      <c r="AJ607" s="137">
        <v>1.6539065730931701E-3</v>
      </c>
    </row>
    <row r="608" spans="1:36" x14ac:dyDescent="0.25">
      <c r="A608" s="2">
        <v>969</v>
      </c>
      <c r="B608" s="2">
        <v>969</v>
      </c>
      <c r="C608" s="2" t="s">
        <v>521</v>
      </c>
      <c r="D608" s="2" t="s">
        <v>522</v>
      </c>
      <c r="E608" s="3" t="s">
        <v>143</v>
      </c>
      <c r="F608" s="2" t="s">
        <v>526</v>
      </c>
      <c r="G608" s="2" t="s">
        <v>527</v>
      </c>
      <c r="H608" s="2" t="s">
        <v>146</v>
      </c>
      <c r="I608" s="2" t="s">
        <v>147</v>
      </c>
      <c r="J608" s="2" t="s">
        <v>30</v>
      </c>
      <c r="K608" s="2" t="s">
        <v>30</v>
      </c>
      <c r="L608" s="2" t="s">
        <v>148</v>
      </c>
      <c r="M608" s="2" t="s">
        <v>31</v>
      </c>
      <c r="N608" s="2" t="s">
        <v>195</v>
      </c>
      <c r="O608" s="2" t="s">
        <v>150</v>
      </c>
      <c r="P608" s="2" t="s">
        <v>528</v>
      </c>
      <c r="Q608" s="2" t="s">
        <v>152</v>
      </c>
      <c r="R608" s="2" t="s">
        <v>153</v>
      </c>
      <c r="S608" s="2" t="s">
        <v>34</v>
      </c>
      <c r="T608" s="125">
        <v>5.97</v>
      </c>
      <c r="U608" s="2" t="s">
        <v>529</v>
      </c>
      <c r="V608" s="137">
        <v>8.9999999999999993E-3</v>
      </c>
      <c r="W608" s="137">
        <v>2.4170000000000001E-2</v>
      </c>
      <c r="X608" s="3" t="s">
        <v>155</v>
      </c>
      <c r="Y608" s="3" t="s">
        <v>150</v>
      </c>
      <c r="Z608" s="125">
        <v>97959.18</v>
      </c>
      <c r="AA608" s="135">
        <v>1</v>
      </c>
      <c r="AB608" s="145">
        <v>106.24</v>
      </c>
      <c r="AC608" s="125">
        <v>0.51200000000000001</v>
      </c>
      <c r="AD608" s="125">
        <v>104.584</v>
      </c>
      <c r="AG608" s="2" t="s">
        <v>36</v>
      </c>
      <c r="AH608" s="137">
        <v>3.6000000000000001E-5</v>
      </c>
      <c r="AI608" s="137">
        <v>1.0444497030383099E-2</v>
      </c>
      <c r="AJ608" s="137">
        <v>1.41258382566713E-3</v>
      </c>
    </row>
    <row r="609" spans="1:36" x14ac:dyDescent="0.25">
      <c r="A609" s="2">
        <v>969</v>
      </c>
      <c r="B609" s="2">
        <v>969</v>
      </c>
      <c r="C609" s="2" t="s">
        <v>521</v>
      </c>
      <c r="D609" s="2" t="s">
        <v>522</v>
      </c>
      <c r="E609" s="3" t="s">
        <v>143</v>
      </c>
      <c r="F609" s="2" t="s">
        <v>530</v>
      </c>
      <c r="G609" s="2" t="s">
        <v>531</v>
      </c>
      <c r="H609" s="2" t="s">
        <v>146</v>
      </c>
      <c r="I609" s="2" t="s">
        <v>147</v>
      </c>
      <c r="J609" s="2" t="s">
        <v>30</v>
      </c>
      <c r="K609" s="2" t="s">
        <v>30</v>
      </c>
      <c r="L609" s="2" t="s">
        <v>148</v>
      </c>
      <c r="M609" s="2" t="s">
        <v>31</v>
      </c>
      <c r="N609" s="2" t="s">
        <v>195</v>
      </c>
      <c r="O609" s="2" t="s">
        <v>150</v>
      </c>
      <c r="P609" s="2" t="s">
        <v>528</v>
      </c>
      <c r="Q609" s="2" t="s">
        <v>152</v>
      </c>
      <c r="R609" s="2" t="s">
        <v>153</v>
      </c>
      <c r="S609" s="2" t="s">
        <v>34</v>
      </c>
      <c r="T609" s="125">
        <v>9.4939999999999998</v>
      </c>
      <c r="U609" s="2" t="s">
        <v>532</v>
      </c>
      <c r="V609" s="137">
        <v>1.6899999999999998E-2</v>
      </c>
      <c r="W609" s="137">
        <v>2.7279999999999999E-2</v>
      </c>
      <c r="X609" s="3" t="s">
        <v>155</v>
      </c>
      <c r="Y609" s="3" t="s">
        <v>150</v>
      </c>
      <c r="Z609" s="125">
        <v>111422</v>
      </c>
      <c r="AA609" s="135">
        <v>1</v>
      </c>
      <c r="AB609" s="145">
        <v>105.51</v>
      </c>
      <c r="AC609" s="125">
        <v>1.0940000000000001</v>
      </c>
      <c r="AD609" s="125">
        <v>118.655</v>
      </c>
      <c r="AG609" s="2" t="s">
        <v>36</v>
      </c>
      <c r="AH609" s="137">
        <v>2.5999999999999998E-5</v>
      </c>
      <c r="AI609" s="137">
        <v>1.1849761265177E-2</v>
      </c>
      <c r="AJ609" s="137">
        <v>1.6026411853546101E-3</v>
      </c>
    </row>
    <row r="610" spans="1:36" x14ac:dyDescent="0.25">
      <c r="A610" s="2">
        <v>969</v>
      </c>
      <c r="B610" s="2">
        <v>969</v>
      </c>
      <c r="C610" s="2" t="s">
        <v>521</v>
      </c>
      <c r="D610" s="2" t="s">
        <v>522</v>
      </c>
      <c r="E610" s="3" t="s">
        <v>143</v>
      </c>
      <c r="F610" s="2" t="s">
        <v>533</v>
      </c>
      <c r="G610" s="2" t="s">
        <v>534</v>
      </c>
      <c r="H610" s="2" t="s">
        <v>146</v>
      </c>
      <c r="I610" s="2" t="s">
        <v>147</v>
      </c>
      <c r="J610" s="2" t="s">
        <v>30</v>
      </c>
      <c r="K610" s="2" t="s">
        <v>30</v>
      </c>
      <c r="L610" s="2" t="s">
        <v>148</v>
      </c>
      <c r="M610" s="2" t="s">
        <v>31</v>
      </c>
      <c r="N610" s="2" t="s">
        <v>195</v>
      </c>
      <c r="O610" s="2" t="s">
        <v>150</v>
      </c>
      <c r="P610" s="2" t="s">
        <v>109</v>
      </c>
      <c r="Q610" s="2" t="s">
        <v>173</v>
      </c>
      <c r="R610" s="2" t="s">
        <v>153</v>
      </c>
      <c r="S610" s="2" t="s">
        <v>34</v>
      </c>
      <c r="T610" s="125">
        <v>11.696999999999999</v>
      </c>
      <c r="U610" s="2" t="s">
        <v>535</v>
      </c>
      <c r="V610" s="137">
        <v>3.6700000000000003E-2</v>
      </c>
      <c r="W610" s="137">
        <v>2.9229999999999999E-2</v>
      </c>
      <c r="X610" s="3" t="s">
        <v>155</v>
      </c>
      <c r="Y610" s="3" t="s">
        <v>150</v>
      </c>
      <c r="Z610" s="125">
        <v>78000</v>
      </c>
      <c r="AA610" s="135">
        <v>1</v>
      </c>
      <c r="AB610" s="145">
        <v>113.25</v>
      </c>
      <c r="AC610" s="125">
        <v>1.486</v>
      </c>
      <c r="AD610" s="125">
        <v>89.820999999999998</v>
      </c>
      <c r="AG610" s="2" t="s">
        <v>36</v>
      </c>
      <c r="AH610" s="137">
        <v>1.5E-5</v>
      </c>
      <c r="AI610" s="137">
        <v>8.9701115133288198E-3</v>
      </c>
      <c r="AJ610" s="137">
        <v>1.21317804019654E-3</v>
      </c>
    </row>
    <row r="611" spans="1:36" x14ac:dyDescent="0.25">
      <c r="A611" s="2">
        <v>969</v>
      </c>
      <c r="B611" s="2">
        <v>969</v>
      </c>
      <c r="C611" s="2" t="s">
        <v>536</v>
      </c>
      <c r="D611" s="2" t="s">
        <v>537</v>
      </c>
      <c r="E611" s="3" t="s">
        <v>143</v>
      </c>
      <c r="F611" s="2" t="s">
        <v>538</v>
      </c>
      <c r="G611" s="2" t="s">
        <v>539</v>
      </c>
      <c r="H611" s="2" t="s">
        <v>146</v>
      </c>
      <c r="I611" s="2" t="s">
        <v>147</v>
      </c>
      <c r="J611" s="2" t="s">
        <v>30</v>
      </c>
      <c r="K611" s="2" t="s">
        <v>30</v>
      </c>
      <c r="L611" s="2" t="s">
        <v>148</v>
      </c>
      <c r="M611" s="2" t="s">
        <v>31</v>
      </c>
      <c r="N611" s="2" t="s">
        <v>298</v>
      </c>
      <c r="O611" s="2" t="s">
        <v>150</v>
      </c>
      <c r="P611" s="2" t="s">
        <v>151</v>
      </c>
      <c r="Q611" s="2" t="s">
        <v>152</v>
      </c>
      <c r="R611" s="2" t="s">
        <v>153</v>
      </c>
      <c r="S611" s="2" t="s">
        <v>34</v>
      </c>
      <c r="T611" s="125">
        <v>9.8170000000000002</v>
      </c>
      <c r="U611" s="2" t="s">
        <v>540</v>
      </c>
      <c r="V611" s="137">
        <v>3.1899999999999998E-2</v>
      </c>
      <c r="W611" s="137">
        <v>3.014E-2</v>
      </c>
      <c r="X611" s="3" t="s">
        <v>155</v>
      </c>
      <c r="Y611" s="3" t="s">
        <v>150</v>
      </c>
      <c r="Z611" s="125">
        <v>84000</v>
      </c>
      <c r="AA611" s="135">
        <v>1</v>
      </c>
      <c r="AB611" s="145">
        <v>102.94</v>
      </c>
      <c r="AD611" s="125">
        <v>86.47</v>
      </c>
      <c r="AG611" s="2" t="s">
        <v>36</v>
      </c>
      <c r="AH611" s="137">
        <v>8.8999999999999995E-5</v>
      </c>
      <c r="AI611" s="137">
        <v>8.6354582452969602E-3</v>
      </c>
      <c r="AJ611" s="137">
        <v>1.16791728783544E-3</v>
      </c>
    </row>
    <row r="612" spans="1:36" x14ac:dyDescent="0.25">
      <c r="A612" s="2">
        <v>969</v>
      </c>
      <c r="B612" s="2">
        <v>969</v>
      </c>
      <c r="C612" s="2" t="s">
        <v>536</v>
      </c>
      <c r="D612" s="2" t="s">
        <v>537</v>
      </c>
      <c r="E612" s="3" t="s">
        <v>143</v>
      </c>
      <c r="F612" s="2" t="s">
        <v>541</v>
      </c>
      <c r="G612" s="2" t="s">
        <v>542</v>
      </c>
      <c r="H612" s="2" t="s">
        <v>146</v>
      </c>
      <c r="I612" s="2" t="s">
        <v>147</v>
      </c>
      <c r="J612" s="2" t="s">
        <v>30</v>
      </c>
      <c r="K612" s="2" t="s">
        <v>30</v>
      </c>
      <c r="L612" s="2" t="s">
        <v>148</v>
      </c>
      <c r="M612" s="2" t="s">
        <v>31</v>
      </c>
      <c r="N612" s="2" t="s">
        <v>298</v>
      </c>
      <c r="O612" s="2" t="s">
        <v>150</v>
      </c>
      <c r="P612" s="2" t="s">
        <v>151</v>
      </c>
      <c r="Q612" s="2" t="s">
        <v>152</v>
      </c>
      <c r="R612" s="2" t="s">
        <v>153</v>
      </c>
      <c r="S612" s="2" t="s">
        <v>34</v>
      </c>
      <c r="T612" s="125">
        <v>3.7290000000000001</v>
      </c>
      <c r="U612" s="2" t="s">
        <v>543</v>
      </c>
      <c r="V612" s="137">
        <v>3.7100000000000001E-2</v>
      </c>
      <c r="W612" s="137">
        <v>2.5749999999999999E-2</v>
      </c>
      <c r="X612" s="3" t="s">
        <v>155</v>
      </c>
      <c r="Y612" s="3" t="s">
        <v>150</v>
      </c>
      <c r="Z612" s="125">
        <v>100000</v>
      </c>
      <c r="AA612" s="135">
        <v>1</v>
      </c>
      <c r="AB612" s="145">
        <v>110.25</v>
      </c>
      <c r="AD612" s="125">
        <v>110.25</v>
      </c>
      <c r="AG612" s="2" t="s">
        <v>36</v>
      </c>
      <c r="AH612" s="137">
        <v>2.5999999999999998E-4</v>
      </c>
      <c r="AI612" s="137">
        <v>1.10103350951547E-2</v>
      </c>
      <c r="AJ612" s="137">
        <v>1.4891115604080199E-3</v>
      </c>
    </row>
    <row r="613" spans="1:36" x14ac:dyDescent="0.25">
      <c r="A613" s="2">
        <v>969</v>
      </c>
      <c r="B613" s="2">
        <v>969</v>
      </c>
      <c r="C613" s="2" t="s">
        <v>536</v>
      </c>
      <c r="D613" s="2" t="s">
        <v>537</v>
      </c>
      <c r="E613" s="3" t="s">
        <v>143</v>
      </c>
      <c r="F613" s="2" t="s">
        <v>544</v>
      </c>
      <c r="G613" s="2" t="s">
        <v>545</v>
      </c>
      <c r="H613" s="2" t="s">
        <v>146</v>
      </c>
      <c r="I613" s="2" t="s">
        <v>147</v>
      </c>
      <c r="J613" s="2" t="s">
        <v>30</v>
      </c>
      <c r="K613" s="2" t="s">
        <v>30</v>
      </c>
      <c r="L613" s="2" t="s">
        <v>148</v>
      </c>
      <c r="M613" s="2" t="s">
        <v>31</v>
      </c>
      <c r="N613" s="2" t="s">
        <v>298</v>
      </c>
      <c r="O613" s="2" t="s">
        <v>150</v>
      </c>
      <c r="P613" s="2" t="s">
        <v>151</v>
      </c>
      <c r="Q613" s="2" t="s">
        <v>152</v>
      </c>
      <c r="R613" s="2" t="s">
        <v>153</v>
      </c>
      <c r="S613" s="2" t="s">
        <v>34</v>
      </c>
      <c r="T613" s="125">
        <v>6.2679999999999998</v>
      </c>
      <c r="U613" s="2" t="s">
        <v>546</v>
      </c>
      <c r="V613" s="137">
        <v>3.4500000000000003E-2</v>
      </c>
      <c r="W613" s="137">
        <v>2.657E-2</v>
      </c>
      <c r="X613" s="3" t="s">
        <v>155</v>
      </c>
      <c r="Y613" s="3" t="s">
        <v>150</v>
      </c>
      <c r="Z613" s="125">
        <v>110000</v>
      </c>
      <c r="AA613" s="135">
        <v>1</v>
      </c>
      <c r="AB613" s="145">
        <v>107.34</v>
      </c>
      <c r="AD613" s="125">
        <v>118.074</v>
      </c>
      <c r="AG613" s="2" t="s">
        <v>36</v>
      </c>
      <c r="AH613" s="137">
        <v>7.4999999999999993E-5</v>
      </c>
      <c r="AI613" s="137">
        <v>1.1791694385717E-2</v>
      </c>
      <c r="AJ613" s="137">
        <v>1.5947878311439101E-3</v>
      </c>
    </row>
    <row r="614" spans="1:36" x14ac:dyDescent="0.25">
      <c r="A614" s="2">
        <v>969</v>
      </c>
      <c r="B614" s="2">
        <v>969</v>
      </c>
      <c r="C614" s="2" t="s">
        <v>663</v>
      </c>
      <c r="D614" s="2" t="s">
        <v>664</v>
      </c>
      <c r="E614" s="3" t="s">
        <v>143</v>
      </c>
      <c r="F614" s="2" t="s">
        <v>665</v>
      </c>
      <c r="G614" s="2" t="s">
        <v>666</v>
      </c>
      <c r="H614" s="2" t="s">
        <v>146</v>
      </c>
      <c r="I614" s="2" t="s">
        <v>165</v>
      </c>
      <c r="J614" s="2" t="s">
        <v>30</v>
      </c>
      <c r="K614" s="2" t="s">
        <v>30</v>
      </c>
      <c r="L614" s="2" t="s">
        <v>148</v>
      </c>
      <c r="M614" s="2" t="s">
        <v>31</v>
      </c>
      <c r="N614" s="2" t="s">
        <v>627</v>
      </c>
      <c r="O614" s="2" t="s">
        <v>150</v>
      </c>
      <c r="P614" s="2" t="s">
        <v>151</v>
      </c>
      <c r="Q614" s="2" t="s">
        <v>152</v>
      </c>
      <c r="R614" s="2" t="s">
        <v>153</v>
      </c>
      <c r="S614" s="2" t="s">
        <v>34</v>
      </c>
      <c r="T614" s="125">
        <v>1.1200000000000001</v>
      </c>
      <c r="U614" s="2" t="s">
        <v>667</v>
      </c>
      <c r="V614" s="137">
        <v>0.04</v>
      </c>
      <c r="W614" s="137">
        <v>4.1849999999999998E-2</v>
      </c>
      <c r="X614" s="3" t="s">
        <v>155</v>
      </c>
      <c r="Y614" s="3" t="s">
        <v>150</v>
      </c>
      <c r="Z614" s="125">
        <v>21997.200000000001</v>
      </c>
      <c r="AA614" s="135">
        <v>1</v>
      </c>
      <c r="AB614" s="145">
        <v>101.86</v>
      </c>
      <c r="AD614" s="125">
        <v>22.405999999999999</v>
      </c>
      <c r="AG614" s="2" t="s">
        <v>36</v>
      </c>
      <c r="AH614" s="137">
        <v>4.3000000000000002E-5</v>
      </c>
      <c r="AI614" s="137">
        <v>2.2376544114088202E-3</v>
      </c>
      <c r="AJ614" s="137">
        <v>3.0263538969792399E-4</v>
      </c>
    </row>
    <row r="615" spans="1:36" x14ac:dyDescent="0.25">
      <c r="A615" s="2">
        <v>969</v>
      </c>
      <c r="B615" s="2">
        <v>969</v>
      </c>
      <c r="C615" s="2" t="s">
        <v>547</v>
      </c>
      <c r="D615" s="2" t="s">
        <v>548</v>
      </c>
      <c r="E615" s="3" t="s">
        <v>143</v>
      </c>
      <c r="F615" s="2" t="s">
        <v>549</v>
      </c>
      <c r="G615" s="2" t="s">
        <v>550</v>
      </c>
      <c r="H615" s="2" t="s">
        <v>146</v>
      </c>
      <c r="I615" s="2" t="s">
        <v>165</v>
      </c>
      <c r="J615" s="2" t="s">
        <v>30</v>
      </c>
      <c r="K615" s="2" t="s">
        <v>30</v>
      </c>
      <c r="L615" s="2" t="s">
        <v>148</v>
      </c>
      <c r="M615" s="2" t="s">
        <v>31</v>
      </c>
      <c r="N615" s="2" t="s">
        <v>222</v>
      </c>
      <c r="O615" s="2" t="s">
        <v>150</v>
      </c>
      <c r="P615" s="2" t="s">
        <v>180</v>
      </c>
      <c r="Q615" s="2" t="s">
        <v>173</v>
      </c>
      <c r="R615" s="2" t="s">
        <v>153</v>
      </c>
      <c r="S615" s="2" t="s">
        <v>34</v>
      </c>
      <c r="T615" s="125">
        <v>5.3339999999999996</v>
      </c>
      <c r="U615" s="2" t="s">
        <v>335</v>
      </c>
      <c r="V615" s="137">
        <v>5.5899999999999998E-2</v>
      </c>
      <c r="W615" s="137">
        <v>4.7629999999999999E-2</v>
      </c>
      <c r="X615" s="3" t="s">
        <v>155</v>
      </c>
      <c r="Y615" s="3" t="s">
        <v>150</v>
      </c>
      <c r="Z615" s="125">
        <v>163000</v>
      </c>
      <c r="AA615" s="135">
        <v>1</v>
      </c>
      <c r="AB615" s="145">
        <v>106.13</v>
      </c>
      <c r="AD615" s="125">
        <v>172.99199999999999</v>
      </c>
      <c r="AG615" s="2" t="s">
        <v>36</v>
      </c>
      <c r="AH615" s="137">
        <v>3.79E-4</v>
      </c>
      <c r="AI615" s="137">
        <v>1.72761794807029E-2</v>
      </c>
      <c r="AJ615" s="137">
        <v>2.33654637775009E-3</v>
      </c>
    </row>
    <row r="616" spans="1:36" x14ac:dyDescent="0.25">
      <c r="A616" s="2">
        <v>969</v>
      </c>
      <c r="B616" s="2">
        <v>969</v>
      </c>
      <c r="C616" s="2" t="s">
        <v>547</v>
      </c>
      <c r="D616" s="2" t="s">
        <v>548</v>
      </c>
      <c r="E616" s="3" t="s">
        <v>143</v>
      </c>
      <c r="F616" s="2" t="s">
        <v>551</v>
      </c>
      <c r="G616" s="2" t="s">
        <v>552</v>
      </c>
      <c r="H616" s="2" t="s">
        <v>146</v>
      </c>
      <c r="I616" s="2" t="s">
        <v>165</v>
      </c>
      <c r="J616" s="2" t="s">
        <v>30</v>
      </c>
      <c r="K616" s="2" t="s">
        <v>30</v>
      </c>
      <c r="L616" s="2" t="s">
        <v>148</v>
      </c>
      <c r="M616" s="2" t="s">
        <v>31</v>
      </c>
      <c r="N616" s="2" t="s">
        <v>222</v>
      </c>
      <c r="O616" s="2" t="s">
        <v>150</v>
      </c>
      <c r="P616" s="2" t="s">
        <v>180</v>
      </c>
      <c r="Q616" s="2" t="s">
        <v>173</v>
      </c>
      <c r="R616" s="2" t="s">
        <v>153</v>
      </c>
      <c r="S616" s="2" t="s">
        <v>34</v>
      </c>
      <c r="T616" s="125">
        <v>1.1319999999999999</v>
      </c>
      <c r="U616" s="2" t="s">
        <v>553</v>
      </c>
      <c r="V616" s="137">
        <v>2.6499999999999999E-2</v>
      </c>
      <c r="W616" s="137">
        <v>4.7169999999999997E-2</v>
      </c>
      <c r="X616" s="3" t="s">
        <v>155</v>
      </c>
      <c r="Y616" s="3" t="s">
        <v>150</v>
      </c>
      <c r="Z616" s="125">
        <v>42857.14</v>
      </c>
      <c r="AA616" s="135">
        <v>1</v>
      </c>
      <c r="AB616" s="145">
        <v>98.66</v>
      </c>
      <c r="AD616" s="125">
        <v>42.283000000000001</v>
      </c>
      <c r="AG616" s="2" t="s">
        <v>36</v>
      </c>
      <c r="AH616" s="137">
        <v>1.05E-4</v>
      </c>
      <c r="AI616" s="137">
        <v>4.2226611781120303E-3</v>
      </c>
      <c r="AJ616" s="137">
        <v>5.7110101751398198E-4</v>
      </c>
    </row>
    <row r="617" spans="1:36" x14ac:dyDescent="0.25">
      <c r="A617" s="2">
        <v>969</v>
      </c>
      <c r="B617" s="2">
        <v>969</v>
      </c>
      <c r="C617" s="2" t="s">
        <v>554</v>
      </c>
      <c r="D617" s="2" t="s">
        <v>555</v>
      </c>
      <c r="E617" s="3" t="s">
        <v>143</v>
      </c>
      <c r="F617" s="2" t="s">
        <v>556</v>
      </c>
      <c r="G617" s="2" t="s">
        <v>557</v>
      </c>
      <c r="H617" s="2" t="s">
        <v>146</v>
      </c>
      <c r="I617" s="2" t="s">
        <v>165</v>
      </c>
      <c r="J617" s="2" t="s">
        <v>30</v>
      </c>
      <c r="K617" s="2" t="s">
        <v>30</v>
      </c>
      <c r="L617" s="2" t="s">
        <v>148</v>
      </c>
      <c r="M617" s="2" t="s">
        <v>31</v>
      </c>
      <c r="N617" s="2" t="s">
        <v>558</v>
      </c>
      <c r="O617" s="2" t="s">
        <v>150</v>
      </c>
      <c r="P617" s="2" t="s">
        <v>180</v>
      </c>
      <c r="Q617" s="2" t="s">
        <v>173</v>
      </c>
      <c r="R617" s="2" t="s">
        <v>153</v>
      </c>
      <c r="S617" s="2" t="s">
        <v>34</v>
      </c>
      <c r="T617" s="125">
        <v>3.5139999999999998</v>
      </c>
      <c r="U617" s="2" t="s">
        <v>559</v>
      </c>
      <c r="V617" s="137">
        <v>6.3299999999999995E-2</v>
      </c>
      <c r="W617" s="137">
        <v>4.7239999999999997E-2</v>
      </c>
      <c r="X617" s="3" t="s">
        <v>155</v>
      </c>
      <c r="Y617" s="3" t="s">
        <v>150</v>
      </c>
      <c r="Z617" s="125">
        <v>70000</v>
      </c>
      <c r="AA617" s="135">
        <v>1</v>
      </c>
      <c r="AB617" s="145">
        <v>108.04</v>
      </c>
      <c r="AD617" s="125">
        <v>75.628</v>
      </c>
      <c r="AG617" s="2" t="s">
        <v>36</v>
      </c>
      <c r="AH617" s="137">
        <v>1.07E-4</v>
      </c>
      <c r="AI617" s="137">
        <v>7.5527403408286696E-3</v>
      </c>
      <c r="AJ617" s="137">
        <v>1.0214832570570301E-3</v>
      </c>
    </row>
    <row r="618" spans="1:36" x14ac:dyDescent="0.25">
      <c r="A618" s="2">
        <v>969</v>
      </c>
      <c r="B618" s="2">
        <v>969</v>
      </c>
      <c r="C618" s="2" t="s">
        <v>560</v>
      </c>
      <c r="D618" s="2" t="s">
        <v>561</v>
      </c>
      <c r="E618" s="3" t="s">
        <v>143</v>
      </c>
      <c r="F618" s="2" t="s">
        <v>562</v>
      </c>
      <c r="G618" s="2" t="s">
        <v>563</v>
      </c>
      <c r="H618" s="2" t="s">
        <v>146</v>
      </c>
      <c r="I618" s="2" t="s">
        <v>147</v>
      </c>
      <c r="J618" s="2" t="s">
        <v>30</v>
      </c>
      <c r="K618" s="2" t="s">
        <v>30</v>
      </c>
      <c r="L618" s="2" t="s">
        <v>148</v>
      </c>
      <c r="M618" s="2" t="s">
        <v>31</v>
      </c>
      <c r="N618" s="2" t="s">
        <v>213</v>
      </c>
      <c r="O618" s="2" t="s">
        <v>150</v>
      </c>
      <c r="P618" s="2" t="s">
        <v>85</v>
      </c>
      <c r="Q618" s="2" t="s">
        <v>85</v>
      </c>
      <c r="R618" s="2" t="s">
        <v>85</v>
      </c>
      <c r="S618" s="2" t="s">
        <v>34</v>
      </c>
      <c r="T618" s="125">
        <v>6.3710000000000004</v>
      </c>
      <c r="U618" s="2" t="s">
        <v>564</v>
      </c>
      <c r="V618" s="137">
        <v>4.1000000000000002E-2</v>
      </c>
      <c r="W618" s="137">
        <v>3.5310000000000001E-2</v>
      </c>
      <c r="X618" s="3" t="s">
        <v>155</v>
      </c>
      <c r="Y618" s="3" t="s">
        <v>150</v>
      </c>
      <c r="Z618" s="125">
        <v>100000</v>
      </c>
      <c r="AA618" s="135">
        <v>1</v>
      </c>
      <c r="AB618" s="145">
        <v>104.62</v>
      </c>
      <c r="AD618" s="125">
        <v>104.62</v>
      </c>
      <c r="AG618" s="2" t="s">
        <v>36</v>
      </c>
      <c r="AH618" s="137">
        <v>3.57E-4</v>
      </c>
      <c r="AI618" s="137">
        <v>1.04480839696606E-2</v>
      </c>
      <c r="AJ618" s="137">
        <v>1.41306894739126E-3</v>
      </c>
    </row>
    <row r="619" spans="1:36" x14ac:dyDescent="0.25">
      <c r="A619" s="2">
        <v>969</v>
      </c>
      <c r="B619" s="2">
        <v>969</v>
      </c>
      <c r="C619" s="2" t="s">
        <v>565</v>
      </c>
      <c r="D619" s="2" t="s">
        <v>566</v>
      </c>
      <c r="E619" s="3" t="s">
        <v>143</v>
      </c>
      <c r="F619" s="2" t="s">
        <v>567</v>
      </c>
      <c r="G619" s="2" t="s">
        <v>568</v>
      </c>
      <c r="H619" s="2" t="s">
        <v>146</v>
      </c>
      <c r="I619" s="2" t="s">
        <v>165</v>
      </c>
      <c r="J619" s="2" t="s">
        <v>30</v>
      </c>
      <c r="K619" s="2" t="s">
        <v>30</v>
      </c>
      <c r="L619" s="2" t="s">
        <v>148</v>
      </c>
      <c r="M619" s="2" t="s">
        <v>31</v>
      </c>
      <c r="N619" s="2" t="s">
        <v>569</v>
      </c>
      <c r="O619" s="2" t="s">
        <v>150</v>
      </c>
      <c r="P619" s="2" t="s">
        <v>151</v>
      </c>
      <c r="Q619" s="2" t="s">
        <v>152</v>
      </c>
      <c r="R619" s="2" t="s">
        <v>153</v>
      </c>
      <c r="S619" s="2" t="s">
        <v>34</v>
      </c>
      <c r="T619" s="125">
        <v>3.18</v>
      </c>
      <c r="U619" s="2" t="s">
        <v>570</v>
      </c>
      <c r="V619" s="137">
        <v>5.04E-2</v>
      </c>
      <c r="W619" s="137">
        <v>4.478E-2</v>
      </c>
      <c r="X619" s="3" t="s">
        <v>155</v>
      </c>
      <c r="Y619" s="3" t="s">
        <v>150</v>
      </c>
      <c r="Z619" s="125">
        <v>105000</v>
      </c>
      <c r="AA619" s="135">
        <v>1</v>
      </c>
      <c r="AB619" s="145">
        <v>104.07</v>
      </c>
      <c r="AD619" s="125">
        <v>109.273</v>
      </c>
      <c r="AG619" s="2" t="s">
        <v>36</v>
      </c>
      <c r="AH619" s="137">
        <v>2.12E-4</v>
      </c>
      <c r="AI619" s="137">
        <v>1.0912814984311899E-2</v>
      </c>
      <c r="AJ619" s="137">
        <v>1.47592228658726E-3</v>
      </c>
    </row>
    <row r="620" spans="1:36" x14ac:dyDescent="0.25">
      <c r="A620" s="2">
        <v>969</v>
      </c>
      <c r="B620" s="2">
        <v>969</v>
      </c>
      <c r="C620" s="2" t="s">
        <v>575</v>
      </c>
      <c r="D620" s="2" t="s">
        <v>576</v>
      </c>
      <c r="E620" s="3" t="s">
        <v>508</v>
      </c>
      <c r="F620" s="2" t="s">
        <v>577</v>
      </c>
      <c r="G620" s="2" t="s">
        <v>578</v>
      </c>
      <c r="H620" s="2" t="s">
        <v>146</v>
      </c>
      <c r="I620" s="2" t="s">
        <v>488</v>
      </c>
      <c r="J620" s="2" t="s">
        <v>30</v>
      </c>
      <c r="K620" s="2" t="s">
        <v>579</v>
      </c>
      <c r="L620" s="2" t="s">
        <v>148</v>
      </c>
      <c r="M620" s="2" t="s">
        <v>31</v>
      </c>
      <c r="N620" s="2" t="s">
        <v>222</v>
      </c>
      <c r="O620" s="2" t="s">
        <v>150</v>
      </c>
      <c r="P620" s="2" t="s">
        <v>284</v>
      </c>
      <c r="Q620" s="2" t="s">
        <v>173</v>
      </c>
      <c r="R620" s="2" t="s">
        <v>153</v>
      </c>
      <c r="S620" s="2" t="s">
        <v>34</v>
      </c>
      <c r="T620" s="125">
        <v>2.1030000000000002</v>
      </c>
      <c r="U620" s="2" t="s">
        <v>580</v>
      </c>
      <c r="V620" s="137">
        <v>4.2999999999999997E-2</v>
      </c>
      <c r="W620" s="137">
        <v>7.3800000000000004E-2</v>
      </c>
      <c r="X620" s="3" t="s">
        <v>155</v>
      </c>
      <c r="Y620" s="3" t="s">
        <v>150</v>
      </c>
      <c r="Z620" s="125">
        <v>0.69</v>
      </c>
      <c r="AA620" s="135">
        <v>1</v>
      </c>
      <c r="AB620" s="145">
        <v>85.4</v>
      </c>
      <c r="AD620" s="125">
        <v>1E-3</v>
      </c>
      <c r="AG620" s="2" t="s">
        <v>36</v>
      </c>
      <c r="AH620" s="137">
        <v>0</v>
      </c>
      <c r="AI620" s="137">
        <v>5.8847619575246001E-8</v>
      </c>
      <c r="AJ620" s="137">
        <v>7.9589467400093315E-9</v>
      </c>
    </row>
    <row r="621" spans="1:36" x14ac:dyDescent="0.25">
      <c r="A621" s="2">
        <v>969</v>
      </c>
      <c r="B621" s="2">
        <v>969</v>
      </c>
      <c r="C621" s="2" t="s">
        <v>634</v>
      </c>
      <c r="D621" s="2" t="s">
        <v>635</v>
      </c>
      <c r="E621" s="3" t="s">
        <v>143</v>
      </c>
      <c r="F621" s="2" t="s">
        <v>636</v>
      </c>
      <c r="G621" s="2" t="s">
        <v>637</v>
      </c>
      <c r="H621" s="2" t="s">
        <v>146</v>
      </c>
      <c r="I621" s="2" t="s">
        <v>165</v>
      </c>
      <c r="J621" s="2" t="s">
        <v>30</v>
      </c>
      <c r="K621" s="2" t="s">
        <v>30</v>
      </c>
      <c r="L621" s="2" t="s">
        <v>148</v>
      </c>
      <c r="M621" s="2" t="s">
        <v>31</v>
      </c>
      <c r="N621" s="2" t="s">
        <v>569</v>
      </c>
      <c r="O621" s="2" t="s">
        <v>150</v>
      </c>
      <c r="P621" s="2" t="s">
        <v>172</v>
      </c>
      <c r="Q621" s="2" t="s">
        <v>173</v>
      </c>
      <c r="R621" s="2" t="s">
        <v>153</v>
      </c>
      <c r="S621" s="2" t="s">
        <v>34</v>
      </c>
      <c r="T621" s="125">
        <v>4.306</v>
      </c>
      <c r="U621" s="2" t="s">
        <v>308</v>
      </c>
      <c r="V621" s="137">
        <v>5.8500000000000003E-2</v>
      </c>
      <c r="W621" s="137">
        <v>4.6530000000000002E-2</v>
      </c>
      <c r="X621" s="3" t="s">
        <v>155</v>
      </c>
      <c r="Y621" s="3" t="s">
        <v>150</v>
      </c>
      <c r="Z621" s="125">
        <v>59000</v>
      </c>
      <c r="AA621" s="135">
        <v>1</v>
      </c>
      <c r="AB621" s="145">
        <v>108.03</v>
      </c>
      <c r="AD621" s="125">
        <v>63.738</v>
      </c>
      <c r="AG621" s="2" t="s">
        <v>36</v>
      </c>
      <c r="AH621" s="137">
        <v>3.8099999999999999E-4</v>
      </c>
      <c r="AI621" s="137">
        <v>6.36529192920129E-3</v>
      </c>
      <c r="AJ621" s="137">
        <v>8.6088477010265799E-4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565"/>
  <sheetViews>
    <sheetView rightToLeft="1" zoomScaleNormal="100" workbookViewId="0">
      <selection activeCell="A2" sqref="A2"/>
    </sheetView>
  </sheetViews>
  <sheetFormatPr defaultColWidth="0" defaultRowHeight="13.8" x14ac:dyDescent="0.25"/>
  <cols>
    <col min="1" max="11" width="11.59765625" style="3" customWidth="1"/>
    <col min="12" max="13" width="11.59765625" style="2" customWidth="1"/>
    <col min="14" max="19" width="11.59765625" style="3" customWidth="1"/>
    <col min="20" max="20" width="11.59765625" style="2" customWidth="1"/>
    <col min="21" max="24" width="11.59765625" style="3" customWidth="1"/>
    <col min="25" max="26" width="11.59765625" style="3" hidden="1" customWidth="1"/>
    <col min="27" max="27" width="9" style="3" hidden="1" customWidth="1"/>
    <col min="28" max="16384" width="9" style="3" hidden="1"/>
  </cols>
  <sheetData>
    <row r="1" spans="1:24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140</v>
      </c>
      <c r="M1" s="13" t="s">
        <v>8</v>
      </c>
      <c r="N1" s="13" t="s">
        <v>133</v>
      </c>
      <c r="O1" s="13" t="s">
        <v>134</v>
      </c>
      <c r="P1" s="13" t="s">
        <v>11</v>
      </c>
      <c r="Q1" s="13" t="s">
        <v>17</v>
      </c>
      <c r="R1" s="134" t="s">
        <v>18</v>
      </c>
      <c r="S1" s="140" t="s">
        <v>19</v>
      </c>
      <c r="T1" s="13" t="s">
        <v>16</v>
      </c>
      <c r="U1" s="13" t="s">
        <v>20</v>
      </c>
      <c r="V1" s="136" t="s">
        <v>23</v>
      </c>
      <c r="W1" s="136" t="s">
        <v>24</v>
      </c>
      <c r="X1" s="136" t="s">
        <v>25</v>
      </c>
    </row>
    <row r="2" spans="1:24" x14ac:dyDescent="0.25">
      <c r="A2" s="12">
        <v>1182</v>
      </c>
      <c r="B2" s="12">
        <v>1182</v>
      </c>
      <c r="C2" s="12" t="s">
        <v>156</v>
      </c>
      <c r="D2" s="12" t="s">
        <v>157</v>
      </c>
      <c r="E2" s="12" t="s">
        <v>143</v>
      </c>
      <c r="F2" s="12" t="s">
        <v>719</v>
      </c>
      <c r="G2" s="12" t="s">
        <v>720</v>
      </c>
      <c r="H2" s="12" t="s">
        <v>146</v>
      </c>
      <c r="I2" s="12" t="s">
        <v>721</v>
      </c>
      <c r="J2" s="12" t="s">
        <v>30</v>
      </c>
      <c r="K2" s="12" t="s">
        <v>30</v>
      </c>
      <c r="L2" s="14" t="s">
        <v>148</v>
      </c>
      <c r="M2" s="12" t="s">
        <v>31</v>
      </c>
      <c r="N2" s="14" t="s">
        <v>160</v>
      </c>
      <c r="O2" s="14" t="s">
        <v>150</v>
      </c>
      <c r="P2" s="12" t="s">
        <v>34</v>
      </c>
      <c r="Q2" s="129">
        <v>11149</v>
      </c>
      <c r="R2" s="146">
        <v>1</v>
      </c>
      <c r="S2" s="148">
        <v>7459</v>
      </c>
      <c r="T2" s="14"/>
      <c r="U2" s="129">
        <v>831.60400000000004</v>
      </c>
      <c r="V2" s="147">
        <v>3.6999999999999998E-5</v>
      </c>
      <c r="W2" s="147">
        <v>8.9570950807740003E-3</v>
      </c>
      <c r="X2" s="147">
        <v>1.7884343683291001E-3</v>
      </c>
    </row>
    <row r="3" spans="1:24" x14ac:dyDescent="0.25">
      <c r="A3" s="12">
        <v>1182</v>
      </c>
      <c r="B3" s="12">
        <v>1182</v>
      </c>
      <c r="C3" s="12" t="s">
        <v>722</v>
      </c>
      <c r="D3" s="12" t="s">
        <v>723</v>
      </c>
      <c r="E3" s="12" t="s">
        <v>670</v>
      </c>
      <c r="F3" s="12" t="s">
        <v>724</v>
      </c>
      <c r="G3" s="12" t="s">
        <v>725</v>
      </c>
      <c r="H3" s="12" t="s">
        <v>146</v>
      </c>
      <c r="I3" s="12" t="s">
        <v>721</v>
      </c>
      <c r="J3" s="12" t="s">
        <v>30</v>
      </c>
      <c r="K3" s="12" t="s">
        <v>83</v>
      </c>
      <c r="L3" s="14" t="s">
        <v>148</v>
      </c>
      <c r="M3" s="12" t="s">
        <v>31</v>
      </c>
      <c r="N3" s="14" t="s">
        <v>234</v>
      </c>
      <c r="O3" s="14" t="s">
        <v>150</v>
      </c>
      <c r="P3" s="12" t="s">
        <v>34</v>
      </c>
      <c r="Q3" s="129">
        <v>4690.5</v>
      </c>
      <c r="R3" s="146">
        <v>1</v>
      </c>
      <c r="S3" s="148">
        <v>35050</v>
      </c>
      <c r="T3" s="14"/>
      <c r="U3" s="129">
        <v>1644.02</v>
      </c>
      <c r="V3" s="147">
        <v>8.2000000000000001E-5</v>
      </c>
      <c r="W3" s="147">
        <v>1.7707523397728901E-2</v>
      </c>
      <c r="X3" s="147">
        <v>3.5356042485767099E-3</v>
      </c>
    </row>
    <row r="4" spans="1:24" x14ac:dyDescent="0.25">
      <c r="A4" s="12">
        <v>1182</v>
      </c>
      <c r="B4" s="12">
        <v>1182</v>
      </c>
      <c r="C4" s="12" t="s">
        <v>185</v>
      </c>
      <c r="D4" s="12" t="s">
        <v>186</v>
      </c>
      <c r="E4" s="12" t="s">
        <v>143</v>
      </c>
      <c r="F4" s="12" t="s">
        <v>726</v>
      </c>
      <c r="G4" s="12" t="s">
        <v>727</v>
      </c>
      <c r="H4" s="12" t="s">
        <v>146</v>
      </c>
      <c r="I4" s="12" t="s">
        <v>721</v>
      </c>
      <c r="J4" s="12" t="s">
        <v>30</v>
      </c>
      <c r="K4" s="12" t="s">
        <v>30</v>
      </c>
      <c r="L4" s="14" t="s">
        <v>148</v>
      </c>
      <c r="M4" s="12" t="s">
        <v>31</v>
      </c>
      <c r="N4" s="14" t="s">
        <v>149</v>
      </c>
      <c r="O4" s="14" t="s">
        <v>150</v>
      </c>
      <c r="P4" s="12" t="s">
        <v>34</v>
      </c>
      <c r="Q4" s="129">
        <v>75309</v>
      </c>
      <c r="R4" s="146">
        <v>1</v>
      </c>
      <c r="S4" s="148">
        <v>1830</v>
      </c>
      <c r="T4" s="14"/>
      <c r="U4" s="129">
        <v>1378.155</v>
      </c>
      <c r="V4" s="147">
        <v>5.7000000000000003E-5</v>
      </c>
      <c r="W4" s="147">
        <v>1.4843920928553101E-2</v>
      </c>
      <c r="X4" s="147">
        <v>2.9638379530397899E-3</v>
      </c>
    </row>
    <row r="5" spans="1:24" x14ac:dyDescent="0.25">
      <c r="A5" s="12">
        <v>1182</v>
      </c>
      <c r="B5" s="12">
        <v>1182</v>
      </c>
      <c r="C5" s="12" t="s">
        <v>728</v>
      </c>
      <c r="D5" s="12" t="s">
        <v>729</v>
      </c>
      <c r="E5" s="12" t="s">
        <v>143</v>
      </c>
      <c r="F5" s="12" t="s">
        <v>730</v>
      </c>
      <c r="G5" s="12" t="s">
        <v>731</v>
      </c>
      <c r="H5" s="12" t="s">
        <v>146</v>
      </c>
      <c r="I5" s="12" t="s">
        <v>721</v>
      </c>
      <c r="J5" s="12" t="s">
        <v>30</v>
      </c>
      <c r="K5" s="12" t="s">
        <v>30</v>
      </c>
      <c r="L5" s="14" t="s">
        <v>148</v>
      </c>
      <c r="M5" s="12" t="s">
        <v>31</v>
      </c>
      <c r="N5" s="14" t="s">
        <v>179</v>
      </c>
      <c r="O5" s="14" t="s">
        <v>150</v>
      </c>
      <c r="P5" s="12" t="s">
        <v>34</v>
      </c>
      <c r="Q5" s="129">
        <v>5017</v>
      </c>
      <c r="R5" s="146">
        <v>1</v>
      </c>
      <c r="S5" s="148">
        <v>24170</v>
      </c>
      <c r="T5" s="14"/>
      <c r="U5" s="129">
        <v>1212.6089999999999</v>
      </c>
      <c r="V5" s="147">
        <v>3.39E-4</v>
      </c>
      <c r="W5" s="147">
        <v>1.30608491404192E-2</v>
      </c>
      <c r="X5" s="147">
        <v>2.6078177435478198E-3</v>
      </c>
    </row>
    <row r="6" spans="1:24" x14ac:dyDescent="0.25">
      <c r="A6" s="12">
        <v>1182</v>
      </c>
      <c r="B6" s="12">
        <v>1182</v>
      </c>
      <c r="C6" s="12" t="s">
        <v>732</v>
      </c>
      <c r="D6" s="12" t="s">
        <v>733</v>
      </c>
      <c r="E6" s="12" t="s">
        <v>143</v>
      </c>
      <c r="F6" s="12" t="s">
        <v>734</v>
      </c>
      <c r="G6" s="12" t="s">
        <v>735</v>
      </c>
      <c r="H6" s="12" t="s">
        <v>146</v>
      </c>
      <c r="I6" s="12" t="s">
        <v>721</v>
      </c>
      <c r="J6" s="12" t="s">
        <v>30</v>
      </c>
      <c r="K6" s="12" t="s">
        <v>30</v>
      </c>
      <c r="L6" s="14" t="s">
        <v>148</v>
      </c>
      <c r="M6" s="12" t="s">
        <v>31</v>
      </c>
      <c r="N6" s="14" t="s">
        <v>736</v>
      </c>
      <c r="O6" s="14" t="s">
        <v>150</v>
      </c>
      <c r="P6" s="12" t="s">
        <v>34</v>
      </c>
      <c r="Q6" s="129">
        <v>15773</v>
      </c>
      <c r="R6" s="146">
        <v>1</v>
      </c>
      <c r="S6" s="148">
        <v>2200</v>
      </c>
      <c r="T6" s="14"/>
      <c r="U6" s="129">
        <v>347.00599999999997</v>
      </c>
      <c r="V6" s="147">
        <v>1.06E-4</v>
      </c>
      <c r="W6" s="147">
        <v>3.7375554614685002E-3</v>
      </c>
      <c r="X6" s="147">
        <v>7.4626567883309799E-4</v>
      </c>
    </row>
    <row r="7" spans="1:24" x14ac:dyDescent="0.25">
      <c r="A7" s="12">
        <v>1182</v>
      </c>
      <c r="B7" s="12">
        <v>1182</v>
      </c>
      <c r="C7" s="12" t="s">
        <v>737</v>
      </c>
      <c r="D7" s="12" t="s">
        <v>738</v>
      </c>
      <c r="E7" s="12" t="s">
        <v>143</v>
      </c>
      <c r="F7" s="12" t="s">
        <v>739</v>
      </c>
      <c r="G7" s="12" t="s">
        <v>740</v>
      </c>
      <c r="H7" s="12" t="s">
        <v>146</v>
      </c>
      <c r="I7" s="12" t="s">
        <v>721</v>
      </c>
      <c r="J7" s="12" t="s">
        <v>30</v>
      </c>
      <c r="K7" s="12" t="s">
        <v>30</v>
      </c>
      <c r="L7" s="14" t="s">
        <v>148</v>
      </c>
      <c r="M7" s="12" t="s">
        <v>31</v>
      </c>
      <c r="N7" s="14" t="s">
        <v>478</v>
      </c>
      <c r="O7" s="14" t="s">
        <v>150</v>
      </c>
      <c r="P7" s="12" t="s">
        <v>34</v>
      </c>
      <c r="Q7" s="129">
        <v>0</v>
      </c>
      <c r="R7" s="146">
        <v>1</v>
      </c>
      <c r="S7" s="148">
        <v>0</v>
      </c>
      <c r="T7" s="128">
        <v>1E-3</v>
      </c>
      <c r="U7" s="129">
        <v>1E-3</v>
      </c>
      <c r="V7" s="147">
        <v>0</v>
      </c>
      <c r="W7" s="147">
        <v>5.6008508209184303E-9</v>
      </c>
      <c r="X7" s="147">
        <v>1.1183038708068802E-9</v>
      </c>
    </row>
    <row r="8" spans="1:24" x14ac:dyDescent="0.25">
      <c r="A8" s="12">
        <v>1182</v>
      </c>
      <c r="B8" s="12">
        <v>1182</v>
      </c>
      <c r="C8" s="12" t="s">
        <v>741</v>
      </c>
      <c r="D8" s="12" t="s">
        <v>742</v>
      </c>
      <c r="E8" s="12" t="s">
        <v>143</v>
      </c>
      <c r="F8" s="12" t="s">
        <v>743</v>
      </c>
      <c r="G8" s="12" t="s">
        <v>744</v>
      </c>
      <c r="H8" s="12" t="s">
        <v>146</v>
      </c>
      <c r="I8" s="12" t="s">
        <v>721</v>
      </c>
      <c r="J8" s="12" t="s">
        <v>30</v>
      </c>
      <c r="K8" s="12" t="s">
        <v>30</v>
      </c>
      <c r="L8" s="14" t="s">
        <v>148</v>
      </c>
      <c r="M8" s="12" t="s">
        <v>31</v>
      </c>
      <c r="N8" s="14" t="s">
        <v>745</v>
      </c>
      <c r="O8" s="14" t="s">
        <v>150</v>
      </c>
      <c r="P8" s="12" t="s">
        <v>34</v>
      </c>
      <c r="Q8" s="129">
        <v>1866</v>
      </c>
      <c r="R8" s="146">
        <v>1</v>
      </c>
      <c r="S8" s="148">
        <v>183600</v>
      </c>
      <c r="T8" s="128">
        <v>5.0529999999999999</v>
      </c>
      <c r="U8" s="129">
        <v>3431.029</v>
      </c>
      <c r="V8" s="147">
        <v>4.0000000000000003E-5</v>
      </c>
      <c r="W8" s="147">
        <v>3.69551564754056E-2</v>
      </c>
      <c r="X8" s="147">
        <v>7.3787172438817099E-3</v>
      </c>
    </row>
    <row r="9" spans="1:24" x14ac:dyDescent="0.25">
      <c r="A9" s="12">
        <v>1182</v>
      </c>
      <c r="B9" s="12">
        <v>1182</v>
      </c>
      <c r="C9" s="12" t="s">
        <v>209</v>
      </c>
      <c r="D9" s="12" t="s">
        <v>210</v>
      </c>
      <c r="E9" s="12" t="s">
        <v>143</v>
      </c>
      <c r="F9" s="12" t="s">
        <v>746</v>
      </c>
      <c r="G9" s="12" t="s">
        <v>747</v>
      </c>
      <c r="H9" s="12" t="s">
        <v>146</v>
      </c>
      <c r="I9" s="12" t="s">
        <v>721</v>
      </c>
      <c r="J9" s="12" t="s">
        <v>30</v>
      </c>
      <c r="K9" s="12" t="s">
        <v>30</v>
      </c>
      <c r="L9" s="14" t="s">
        <v>148</v>
      </c>
      <c r="M9" s="12" t="s">
        <v>31</v>
      </c>
      <c r="N9" s="14" t="s">
        <v>213</v>
      </c>
      <c r="O9" s="14" t="s">
        <v>150</v>
      </c>
      <c r="P9" s="12" t="s">
        <v>34</v>
      </c>
      <c r="Q9" s="129">
        <v>9420</v>
      </c>
      <c r="R9" s="146">
        <v>1</v>
      </c>
      <c r="S9" s="148">
        <v>10900</v>
      </c>
      <c r="T9" s="14"/>
      <c r="U9" s="129">
        <v>1026.78</v>
      </c>
      <c r="V9" s="147">
        <v>1.16E-4</v>
      </c>
      <c r="W9" s="147">
        <v>1.1059310780581999E-2</v>
      </c>
      <c r="X9" s="147">
        <v>2.20817701628285E-3</v>
      </c>
    </row>
    <row r="10" spans="1:24" x14ac:dyDescent="0.25">
      <c r="A10" s="12">
        <v>1182</v>
      </c>
      <c r="B10" s="12">
        <v>1182</v>
      </c>
      <c r="C10" s="12" t="s">
        <v>748</v>
      </c>
      <c r="D10" s="12" t="s">
        <v>749</v>
      </c>
      <c r="E10" s="12" t="s">
        <v>143</v>
      </c>
      <c r="F10" s="12" t="s">
        <v>750</v>
      </c>
      <c r="G10" s="12" t="s">
        <v>751</v>
      </c>
      <c r="H10" s="12" t="s">
        <v>146</v>
      </c>
      <c r="I10" s="12" t="s">
        <v>721</v>
      </c>
      <c r="J10" s="12" t="s">
        <v>30</v>
      </c>
      <c r="K10" s="12" t="s">
        <v>30</v>
      </c>
      <c r="L10" s="14" t="s">
        <v>148</v>
      </c>
      <c r="M10" s="12" t="s">
        <v>31</v>
      </c>
      <c r="N10" s="14" t="s">
        <v>752</v>
      </c>
      <c r="O10" s="14" t="s">
        <v>150</v>
      </c>
      <c r="P10" s="12" t="s">
        <v>34</v>
      </c>
      <c r="Q10" s="129">
        <v>3940</v>
      </c>
      <c r="R10" s="146">
        <v>1</v>
      </c>
      <c r="S10" s="148">
        <v>10820</v>
      </c>
      <c r="T10" s="14"/>
      <c r="U10" s="129">
        <v>426.30799999999999</v>
      </c>
      <c r="V10" s="147">
        <v>1.5699999999999999E-4</v>
      </c>
      <c r="W10" s="147">
        <v>4.59170675339249E-3</v>
      </c>
      <c r="X10" s="147">
        <v>9.1681132029987995E-4</v>
      </c>
    </row>
    <row r="11" spans="1:24" x14ac:dyDescent="0.25">
      <c r="A11" s="12">
        <v>1182</v>
      </c>
      <c r="B11" s="12">
        <v>1182</v>
      </c>
      <c r="C11" s="12" t="s">
        <v>230</v>
      </c>
      <c r="D11" s="12" t="s">
        <v>231</v>
      </c>
      <c r="E11" s="12" t="s">
        <v>143</v>
      </c>
      <c r="F11" s="12" t="s">
        <v>753</v>
      </c>
      <c r="G11" s="12" t="s">
        <v>754</v>
      </c>
      <c r="H11" s="12" t="s">
        <v>146</v>
      </c>
      <c r="I11" s="12" t="s">
        <v>721</v>
      </c>
      <c r="J11" s="12" t="s">
        <v>30</v>
      </c>
      <c r="K11" s="12" t="s">
        <v>83</v>
      </c>
      <c r="L11" s="14" t="s">
        <v>148</v>
      </c>
      <c r="M11" s="12" t="s">
        <v>31</v>
      </c>
      <c r="N11" s="14" t="s">
        <v>234</v>
      </c>
      <c r="O11" s="14" t="s">
        <v>150</v>
      </c>
      <c r="P11" s="12" t="s">
        <v>34</v>
      </c>
      <c r="Q11" s="129">
        <v>14931.5</v>
      </c>
      <c r="R11" s="146">
        <v>1</v>
      </c>
      <c r="S11" s="148">
        <v>14480</v>
      </c>
      <c r="T11" s="14"/>
      <c r="U11" s="129">
        <v>2162.0810000000001</v>
      </c>
      <c r="V11" s="147">
        <v>1.13E-4</v>
      </c>
      <c r="W11" s="147">
        <v>2.32874889690621E-2</v>
      </c>
      <c r="X11" s="147">
        <v>4.64973802876688E-3</v>
      </c>
    </row>
    <row r="12" spans="1:24" x14ac:dyDescent="0.25">
      <c r="A12" s="12">
        <v>1182</v>
      </c>
      <c r="B12" s="12">
        <v>1182</v>
      </c>
      <c r="C12" s="12" t="s">
        <v>755</v>
      </c>
      <c r="D12" s="12" t="s">
        <v>756</v>
      </c>
      <c r="E12" s="12" t="s">
        <v>670</v>
      </c>
      <c r="F12" s="12" t="s">
        <v>757</v>
      </c>
      <c r="G12" s="12" t="s">
        <v>758</v>
      </c>
      <c r="H12" s="12" t="s">
        <v>146</v>
      </c>
      <c r="I12" s="12" t="s">
        <v>721</v>
      </c>
      <c r="J12" s="12" t="s">
        <v>30</v>
      </c>
      <c r="K12" s="12" t="s">
        <v>579</v>
      </c>
      <c r="L12" s="14" t="s">
        <v>148</v>
      </c>
      <c r="M12" s="12" t="s">
        <v>31</v>
      </c>
      <c r="N12" s="14" t="s">
        <v>375</v>
      </c>
      <c r="O12" s="14" t="s">
        <v>150</v>
      </c>
      <c r="P12" s="12" t="s">
        <v>34</v>
      </c>
      <c r="Q12" s="129">
        <v>9932</v>
      </c>
      <c r="R12" s="146">
        <v>1</v>
      </c>
      <c r="S12" s="148">
        <v>3960</v>
      </c>
      <c r="T12" s="14"/>
      <c r="U12" s="129">
        <v>393.30700000000002</v>
      </c>
      <c r="V12" s="147">
        <v>5.3999999999999998E-5</v>
      </c>
      <c r="W12" s="147">
        <v>4.2362595269098699E-3</v>
      </c>
      <c r="X12" s="147">
        <v>8.4584031572348896E-4</v>
      </c>
    </row>
    <row r="13" spans="1:24" x14ac:dyDescent="0.25">
      <c r="A13" s="12">
        <v>1182</v>
      </c>
      <c r="B13" s="12">
        <v>1182</v>
      </c>
      <c r="C13" s="12" t="s">
        <v>245</v>
      </c>
      <c r="D13" s="12" t="s">
        <v>246</v>
      </c>
      <c r="E13" s="12" t="s">
        <v>143</v>
      </c>
      <c r="F13" s="12" t="s">
        <v>759</v>
      </c>
      <c r="G13" s="12" t="s">
        <v>760</v>
      </c>
      <c r="H13" s="12" t="s">
        <v>146</v>
      </c>
      <c r="I13" s="12" t="s">
        <v>721</v>
      </c>
      <c r="J13" s="12" t="s">
        <v>30</v>
      </c>
      <c r="K13" s="12" t="s">
        <v>30</v>
      </c>
      <c r="L13" s="14" t="s">
        <v>148</v>
      </c>
      <c r="M13" s="12" t="s">
        <v>31</v>
      </c>
      <c r="N13" s="14" t="s">
        <v>222</v>
      </c>
      <c r="O13" s="14" t="s">
        <v>150</v>
      </c>
      <c r="P13" s="12" t="s">
        <v>34</v>
      </c>
      <c r="Q13" s="129">
        <v>2183</v>
      </c>
      <c r="R13" s="146">
        <v>1</v>
      </c>
      <c r="S13" s="148">
        <v>23380</v>
      </c>
      <c r="T13" s="14"/>
      <c r="U13" s="129">
        <v>510.38499999999999</v>
      </c>
      <c r="V13" s="147">
        <v>5.3000000000000001E-5</v>
      </c>
      <c r="W13" s="147">
        <v>5.49729324341304E-3</v>
      </c>
      <c r="X13" s="147">
        <v>1.0976268623525301E-3</v>
      </c>
    </row>
    <row r="14" spans="1:24" x14ac:dyDescent="0.25">
      <c r="A14" s="12">
        <v>1182</v>
      </c>
      <c r="B14" s="12">
        <v>1182</v>
      </c>
      <c r="C14" s="12" t="s">
        <v>761</v>
      </c>
      <c r="D14" s="12" t="s">
        <v>762</v>
      </c>
      <c r="E14" s="12" t="s">
        <v>143</v>
      </c>
      <c r="F14" s="12" t="s">
        <v>763</v>
      </c>
      <c r="G14" s="12" t="s">
        <v>764</v>
      </c>
      <c r="H14" s="12" t="s">
        <v>146</v>
      </c>
      <c r="I14" s="12" t="s">
        <v>721</v>
      </c>
      <c r="J14" s="12" t="s">
        <v>30</v>
      </c>
      <c r="K14" s="12" t="s">
        <v>30</v>
      </c>
      <c r="L14" s="14" t="s">
        <v>148</v>
      </c>
      <c r="M14" s="12" t="s">
        <v>31</v>
      </c>
      <c r="N14" s="14" t="s">
        <v>736</v>
      </c>
      <c r="O14" s="14" t="s">
        <v>150</v>
      </c>
      <c r="P14" s="12" t="s">
        <v>34</v>
      </c>
      <c r="Q14" s="129">
        <v>250</v>
      </c>
      <c r="R14" s="146">
        <v>1</v>
      </c>
      <c r="S14" s="148">
        <v>0</v>
      </c>
      <c r="T14" s="14"/>
      <c r="U14" s="129">
        <v>0</v>
      </c>
      <c r="V14" s="147">
        <v>0</v>
      </c>
      <c r="W14" s="147">
        <v>2.69271674082617E-12</v>
      </c>
      <c r="X14" s="147">
        <v>5.3764609173407502E-13</v>
      </c>
    </row>
    <row r="15" spans="1:24" x14ac:dyDescent="0.25">
      <c r="A15" s="12">
        <v>1182</v>
      </c>
      <c r="B15" s="12">
        <v>1182</v>
      </c>
      <c r="C15" s="12" t="s">
        <v>765</v>
      </c>
      <c r="D15" s="12" t="s">
        <v>766</v>
      </c>
      <c r="E15" s="12" t="s">
        <v>143</v>
      </c>
      <c r="F15" s="12" t="s">
        <v>767</v>
      </c>
      <c r="G15" s="12" t="s">
        <v>768</v>
      </c>
      <c r="H15" s="12" t="s">
        <v>146</v>
      </c>
      <c r="I15" s="12" t="s">
        <v>721</v>
      </c>
      <c r="J15" s="12" t="s">
        <v>30</v>
      </c>
      <c r="K15" s="12" t="s">
        <v>30</v>
      </c>
      <c r="L15" s="14" t="s">
        <v>148</v>
      </c>
      <c r="M15" s="12" t="s">
        <v>31</v>
      </c>
      <c r="N15" s="14" t="s">
        <v>745</v>
      </c>
      <c r="O15" s="14" t="s">
        <v>150</v>
      </c>
      <c r="P15" s="12" t="s">
        <v>34</v>
      </c>
      <c r="Q15" s="129">
        <v>19000</v>
      </c>
      <c r="R15" s="146">
        <v>1</v>
      </c>
      <c r="S15" s="148">
        <v>2944</v>
      </c>
      <c r="T15" s="14"/>
      <c r="U15" s="129">
        <v>559.36</v>
      </c>
      <c r="V15" s="147">
        <v>2.5599999999999999E-4</v>
      </c>
      <c r="W15" s="147">
        <v>6.0247921445941103E-3</v>
      </c>
      <c r="X15" s="147">
        <v>1.2029508714894901E-3</v>
      </c>
    </row>
    <row r="16" spans="1:24" x14ac:dyDescent="0.25">
      <c r="A16" s="12">
        <v>1182</v>
      </c>
      <c r="B16" s="12">
        <v>1182</v>
      </c>
      <c r="C16" s="12" t="s">
        <v>769</v>
      </c>
      <c r="D16" s="12" t="s">
        <v>770</v>
      </c>
      <c r="E16" s="12" t="s">
        <v>508</v>
      </c>
      <c r="F16" s="12" t="s">
        <v>769</v>
      </c>
      <c r="G16" s="12" t="s">
        <v>771</v>
      </c>
      <c r="H16" s="12" t="s">
        <v>146</v>
      </c>
      <c r="I16" s="12" t="s">
        <v>721</v>
      </c>
      <c r="J16" s="12" t="s">
        <v>30</v>
      </c>
      <c r="K16" s="12" t="s">
        <v>673</v>
      </c>
      <c r="L16" s="14" t="s">
        <v>148</v>
      </c>
      <c r="M16" s="12" t="s">
        <v>31</v>
      </c>
      <c r="N16" s="14" t="s">
        <v>222</v>
      </c>
      <c r="O16" s="14" t="s">
        <v>150</v>
      </c>
      <c r="P16" s="12" t="s">
        <v>34</v>
      </c>
      <c r="Q16" s="129">
        <v>6000</v>
      </c>
      <c r="R16" s="146">
        <v>1</v>
      </c>
      <c r="S16" s="148">
        <v>12990</v>
      </c>
      <c r="T16" s="14"/>
      <c r="U16" s="129">
        <v>779.4</v>
      </c>
      <c r="V16" s="147">
        <v>2.7599999999999999E-4</v>
      </c>
      <c r="W16" s="147">
        <v>8.3948137111996696E-3</v>
      </c>
      <c r="X16" s="147">
        <v>1.6761654555901501E-3</v>
      </c>
    </row>
    <row r="17" spans="1:24" x14ac:dyDescent="0.25">
      <c r="A17" s="12">
        <v>1182</v>
      </c>
      <c r="B17" s="12">
        <v>1182</v>
      </c>
      <c r="C17" s="12" t="s">
        <v>267</v>
      </c>
      <c r="D17" s="12" t="s">
        <v>268</v>
      </c>
      <c r="E17" s="12" t="s">
        <v>143</v>
      </c>
      <c r="F17" s="12" t="s">
        <v>772</v>
      </c>
      <c r="G17" s="12" t="s">
        <v>773</v>
      </c>
      <c r="H17" s="12" t="s">
        <v>146</v>
      </c>
      <c r="I17" s="12" t="s">
        <v>721</v>
      </c>
      <c r="J17" s="12" t="s">
        <v>30</v>
      </c>
      <c r="K17" s="12" t="s">
        <v>30</v>
      </c>
      <c r="L17" s="14" t="s">
        <v>148</v>
      </c>
      <c r="M17" s="12" t="s">
        <v>31</v>
      </c>
      <c r="N17" s="14" t="s">
        <v>171</v>
      </c>
      <c r="O17" s="14" t="s">
        <v>150</v>
      </c>
      <c r="P17" s="12" t="s">
        <v>34</v>
      </c>
      <c r="Q17" s="129">
        <v>19039</v>
      </c>
      <c r="R17" s="146">
        <v>1</v>
      </c>
      <c r="S17" s="148">
        <v>7015</v>
      </c>
      <c r="T17" s="14"/>
      <c r="U17" s="129">
        <v>1335.586</v>
      </c>
      <c r="V17" s="147">
        <v>1.7100000000000001E-4</v>
      </c>
      <c r="W17" s="147">
        <v>1.4385417508422199E-2</v>
      </c>
      <c r="X17" s="147">
        <v>2.8722900497113301E-3</v>
      </c>
    </row>
    <row r="18" spans="1:24" x14ac:dyDescent="0.25">
      <c r="A18" s="12">
        <v>1182</v>
      </c>
      <c r="B18" s="12">
        <v>1182</v>
      </c>
      <c r="C18" s="12" t="s">
        <v>272</v>
      </c>
      <c r="D18" s="12" t="s">
        <v>273</v>
      </c>
      <c r="E18" s="12" t="s">
        <v>143</v>
      </c>
      <c r="F18" s="12" t="s">
        <v>774</v>
      </c>
      <c r="G18" s="12" t="s">
        <v>775</v>
      </c>
      <c r="H18" s="12" t="s">
        <v>146</v>
      </c>
      <c r="I18" s="12" t="s">
        <v>721</v>
      </c>
      <c r="J18" s="12" t="s">
        <v>30</v>
      </c>
      <c r="K18" s="12" t="s">
        <v>30</v>
      </c>
      <c r="L18" s="14" t="s">
        <v>148</v>
      </c>
      <c r="M18" s="12" t="s">
        <v>31</v>
      </c>
      <c r="N18" s="14" t="s">
        <v>160</v>
      </c>
      <c r="O18" s="14" t="s">
        <v>150</v>
      </c>
      <c r="P18" s="12" t="s">
        <v>34</v>
      </c>
      <c r="Q18" s="129">
        <v>278217</v>
      </c>
      <c r="R18" s="146">
        <v>1</v>
      </c>
      <c r="S18" s="148">
        <v>99.1</v>
      </c>
      <c r="T18" s="14"/>
      <c r="U18" s="129">
        <v>275.71300000000002</v>
      </c>
      <c r="V18" s="147">
        <v>8.6000000000000003E-5</v>
      </c>
      <c r="W18" s="147">
        <v>2.9696685492843701E-3</v>
      </c>
      <c r="X18" s="147">
        <v>5.9294416863857303E-4</v>
      </c>
    </row>
    <row r="19" spans="1:24" x14ac:dyDescent="0.25">
      <c r="A19" s="12">
        <v>1182</v>
      </c>
      <c r="B19" s="12">
        <v>1182</v>
      </c>
      <c r="C19" s="12" t="s">
        <v>776</v>
      </c>
      <c r="D19" s="12" t="s">
        <v>777</v>
      </c>
      <c r="E19" s="12" t="s">
        <v>143</v>
      </c>
      <c r="F19" s="12" t="s">
        <v>778</v>
      </c>
      <c r="G19" s="12" t="s">
        <v>779</v>
      </c>
      <c r="H19" s="12" t="s">
        <v>146</v>
      </c>
      <c r="I19" s="12" t="s">
        <v>721</v>
      </c>
      <c r="J19" s="12" t="s">
        <v>30</v>
      </c>
      <c r="K19" s="12" t="s">
        <v>30</v>
      </c>
      <c r="L19" s="14" t="s">
        <v>148</v>
      </c>
      <c r="M19" s="12" t="s">
        <v>31</v>
      </c>
      <c r="N19" s="14" t="s">
        <v>627</v>
      </c>
      <c r="O19" s="14" t="s">
        <v>150</v>
      </c>
      <c r="P19" s="12" t="s">
        <v>34</v>
      </c>
      <c r="Q19" s="129">
        <v>297826</v>
      </c>
      <c r="R19" s="146">
        <v>1</v>
      </c>
      <c r="S19" s="148">
        <v>709.9</v>
      </c>
      <c r="T19" s="14"/>
      <c r="U19" s="129">
        <v>2114.2669999999998</v>
      </c>
      <c r="V19" s="147">
        <v>1.07E-4</v>
      </c>
      <c r="W19" s="147">
        <v>2.27724861476894E-2</v>
      </c>
      <c r="X19" s="147">
        <v>4.5469090716972402E-3</v>
      </c>
    </row>
    <row r="20" spans="1:24" x14ac:dyDescent="0.25">
      <c r="A20" s="3">
        <v>1182</v>
      </c>
      <c r="B20" s="3">
        <v>1182</v>
      </c>
      <c r="C20" s="3" t="s">
        <v>280</v>
      </c>
      <c r="D20" s="3" t="s">
        <v>281</v>
      </c>
      <c r="E20" s="12" t="s">
        <v>143</v>
      </c>
      <c r="F20" s="3" t="s">
        <v>780</v>
      </c>
      <c r="G20" s="3" t="s">
        <v>781</v>
      </c>
      <c r="H20" s="12" t="s">
        <v>146</v>
      </c>
      <c r="I20" s="3" t="s">
        <v>721</v>
      </c>
      <c r="J20" s="3" t="s">
        <v>30</v>
      </c>
      <c r="K20" s="12" t="s">
        <v>30</v>
      </c>
      <c r="L20" s="14" t="s">
        <v>148</v>
      </c>
      <c r="M20" s="12" t="s">
        <v>31</v>
      </c>
      <c r="N20" s="14" t="s">
        <v>195</v>
      </c>
      <c r="O20" s="3" t="s">
        <v>150</v>
      </c>
      <c r="P20" s="3" t="s">
        <v>34</v>
      </c>
      <c r="Q20" s="127">
        <v>1571.76</v>
      </c>
      <c r="R20" s="138">
        <v>1</v>
      </c>
      <c r="S20" s="141">
        <v>76490</v>
      </c>
      <c r="U20" s="127">
        <v>1202.239</v>
      </c>
      <c r="V20" s="139">
        <v>6.3E-5</v>
      </c>
      <c r="W20" s="139">
        <v>1.29491587397707E-2</v>
      </c>
      <c r="X20" s="139">
        <v>2.5855168804520298E-3</v>
      </c>
    </row>
    <row r="21" spans="1:24" x14ac:dyDescent="0.25">
      <c r="A21" s="3">
        <v>1182</v>
      </c>
      <c r="B21" s="3">
        <v>1182</v>
      </c>
      <c r="C21" s="3" t="s">
        <v>782</v>
      </c>
      <c r="D21" s="3" t="s">
        <v>783</v>
      </c>
      <c r="E21" s="3" t="s">
        <v>143</v>
      </c>
      <c r="F21" s="3" t="s">
        <v>784</v>
      </c>
      <c r="G21" s="3" t="s">
        <v>785</v>
      </c>
      <c r="H21" s="3" t="s">
        <v>146</v>
      </c>
      <c r="I21" s="3" t="s">
        <v>721</v>
      </c>
      <c r="J21" s="3" t="s">
        <v>30</v>
      </c>
      <c r="K21" s="3" t="s">
        <v>30</v>
      </c>
      <c r="L21" s="3" t="s">
        <v>148</v>
      </c>
      <c r="M21" s="3" t="s">
        <v>31</v>
      </c>
      <c r="N21" s="14" t="s">
        <v>298</v>
      </c>
      <c r="O21" s="3" t="s">
        <v>150</v>
      </c>
      <c r="P21" s="3" t="s">
        <v>34</v>
      </c>
      <c r="Q21" s="127">
        <v>1363</v>
      </c>
      <c r="R21" s="138">
        <v>1</v>
      </c>
      <c r="S21" s="141">
        <v>25050</v>
      </c>
      <c r="U21" s="127">
        <v>341.43200000000002</v>
      </c>
      <c r="V21" s="139">
        <v>1.4E-5</v>
      </c>
      <c r="W21" s="139">
        <v>3.6775132635815601E-3</v>
      </c>
      <c r="X21" s="139">
        <v>7.3427724627961105E-4</v>
      </c>
    </row>
    <row r="22" spans="1:24" x14ac:dyDescent="0.25">
      <c r="A22" s="3">
        <v>1182</v>
      </c>
      <c r="B22" s="3">
        <v>1182</v>
      </c>
      <c r="C22" s="3" t="s">
        <v>786</v>
      </c>
      <c r="D22" s="3" t="s">
        <v>787</v>
      </c>
      <c r="E22" s="3" t="s">
        <v>143</v>
      </c>
      <c r="F22" s="3" t="s">
        <v>788</v>
      </c>
      <c r="G22" s="3" t="s">
        <v>789</v>
      </c>
      <c r="H22" s="3" t="s">
        <v>146</v>
      </c>
      <c r="I22" s="3" t="s">
        <v>721</v>
      </c>
      <c r="J22" s="3" t="s">
        <v>30</v>
      </c>
      <c r="K22" s="3" t="s">
        <v>30</v>
      </c>
      <c r="L22" s="2" t="s">
        <v>148</v>
      </c>
      <c r="M22" s="3" t="s">
        <v>31</v>
      </c>
      <c r="N22" s="3" t="s">
        <v>736</v>
      </c>
      <c r="O22" s="3" t="s">
        <v>150</v>
      </c>
      <c r="P22" s="3" t="s">
        <v>34</v>
      </c>
      <c r="Q22" s="127">
        <v>2612</v>
      </c>
      <c r="R22" s="138">
        <v>1</v>
      </c>
      <c r="S22" s="141">
        <v>75000</v>
      </c>
      <c r="U22" s="127">
        <v>1959</v>
      </c>
      <c r="V22" s="139">
        <v>2.8499999999999999E-4</v>
      </c>
      <c r="W22" s="139">
        <v>2.11001283811139E-2</v>
      </c>
      <c r="X22" s="139">
        <v>4.2129947748282097E-3</v>
      </c>
    </row>
    <row r="23" spans="1:24" x14ac:dyDescent="0.25">
      <c r="A23" s="3">
        <v>1182</v>
      </c>
      <c r="B23" s="3">
        <v>1182</v>
      </c>
      <c r="C23" s="3" t="s">
        <v>790</v>
      </c>
      <c r="D23" s="3" t="s">
        <v>791</v>
      </c>
      <c r="E23" s="3" t="s">
        <v>143</v>
      </c>
      <c r="F23" s="3" t="s">
        <v>792</v>
      </c>
      <c r="G23" s="3" t="s">
        <v>793</v>
      </c>
      <c r="H23" s="3" t="s">
        <v>146</v>
      </c>
      <c r="I23" s="3" t="s">
        <v>721</v>
      </c>
      <c r="J23" s="3" t="s">
        <v>30</v>
      </c>
      <c r="K23" s="3" t="s">
        <v>30</v>
      </c>
      <c r="L23" s="2" t="s">
        <v>148</v>
      </c>
      <c r="M23" s="2" t="s">
        <v>31</v>
      </c>
      <c r="N23" s="3" t="s">
        <v>298</v>
      </c>
      <c r="O23" s="3" t="s">
        <v>150</v>
      </c>
      <c r="P23" s="3" t="s">
        <v>34</v>
      </c>
      <c r="Q23" s="127">
        <v>45529</v>
      </c>
      <c r="R23" s="138">
        <v>1</v>
      </c>
      <c r="S23" s="141">
        <v>3382</v>
      </c>
      <c r="U23" s="127">
        <v>1539.7909999999999</v>
      </c>
      <c r="V23" s="139">
        <v>3.6999999999999998E-5</v>
      </c>
      <c r="W23" s="139">
        <v>1.6584881642703098E-2</v>
      </c>
      <c r="X23" s="139">
        <v>3.3114499798206501E-3</v>
      </c>
    </row>
    <row r="24" spans="1:24" x14ac:dyDescent="0.25">
      <c r="A24" s="3">
        <v>1182</v>
      </c>
      <c r="B24" s="3">
        <v>1182</v>
      </c>
      <c r="C24" s="3" t="s">
        <v>794</v>
      </c>
      <c r="D24" s="3" t="s">
        <v>795</v>
      </c>
      <c r="E24" s="3" t="s">
        <v>143</v>
      </c>
      <c r="F24" s="3" t="s">
        <v>796</v>
      </c>
      <c r="G24" s="3" t="s">
        <v>797</v>
      </c>
      <c r="H24" s="3" t="s">
        <v>146</v>
      </c>
      <c r="I24" s="3" t="s">
        <v>721</v>
      </c>
      <c r="J24" s="3" t="s">
        <v>30</v>
      </c>
      <c r="K24" s="3" t="s">
        <v>30</v>
      </c>
      <c r="L24" s="2" t="s">
        <v>148</v>
      </c>
      <c r="M24" s="2" t="s">
        <v>31</v>
      </c>
      <c r="N24" s="3" t="s">
        <v>798</v>
      </c>
      <c r="O24" s="3" t="s">
        <v>150</v>
      </c>
      <c r="P24" s="3" t="s">
        <v>34</v>
      </c>
      <c r="Q24" s="127">
        <v>8830</v>
      </c>
      <c r="R24" s="138">
        <v>1</v>
      </c>
      <c r="S24" s="141">
        <v>17390</v>
      </c>
      <c r="U24" s="127">
        <v>1535.537</v>
      </c>
      <c r="V24" s="139">
        <v>3.28E-4</v>
      </c>
      <c r="W24" s="139">
        <v>1.6539064744232002E-2</v>
      </c>
      <c r="X24" s="139">
        <v>3.30230186705226E-3</v>
      </c>
    </row>
    <row r="25" spans="1:24" x14ac:dyDescent="0.25">
      <c r="A25" s="3">
        <v>1182</v>
      </c>
      <c r="B25" s="3">
        <v>1182</v>
      </c>
      <c r="C25" s="3" t="s">
        <v>799</v>
      </c>
      <c r="D25" s="3" t="s">
        <v>800</v>
      </c>
      <c r="E25" s="3" t="s">
        <v>143</v>
      </c>
      <c r="F25" s="3" t="s">
        <v>801</v>
      </c>
      <c r="G25" s="3" t="s">
        <v>802</v>
      </c>
      <c r="H25" s="3" t="s">
        <v>146</v>
      </c>
      <c r="I25" s="3" t="s">
        <v>721</v>
      </c>
      <c r="J25" s="3" t="s">
        <v>30</v>
      </c>
      <c r="K25" s="3" t="s">
        <v>30</v>
      </c>
      <c r="L25" s="2" t="s">
        <v>148</v>
      </c>
      <c r="M25" s="2" t="s">
        <v>31</v>
      </c>
      <c r="N25" s="3" t="s">
        <v>478</v>
      </c>
      <c r="O25" s="3" t="s">
        <v>150</v>
      </c>
      <c r="P25" s="3" t="s">
        <v>34</v>
      </c>
      <c r="Q25" s="127">
        <v>119937</v>
      </c>
      <c r="R25" s="138">
        <v>1</v>
      </c>
      <c r="S25" s="141">
        <v>673.8</v>
      </c>
      <c r="T25" s="125">
        <v>12.987</v>
      </c>
      <c r="U25" s="127">
        <v>821.12300000000005</v>
      </c>
      <c r="V25" s="139">
        <v>1.181E-3</v>
      </c>
      <c r="W25" s="139">
        <v>8.8442018112446993E-3</v>
      </c>
      <c r="X25" s="139">
        <v>1.7658933322723799E-3</v>
      </c>
    </row>
    <row r="26" spans="1:24" x14ac:dyDescent="0.25">
      <c r="A26" s="3">
        <v>1182</v>
      </c>
      <c r="B26" s="3">
        <v>1182</v>
      </c>
      <c r="C26" s="3" t="s">
        <v>803</v>
      </c>
      <c r="D26" s="3" t="s">
        <v>804</v>
      </c>
      <c r="E26" s="3" t="s">
        <v>143</v>
      </c>
      <c r="F26" s="3" t="s">
        <v>805</v>
      </c>
      <c r="G26" s="3" t="s">
        <v>806</v>
      </c>
      <c r="H26" s="3" t="s">
        <v>146</v>
      </c>
      <c r="I26" s="3" t="s">
        <v>721</v>
      </c>
      <c r="J26" s="3" t="s">
        <v>30</v>
      </c>
      <c r="K26" s="3" t="s">
        <v>30</v>
      </c>
      <c r="L26" s="2" t="s">
        <v>148</v>
      </c>
      <c r="M26" s="2" t="s">
        <v>31</v>
      </c>
      <c r="N26" s="3" t="s">
        <v>179</v>
      </c>
      <c r="O26" s="3" t="s">
        <v>150</v>
      </c>
      <c r="P26" s="3" t="s">
        <v>34</v>
      </c>
      <c r="Q26" s="127">
        <v>18702</v>
      </c>
      <c r="R26" s="138">
        <v>1</v>
      </c>
      <c r="S26" s="141">
        <v>13180</v>
      </c>
      <c r="U26" s="127">
        <v>2464.924</v>
      </c>
      <c r="V26" s="139">
        <v>7.1000000000000005E-5</v>
      </c>
      <c r="W26" s="139">
        <v>2.6549364170310001E-2</v>
      </c>
      <c r="X26" s="139">
        <v>5.30102615985234E-3</v>
      </c>
    </row>
    <row r="27" spans="1:24" x14ac:dyDescent="0.25">
      <c r="A27" s="3">
        <v>1182</v>
      </c>
      <c r="B27" s="3">
        <v>1182</v>
      </c>
      <c r="C27" s="3" t="s">
        <v>807</v>
      </c>
      <c r="D27" s="3" t="s">
        <v>808</v>
      </c>
      <c r="E27" s="3" t="s">
        <v>143</v>
      </c>
      <c r="F27" s="3" t="s">
        <v>809</v>
      </c>
      <c r="G27" s="3" t="s">
        <v>810</v>
      </c>
      <c r="H27" s="3" t="s">
        <v>146</v>
      </c>
      <c r="I27" s="3" t="s">
        <v>721</v>
      </c>
      <c r="J27" s="3" t="s">
        <v>30</v>
      </c>
      <c r="K27" s="3" t="s">
        <v>30</v>
      </c>
      <c r="L27" s="2" t="s">
        <v>148</v>
      </c>
      <c r="M27" s="2" t="s">
        <v>31</v>
      </c>
      <c r="N27" s="3" t="s">
        <v>811</v>
      </c>
      <c r="O27" s="3" t="s">
        <v>150</v>
      </c>
      <c r="P27" s="3" t="s">
        <v>34</v>
      </c>
      <c r="Q27" s="127">
        <v>4250</v>
      </c>
      <c r="R27" s="138">
        <v>1</v>
      </c>
      <c r="S27" s="141">
        <v>8801</v>
      </c>
      <c r="U27" s="127">
        <v>374.04300000000001</v>
      </c>
      <c r="V27" s="139">
        <v>5.7000000000000003E-5</v>
      </c>
      <c r="W27" s="139">
        <v>4.0287620061218903E-3</v>
      </c>
      <c r="X27" s="139">
        <v>8.0440995306977096E-4</v>
      </c>
    </row>
    <row r="28" spans="1:24" x14ac:dyDescent="0.25">
      <c r="A28" s="3">
        <v>1182</v>
      </c>
      <c r="B28" s="3">
        <v>1182</v>
      </c>
      <c r="C28" s="3" t="s">
        <v>812</v>
      </c>
      <c r="D28" s="3" t="s">
        <v>813</v>
      </c>
      <c r="E28" s="3" t="s">
        <v>143</v>
      </c>
      <c r="F28" s="3" t="s">
        <v>814</v>
      </c>
      <c r="G28" s="3" t="s">
        <v>815</v>
      </c>
      <c r="H28" s="3" t="s">
        <v>146</v>
      </c>
      <c r="I28" s="3" t="s">
        <v>721</v>
      </c>
      <c r="J28" s="3" t="s">
        <v>30</v>
      </c>
      <c r="K28" s="3" t="s">
        <v>30</v>
      </c>
      <c r="L28" s="2" t="s">
        <v>148</v>
      </c>
      <c r="M28" s="2" t="s">
        <v>31</v>
      </c>
      <c r="N28" s="3" t="s">
        <v>149</v>
      </c>
      <c r="O28" s="3" t="s">
        <v>150</v>
      </c>
      <c r="P28" s="3" t="s">
        <v>34</v>
      </c>
      <c r="Q28" s="127">
        <v>190</v>
      </c>
      <c r="R28" s="138">
        <v>1</v>
      </c>
      <c r="S28" s="141">
        <v>92000</v>
      </c>
      <c r="U28" s="127">
        <v>174.8</v>
      </c>
      <c r="V28" s="139">
        <v>2.5000000000000001E-5</v>
      </c>
      <c r="W28" s="139">
        <v>1.88274754518566E-3</v>
      </c>
      <c r="X28" s="139">
        <v>3.7592214734046502E-4</v>
      </c>
    </row>
    <row r="29" spans="1:24" x14ac:dyDescent="0.25">
      <c r="A29" s="3">
        <v>1182</v>
      </c>
      <c r="B29" s="3">
        <v>1182</v>
      </c>
      <c r="C29" s="3" t="s">
        <v>816</v>
      </c>
      <c r="D29" s="3" t="s">
        <v>817</v>
      </c>
      <c r="E29" s="3" t="s">
        <v>143</v>
      </c>
      <c r="F29" s="3" t="s">
        <v>818</v>
      </c>
      <c r="G29" s="3" t="s">
        <v>819</v>
      </c>
      <c r="H29" s="3" t="s">
        <v>146</v>
      </c>
      <c r="I29" s="3" t="s">
        <v>721</v>
      </c>
      <c r="J29" s="3" t="s">
        <v>30</v>
      </c>
      <c r="K29" s="3" t="s">
        <v>820</v>
      </c>
      <c r="L29" s="2" t="s">
        <v>148</v>
      </c>
      <c r="M29" s="2" t="s">
        <v>31</v>
      </c>
      <c r="N29" s="3" t="s">
        <v>821</v>
      </c>
      <c r="O29" s="3" t="s">
        <v>150</v>
      </c>
      <c r="P29" s="3" t="s">
        <v>34</v>
      </c>
      <c r="Q29" s="127">
        <v>6987</v>
      </c>
      <c r="R29" s="138">
        <v>1</v>
      </c>
      <c r="S29" s="141">
        <v>37300</v>
      </c>
      <c r="U29" s="127">
        <v>2606.1509999999998</v>
      </c>
      <c r="V29" s="139">
        <v>6.2000000000000003E-5</v>
      </c>
      <c r="W29" s="139">
        <v>2.8070505707283502E-2</v>
      </c>
      <c r="X29" s="139">
        <v>5.6047475984753996E-3</v>
      </c>
    </row>
    <row r="30" spans="1:24" x14ac:dyDescent="0.25">
      <c r="A30" s="3">
        <v>1182</v>
      </c>
      <c r="B30" s="3">
        <v>1182</v>
      </c>
      <c r="C30" s="3" t="s">
        <v>581</v>
      </c>
      <c r="D30" s="3" t="s">
        <v>582</v>
      </c>
      <c r="E30" s="3" t="s">
        <v>143</v>
      </c>
      <c r="F30" s="3" t="s">
        <v>822</v>
      </c>
      <c r="G30" s="3" t="s">
        <v>823</v>
      </c>
      <c r="H30" s="3" t="s">
        <v>146</v>
      </c>
      <c r="I30" s="3" t="s">
        <v>721</v>
      </c>
      <c r="J30" s="3" t="s">
        <v>30</v>
      </c>
      <c r="K30" s="3" t="s">
        <v>83</v>
      </c>
      <c r="L30" s="2" t="s">
        <v>148</v>
      </c>
      <c r="M30" s="2" t="s">
        <v>31</v>
      </c>
      <c r="N30" s="3" t="s">
        <v>586</v>
      </c>
      <c r="O30" s="3" t="s">
        <v>150</v>
      </c>
      <c r="P30" s="3" t="s">
        <v>34</v>
      </c>
      <c r="Q30" s="127">
        <v>42759</v>
      </c>
      <c r="R30" s="138">
        <v>1</v>
      </c>
      <c r="S30" s="141">
        <v>10090</v>
      </c>
      <c r="U30" s="127">
        <v>4314.3829999999998</v>
      </c>
      <c r="V30" s="139">
        <v>3.4E-5</v>
      </c>
      <c r="W30" s="139">
        <v>4.646964639883E-2</v>
      </c>
      <c r="X30" s="139">
        <v>9.2784448478341695E-3</v>
      </c>
    </row>
    <row r="31" spans="1:24" x14ac:dyDescent="0.25">
      <c r="A31" s="3">
        <v>1182</v>
      </c>
      <c r="B31" s="3">
        <v>1182</v>
      </c>
      <c r="C31" s="3" t="s">
        <v>824</v>
      </c>
      <c r="D31" s="3" t="s">
        <v>825</v>
      </c>
      <c r="E31" s="3" t="s">
        <v>143</v>
      </c>
      <c r="F31" s="3" t="s">
        <v>826</v>
      </c>
      <c r="G31" s="3" t="s">
        <v>827</v>
      </c>
      <c r="H31" s="3" t="s">
        <v>146</v>
      </c>
      <c r="I31" s="3" t="s">
        <v>721</v>
      </c>
      <c r="J31" s="3" t="s">
        <v>30</v>
      </c>
      <c r="K31" s="3" t="s">
        <v>30</v>
      </c>
      <c r="L31" s="2" t="s">
        <v>148</v>
      </c>
      <c r="M31" s="2" t="s">
        <v>31</v>
      </c>
      <c r="N31" s="3" t="s">
        <v>752</v>
      </c>
      <c r="O31" s="3" t="s">
        <v>150</v>
      </c>
      <c r="P31" s="3" t="s">
        <v>34</v>
      </c>
      <c r="Q31" s="127">
        <v>57152</v>
      </c>
      <c r="R31" s="138">
        <v>1</v>
      </c>
      <c r="S31" s="141">
        <v>1101</v>
      </c>
      <c r="U31" s="127">
        <v>629.24400000000003</v>
      </c>
      <c r="V31" s="139">
        <v>5.2499999999999997E-4</v>
      </c>
      <c r="W31" s="139">
        <v>6.7774982414415498E-3</v>
      </c>
      <c r="X31" s="139">
        <v>1.3532412771079701E-3</v>
      </c>
    </row>
    <row r="32" spans="1:24" x14ac:dyDescent="0.25">
      <c r="A32" s="3">
        <v>1182</v>
      </c>
      <c r="B32" s="3">
        <v>1182</v>
      </c>
      <c r="C32" s="3" t="s">
        <v>828</v>
      </c>
      <c r="D32" s="3" t="s">
        <v>829</v>
      </c>
      <c r="E32" s="3" t="s">
        <v>143</v>
      </c>
      <c r="F32" s="3" t="s">
        <v>830</v>
      </c>
      <c r="G32" s="3" t="s">
        <v>831</v>
      </c>
      <c r="H32" s="3" t="s">
        <v>146</v>
      </c>
      <c r="I32" s="3" t="s">
        <v>721</v>
      </c>
      <c r="J32" s="3" t="s">
        <v>30</v>
      </c>
      <c r="K32" s="3" t="s">
        <v>30</v>
      </c>
      <c r="L32" s="2" t="s">
        <v>148</v>
      </c>
      <c r="M32" s="2" t="s">
        <v>31</v>
      </c>
      <c r="N32" s="3" t="s">
        <v>429</v>
      </c>
      <c r="O32" s="3" t="s">
        <v>150</v>
      </c>
      <c r="P32" s="3" t="s">
        <v>34</v>
      </c>
      <c r="Q32" s="127">
        <v>104243</v>
      </c>
      <c r="R32" s="138">
        <v>1</v>
      </c>
      <c r="S32" s="141">
        <v>1560</v>
      </c>
      <c r="U32" s="127">
        <v>1626.191</v>
      </c>
      <c r="V32" s="139">
        <v>3.2000000000000003E-4</v>
      </c>
      <c r="W32" s="139">
        <v>1.7515484763749999E-2</v>
      </c>
      <c r="X32" s="139">
        <v>3.4972605121356402E-3</v>
      </c>
    </row>
    <row r="33" spans="1:24" x14ac:dyDescent="0.25">
      <c r="A33" s="3">
        <v>1182</v>
      </c>
      <c r="B33" s="3">
        <v>1182</v>
      </c>
      <c r="C33" s="3" t="s">
        <v>607</v>
      </c>
      <c r="D33" s="3" t="s">
        <v>608</v>
      </c>
      <c r="E33" s="3" t="s">
        <v>143</v>
      </c>
      <c r="F33" s="3" t="s">
        <v>832</v>
      </c>
      <c r="G33" s="3" t="s">
        <v>833</v>
      </c>
      <c r="H33" s="3" t="s">
        <v>146</v>
      </c>
      <c r="I33" s="3" t="s">
        <v>721</v>
      </c>
      <c r="J33" s="3" t="s">
        <v>30</v>
      </c>
      <c r="K33" s="3" t="s">
        <v>30</v>
      </c>
      <c r="L33" s="2" t="s">
        <v>148</v>
      </c>
      <c r="M33" s="2" t="s">
        <v>31</v>
      </c>
      <c r="N33" s="3" t="s">
        <v>179</v>
      </c>
      <c r="O33" s="3" t="s">
        <v>150</v>
      </c>
      <c r="P33" s="3" t="s">
        <v>34</v>
      </c>
      <c r="Q33" s="127">
        <v>9511</v>
      </c>
      <c r="R33" s="138">
        <v>1</v>
      </c>
      <c r="S33" s="141">
        <v>20570</v>
      </c>
      <c r="U33" s="127">
        <v>1956.413</v>
      </c>
      <c r="V33" s="139">
        <v>1.1900000000000001E-4</v>
      </c>
      <c r="W33" s="139">
        <v>2.1072260917019699E-2</v>
      </c>
      <c r="X33" s="139">
        <v>4.2074305678956401E-3</v>
      </c>
    </row>
    <row r="34" spans="1:24" x14ac:dyDescent="0.25">
      <c r="A34" s="3">
        <v>1182</v>
      </c>
      <c r="B34" s="3">
        <v>1182</v>
      </c>
      <c r="C34" s="3" t="s">
        <v>382</v>
      </c>
      <c r="D34" s="3" t="s">
        <v>383</v>
      </c>
      <c r="E34" s="3" t="s">
        <v>143</v>
      </c>
      <c r="F34" s="3" t="s">
        <v>834</v>
      </c>
      <c r="G34" s="3" t="s">
        <v>835</v>
      </c>
      <c r="H34" s="3" t="s">
        <v>146</v>
      </c>
      <c r="I34" s="3" t="s">
        <v>721</v>
      </c>
      <c r="J34" s="3" t="s">
        <v>30</v>
      </c>
      <c r="K34" s="3" t="s">
        <v>30</v>
      </c>
      <c r="L34" s="2" t="s">
        <v>148</v>
      </c>
      <c r="M34" s="2" t="s">
        <v>31</v>
      </c>
      <c r="N34" s="3" t="s">
        <v>298</v>
      </c>
      <c r="O34" s="3" t="s">
        <v>150</v>
      </c>
      <c r="P34" s="3" t="s">
        <v>34</v>
      </c>
      <c r="Q34" s="127">
        <v>66405</v>
      </c>
      <c r="R34" s="138">
        <v>1</v>
      </c>
      <c r="S34" s="141">
        <v>7020</v>
      </c>
      <c r="U34" s="127">
        <v>4661.6310000000003</v>
      </c>
      <c r="V34" s="139">
        <v>4.1E-5</v>
      </c>
      <c r="W34" s="139">
        <v>5.0209807333016998E-2</v>
      </c>
      <c r="X34" s="139">
        <v>1.00252307530256E-2</v>
      </c>
    </row>
    <row r="35" spans="1:24" x14ac:dyDescent="0.25">
      <c r="A35" s="3">
        <v>1182</v>
      </c>
      <c r="B35" s="3">
        <v>1182</v>
      </c>
      <c r="C35" s="3" t="s">
        <v>400</v>
      </c>
      <c r="D35" s="3" t="s">
        <v>401</v>
      </c>
      <c r="E35" s="3" t="s">
        <v>143</v>
      </c>
      <c r="F35" s="3" t="s">
        <v>836</v>
      </c>
      <c r="G35" s="3" t="s">
        <v>837</v>
      </c>
      <c r="H35" s="3" t="s">
        <v>146</v>
      </c>
      <c r="I35" s="3" t="s">
        <v>721</v>
      </c>
      <c r="J35" s="3" t="s">
        <v>30</v>
      </c>
      <c r="K35" s="3" t="s">
        <v>30</v>
      </c>
      <c r="L35" s="2" t="s">
        <v>148</v>
      </c>
      <c r="M35" s="2" t="s">
        <v>31</v>
      </c>
      <c r="N35" s="3" t="s">
        <v>195</v>
      </c>
      <c r="O35" s="3" t="s">
        <v>150</v>
      </c>
      <c r="P35" s="3" t="s">
        <v>34</v>
      </c>
      <c r="Q35" s="127">
        <v>46310</v>
      </c>
      <c r="R35" s="138">
        <v>1</v>
      </c>
      <c r="S35" s="141">
        <v>1559</v>
      </c>
      <c r="U35" s="127">
        <v>721.97299999999996</v>
      </c>
      <c r="V35" s="139">
        <v>6.3999999999999997E-5</v>
      </c>
      <c r="W35" s="139">
        <v>7.7762740570112704E-3</v>
      </c>
      <c r="X35" s="139">
        <v>1.55266363209166E-3</v>
      </c>
    </row>
    <row r="36" spans="1:24" x14ac:dyDescent="0.25">
      <c r="A36" s="3">
        <v>1182</v>
      </c>
      <c r="B36" s="3">
        <v>1182</v>
      </c>
      <c r="C36" s="3" t="s">
        <v>416</v>
      </c>
      <c r="D36" s="3" t="s">
        <v>417</v>
      </c>
      <c r="E36" s="3" t="s">
        <v>143</v>
      </c>
      <c r="F36" s="3" t="s">
        <v>838</v>
      </c>
      <c r="G36" s="3" t="s">
        <v>839</v>
      </c>
      <c r="H36" s="3" t="s">
        <v>146</v>
      </c>
      <c r="I36" s="3" t="s">
        <v>721</v>
      </c>
      <c r="J36" s="3" t="s">
        <v>30</v>
      </c>
      <c r="K36" s="3" t="s">
        <v>30</v>
      </c>
      <c r="L36" s="2" t="s">
        <v>148</v>
      </c>
      <c r="M36" s="2" t="s">
        <v>31</v>
      </c>
      <c r="N36" s="3" t="s">
        <v>195</v>
      </c>
      <c r="O36" s="3" t="s">
        <v>150</v>
      </c>
      <c r="P36" s="3" t="s">
        <v>34</v>
      </c>
      <c r="Q36" s="127">
        <v>12893</v>
      </c>
      <c r="R36" s="138">
        <v>1</v>
      </c>
      <c r="S36" s="141">
        <v>1394</v>
      </c>
      <c r="U36" s="127">
        <v>179.72800000000001</v>
      </c>
      <c r="V36" s="139">
        <v>8.5000000000000006E-5</v>
      </c>
      <c r="W36" s="139">
        <v>1.93583090134495E-3</v>
      </c>
      <c r="X36" s="139">
        <v>3.8652113034616102E-4</v>
      </c>
    </row>
    <row r="37" spans="1:24" x14ac:dyDescent="0.25">
      <c r="A37" s="3">
        <v>1182</v>
      </c>
      <c r="B37" s="3">
        <v>1182</v>
      </c>
      <c r="C37" s="3" t="s">
        <v>840</v>
      </c>
      <c r="D37" s="3" t="s">
        <v>841</v>
      </c>
      <c r="E37" s="3" t="s">
        <v>143</v>
      </c>
      <c r="F37" s="3" t="s">
        <v>842</v>
      </c>
      <c r="G37" s="3" t="s">
        <v>843</v>
      </c>
      <c r="H37" s="3" t="s">
        <v>146</v>
      </c>
      <c r="I37" s="3" t="s">
        <v>721</v>
      </c>
      <c r="J37" s="3" t="s">
        <v>30</v>
      </c>
      <c r="K37" s="3" t="s">
        <v>30</v>
      </c>
      <c r="L37" s="2" t="s">
        <v>148</v>
      </c>
      <c r="M37" s="2" t="s">
        <v>31</v>
      </c>
      <c r="N37" s="3" t="s">
        <v>298</v>
      </c>
      <c r="O37" s="3" t="s">
        <v>150</v>
      </c>
      <c r="P37" s="3" t="s">
        <v>34</v>
      </c>
      <c r="Q37" s="127">
        <v>802</v>
      </c>
      <c r="R37" s="138">
        <v>1</v>
      </c>
      <c r="S37" s="141">
        <v>22240</v>
      </c>
      <c r="U37" s="127">
        <v>178.36500000000001</v>
      </c>
      <c r="V37" s="139">
        <v>3.0000000000000001E-6</v>
      </c>
      <c r="W37" s="139">
        <v>1.9211435317364499E-3</v>
      </c>
      <c r="X37" s="139">
        <v>3.8358855049172E-4</v>
      </c>
    </row>
    <row r="38" spans="1:24" x14ac:dyDescent="0.25">
      <c r="A38" s="3">
        <v>1182</v>
      </c>
      <c r="B38" s="3">
        <v>1182</v>
      </c>
      <c r="C38" s="3" t="s">
        <v>844</v>
      </c>
      <c r="D38" s="3" t="s">
        <v>845</v>
      </c>
      <c r="E38" s="3" t="s">
        <v>143</v>
      </c>
      <c r="F38" s="3" t="s">
        <v>846</v>
      </c>
      <c r="G38" s="3" t="s">
        <v>847</v>
      </c>
      <c r="H38" s="3" t="s">
        <v>146</v>
      </c>
      <c r="I38" s="3" t="s">
        <v>721</v>
      </c>
      <c r="J38" s="3" t="s">
        <v>30</v>
      </c>
      <c r="K38" s="3" t="s">
        <v>30</v>
      </c>
      <c r="L38" s="2" t="s">
        <v>148</v>
      </c>
      <c r="M38" s="2" t="s">
        <v>31</v>
      </c>
      <c r="N38" s="3" t="s">
        <v>811</v>
      </c>
      <c r="O38" s="3" t="s">
        <v>150</v>
      </c>
      <c r="P38" s="3" t="s">
        <v>34</v>
      </c>
      <c r="Q38" s="127">
        <v>5397</v>
      </c>
      <c r="R38" s="138">
        <v>1</v>
      </c>
      <c r="S38" s="141">
        <v>13960</v>
      </c>
      <c r="U38" s="127">
        <v>753.42100000000005</v>
      </c>
      <c r="V38" s="139">
        <v>8.3999999999999995E-5</v>
      </c>
      <c r="W38" s="139">
        <v>8.1149995125333694E-3</v>
      </c>
      <c r="X38" s="139">
        <v>1.6202958544383899E-3</v>
      </c>
    </row>
    <row r="39" spans="1:24" x14ac:dyDescent="0.25">
      <c r="A39" s="3">
        <v>1182</v>
      </c>
      <c r="B39" s="3">
        <v>1182</v>
      </c>
      <c r="C39" s="3" t="s">
        <v>442</v>
      </c>
      <c r="D39" s="3" t="s">
        <v>443</v>
      </c>
      <c r="E39" s="3" t="s">
        <v>143</v>
      </c>
      <c r="F39" s="3" t="s">
        <v>848</v>
      </c>
      <c r="G39" s="3" t="s">
        <v>849</v>
      </c>
      <c r="H39" s="3" t="s">
        <v>146</v>
      </c>
      <c r="I39" s="3" t="s">
        <v>721</v>
      </c>
      <c r="J39" s="3" t="s">
        <v>30</v>
      </c>
      <c r="K39" s="3" t="s">
        <v>30</v>
      </c>
      <c r="L39" s="2" t="s">
        <v>148</v>
      </c>
      <c r="M39" s="2" t="s">
        <v>31</v>
      </c>
      <c r="N39" s="3" t="s">
        <v>195</v>
      </c>
      <c r="O39" s="3" t="s">
        <v>150</v>
      </c>
      <c r="P39" s="3" t="s">
        <v>34</v>
      </c>
      <c r="Q39" s="127">
        <v>2204.75</v>
      </c>
      <c r="R39" s="138">
        <v>1</v>
      </c>
      <c r="S39" s="141">
        <v>41330</v>
      </c>
      <c r="U39" s="127">
        <v>911.22299999999996</v>
      </c>
      <c r="V39" s="139">
        <v>4.6E-5</v>
      </c>
      <c r="W39" s="139">
        <v>9.8146635918050992E-3</v>
      </c>
      <c r="X39" s="139">
        <v>1.9596623149450601E-3</v>
      </c>
    </row>
    <row r="40" spans="1:24" x14ac:dyDescent="0.25">
      <c r="A40" s="3">
        <v>1182</v>
      </c>
      <c r="B40" s="3">
        <v>1182</v>
      </c>
      <c r="C40" s="3" t="s">
        <v>850</v>
      </c>
      <c r="D40" s="3" t="s">
        <v>851</v>
      </c>
      <c r="E40" s="3" t="s">
        <v>143</v>
      </c>
      <c r="F40" s="3" t="s">
        <v>852</v>
      </c>
      <c r="G40" s="3" t="s">
        <v>853</v>
      </c>
      <c r="H40" s="3" t="s">
        <v>146</v>
      </c>
      <c r="I40" s="3" t="s">
        <v>721</v>
      </c>
      <c r="J40" s="3" t="s">
        <v>30</v>
      </c>
      <c r="K40" s="3" t="s">
        <v>30</v>
      </c>
      <c r="L40" s="2" t="s">
        <v>148</v>
      </c>
      <c r="M40" s="2" t="s">
        <v>31</v>
      </c>
      <c r="N40" s="3" t="s">
        <v>179</v>
      </c>
      <c r="O40" s="3" t="s">
        <v>150</v>
      </c>
      <c r="P40" s="3" t="s">
        <v>34</v>
      </c>
      <c r="Q40" s="127">
        <v>3739</v>
      </c>
      <c r="R40" s="138">
        <v>1</v>
      </c>
      <c r="S40" s="141">
        <v>39940</v>
      </c>
      <c r="U40" s="127">
        <v>1493.357</v>
      </c>
      <c r="V40" s="139">
        <v>5.8999999999999998E-5</v>
      </c>
      <c r="W40" s="139">
        <v>1.6084745267373E-2</v>
      </c>
      <c r="X40" s="139">
        <v>3.2115893582211502E-3</v>
      </c>
    </row>
    <row r="41" spans="1:24" x14ac:dyDescent="0.25">
      <c r="A41" s="3">
        <v>1182</v>
      </c>
      <c r="B41" s="3">
        <v>1182</v>
      </c>
      <c r="C41" s="3" t="s">
        <v>854</v>
      </c>
      <c r="D41" s="3" t="s">
        <v>855</v>
      </c>
      <c r="E41" s="3" t="s">
        <v>143</v>
      </c>
      <c r="F41" s="3" t="s">
        <v>856</v>
      </c>
      <c r="G41" s="3" t="s">
        <v>857</v>
      </c>
      <c r="H41" s="3" t="s">
        <v>146</v>
      </c>
      <c r="I41" s="3" t="s">
        <v>721</v>
      </c>
      <c r="J41" s="3" t="s">
        <v>30</v>
      </c>
      <c r="K41" s="3" t="s">
        <v>30</v>
      </c>
      <c r="L41" s="2" t="s">
        <v>148</v>
      </c>
      <c r="M41" s="2" t="s">
        <v>31</v>
      </c>
      <c r="N41" s="3" t="s">
        <v>752</v>
      </c>
      <c r="O41" s="3" t="s">
        <v>150</v>
      </c>
      <c r="P41" s="3" t="s">
        <v>34</v>
      </c>
      <c r="Q41" s="127">
        <v>15822</v>
      </c>
      <c r="R41" s="138">
        <v>1</v>
      </c>
      <c r="S41" s="141">
        <v>2554</v>
      </c>
      <c r="U41" s="127">
        <v>404.09399999999999</v>
      </c>
      <c r="V41" s="139">
        <v>1.1E-4</v>
      </c>
      <c r="W41" s="139">
        <v>4.3524414221656101E-3</v>
      </c>
      <c r="X41" s="139">
        <v>8.6903798110263297E-4</v>
      </c>
    </row>
    <row r="42" spans="1:24" x14ac:dyDescent="0.25">
      <c r="A42" s="3">
        <v>1182</v>
      </c>
      <c r="B42" s="3">
        <v>1182</v>
      </c>
      <c r="C42" s="3" t="s">
        <v>480</v>
      </c>
      <c r="D42" s="3" t="s">
        <v>481</v>
      </c>
      <c r="E42" s="3" t="s">
        <v>372</v>
      </c>
      <c r="F42" s="3" t="s">
        <v>858</v>
      </c>
      <c r="G42" s="3" t="s">
        <v>859</v>
      </c>
      <c r="H42" s="3" t="s">
        <v>146</v>
      </c>
      <c r="I42" s="3" t="s">
        <v>721</v>
      </c>
      <c r="J42" s="3" t="s">
        <v>30</v>
      </c>
      <c r="K42" s="3" t="s">
        <v>83</v>
      </c>
      <c r="L42" s="2" t="s">
        <v>148</v>
      </c>
      <c r="M42" s="2" t="s">
        <v>31</v>
      </c>
      <c r="N42" s="3" t="s">
        <v>375</v>
      </c>
      <c r="O42" s="3" t="s">
        <v>150</v>
      </c>
      <c r="P42" s="3" t="s">
        <v>34</v>
      </c>
      <c r="Q42" s="127">
        <v>1100</v>
      </c>
      <c r="R42" s="138">
        <v>1</v>
      </c>
      <c r="S42" s="141">
        <v>11640</v>
      </c>
      <c r="U42" s="127">
        <v>128.04</v>
      </c>
      <c r="V42" s="139">
        <v>9.0000000000000002E-6</v>
      </c>
      <c r="W42" s="139">
        <v>1.37910180598153E-3</v>
      </c>
      <c r="X42" s="139">
        <v>2.7536082234252398E-4</v>
      </c>
    </row>
    <row r="43" spans="1:24" x14ac:dyDescent="0.25">
      <c r="A43" s="3">
        <v>1182</v>
      </c>
      <c r="B43" s="3">
        <v>1182</v>
      </c>
      <c r="C43" s="3" t="s">
        <v>860</v>
      </c>
      <c r="D43" s="3" t="s">
        <v>861</v>
      </c>
      <c r="E43" s="3" t="s">
        <v>372</v>
      </c>
      <c r="F43" s="3" t="s">
        <v>862</v>
      </c>
      <c r="G43" s="3" t="s">
        <v>863</v>
      </c>
      <c r="H43" s="3" t="s">
        <v>146</v>
      </c>
      <c r="I43" s="3" t="s">
        <v>721</v>
      </c>
      <c r="J43" s="3" t="s">
        <v>30</v>
      </c>
      <c r="K43" s="3" t="s">
        <v>30</v>
      </c>
      <c r="L43" s="2" t="s">
        <v>148</v>
      </c>
      <c r="M43" s="2" t="s">
        <v>31</v>
      </c>
      <c r="N43" s="3" t="s">
        <v>375</v>
      </c>
      <c r="O43" s="3" t="s">
        <v>150</v>
      </c>
      <c r="P43" s="3" t="s">
        <v>34</v>
      </c>
      <c r="Q43" s="127">
        <v>39086.21</v>
      </c>
      <c r="R43" s="138">
        <v>1</v>
      </c>
      <c r="S43" s="141">
        <v>1803</v>
      </c>
      <c r="U43" s="127">
        <v>704.72400000000005</v>
      </c>
      <c r="V43" s="139">
        <v>3.3000000000000003E-5</v>
      </c>
      <c r="W43" s="139">
        <v>7.5904923952165001E-3</v>
      </c>
      <c r="X43" s="139">
        <v>1.5155692051638701E-3</v>
      </c>
    </row>
    <row r="44" spans="1:24" x14ac:dyDescent="0.25">
      <c r="A44" s="3">
        <v>1182</v>
      </c>
      <c r="B44" s="3">
        <v>1182</v>
      </c>
      <c r="C44" s="3" t="s">
        <v>864</v>
      </c>
      <c r="D44" s="3" t="s">
        <v>865</v>
      </c>
      <c r="E44" s="3" t="s">
        <v>143</v>
      </c>
      <c r="F44" s="3" t="s">
        <v>866</v>
      </c>
      <c r="G44" s="3" t="s">
        <v>867</v>
      </c>
      <c r="H44" s="3" t="s">
        <v>146</v>
      </c>
      <c r="I44" s="3" t="s">
        <v>721</v>
      </c>
      <c r="J44" s="3" t="s">
        <v>30</v>
      </c>
      <c r="K44" s="3" t="s">
        <v>83</v>
      </c>
      <c r="L44" s="2" t="s">
        <v>148</v>
      </c>
      <c r="M44" s="2" t="s">
        <v>31</v>
      </c>
      <c r="N44" s="3" t="s">
        <v>497</v>
      </c>
      <c r="O44" s="3" t="s">
        <v>150</v>
      </c>
      <c r="P44" s="3" t="s">
        <v>34</v>
      </c>
      <c r="Q44" s="127">
        <v>3612</v>
      </c>
      <c r="R44" s="138">
        <v>1</v>
      </c>
      <c r="S44" s="141">
        <v>35710</v>
      </c>
      <c r="U44" s="127">
        <v>1289.845</v>
      </c>
      <c r="V44" s="139">
        <v>4.8000000000000001E-5</v>
      </c>
      <c r="W44" s="139">
        <v>1.3892751052457099E-2</v>
      </c>
      <c r="X44" s="139">
        <v>2.77392092288783E-3</v>
      </c>
    </row>
    <row r="45" spans="1:24" x14ac:dyDescent="0.25">
      <c r="A45" s="3">
        <v>1182</v>
      </c>
      <c r="B45" s="3">
        <v>1182</v>
      </c>
      <c r="C45" s="3" t="s">
        <v>521</v>
      </c>
      <c r="D45" s="3" t="s">
        <v>522</v>
      </c>
      <c r="E45" s="3" t="s">
        <v>143</v>
      </c>
      <c r="F45" s="3" t="s">
        <v>868</v>
      </c>
      <c r="G45" s="3" t="s">
        <v>869</v>
      </c>
      <c r="H45" s="3" t="s">
        <v>146</v>
      </c>
      <c r="I45" s="3" t="s">
        <v>721</v>
      </c>
      <c r="J45" s="3" t="s">
        <v>30</v>
      </c>
      <c r="K45" s="3" t="s">
        <v>30</v>
      </c>
      <c r="L45" s="2" t="s">
        <v>148</v>
      </c>
      <c r="M45" s="2" t="s">
        <v>31</v>
      </c>
      <c r="N45" s="3" t="s">
        <v>195</v>
      </c>
      <c r="O45" s="3" t="s">
        <v>150</v>
      </c>
      <c r="P45" s="3" t="s">
        <v>34</v>
      </c>
      <c r="Q45" s="127">
        <v>4867</v>
      </c>
      <c r="R45" s="138">
        <v>1</v>
      </c>
      <c r="S45" s="141">
        <v>36050</v>
      </c>
      <c r="U45" s="127">
        <v>1754.5530000000001</v>
      </c>
      <c r="V45" s="139">
        <v>4.0000000000000003E-5</v>
      </c>
      <c r="W45" s="139">
        <v>1.8898062328500598E-2</v>
      </c>
      <c r="X45" s="139">
        <v>3.7733153280533698E-3</v>
      </c>
    </row>
    <row r="46" spans="1:24" x14ac:dyDescent="0.25">
      <c r="A46" s="3">
        <v>1182</v>
      </c>
      <c r="B46" s="3">
        <v>1182</v>
      </c>
      <c r="C46" s="3" t="s">
        <v>536</v>
      </c>
      <c r="D46" s="3" t="s">
        <v>537</v>
      </c>
      <c r="E46" s="3" t="s">
        <v>143</v>
      </c>
      <c r="F46" s="3" t="s">
        <v>870</v>
      </c>
      <c r="G46" s="3" t="s">
        <v>871</v>
      </c>
      <c r="H46" s="3" t="s">
        <v>146</v>
      </c>
      <c r="I46" s="3" t="s">
        <v>721</v>
      </c>
      <c r="J46" s="3" t="s">
        <v>30</v>
      </c>
      <c r="K46" s="3" t="s">
        <v>30</v>
      </c>
      <c r="L46" s="2" t="s">
        <v>148</v>
      </c>
      <c r="M46" s="2" t="s">
        <v>31</v>
      </c>
      <c r="N46" s="3" t="s">
        <v>298</v>
      </c>
      <c r="O46" s="3" t="s">
        <v>150</v>
      </c>
      <c r="P46" s="3" t="s">
        <v>34</v>
      </c>
      <c r="Q46" s="127">
        <v>57708</v>
      </c>
      <c r="R46" s="138">
        <v>1</v>
      </c>
      <c r="S46" s="141">
        <v>7205</v>
      </c>
      <c r="U46" s="127">
        <v>4157.8609999999999</v>
      </c>
      <c r="V46" s="139">
        <v>4.3000000000000002E-5</v>
      </c>
      <c r="W46" s="139">
        <v>4.4783771991259803E-2</v>
      </c>
      <c r="X46" s="139">
        <v>8.94183172672788E-3</v>
      </c>
    </row>
    <row r="47" spans="1:24" x14ac:dyDescent="0.25">
      <c r="A47" s="3">
        <v>1182</v>
      </c>
      <c r="B47" s="3">
        <v>1182</v>
      </c>
      <c r="C47" s="3" t="s">
        <v>872</v>
      </c>
      <c r="D47" s="3" t="s">
        <v>873</v>
      </c>
      <c r="E47" s="3" t="s">
        <v>143</v>
      </c>
      <c r="F47" s="3" t="s">
        <v>874</v>
      </c>
      <c r="G47" s="3" t="s">
        <v>875</v>
      </c>
      <c r="H47" s="3" t="s">
        <v>146</v>
      </c>
      <c r="I47" s="3" t="s">
        <v>721</v>
      </c>
      <c r="J47" s="3" t="s">
        <v>30</v>
      </c>
      <c r="K47" s="3" t="s">
        <v>30</v>
      </c>
      <c r="L47" s="2" t="s">
        <v>148</v>
      </c>
      <c r="M47" s="2" t="s">
        <v>31</v>
      </c>
      <c r="N47" s="3" t="s">
        <v>876</v>
      </c>
      <c r="O47" s="3" t="s">
        <v>150</v>
      </c>
      <c r="P47" s="3" t="s">
        <v>34</v>
      </c>
      <c r="Q47" s="127">
        <v>42735</v>
      </c>
      <c r="R47" s="138">
        <v>1</v>
      </c>
      <c r="S47" s="141">
        <v>1325</v>
      </c>
      <c r="U47" s="127">
        <v>566.23900000000003</v>
      </c>
      <c r="V47" s="139">
        <v>5.9000000000000003E-4</v>
      </c>
      <c r="W47" s="139">
        <v>6.0988822457179398E-3</v>
      </c>
      <c r="X47" s="139">
        <v>1.2177442037035499E-3</v>
      </c>
    </row>
    <row r="48" spans="1:24" x14ac:dyDescent="0.25">
      <c r="A48" s="3">
        <v>1182</v>
      </c>
      <c r="B48" s="3">
        <v>1182</v>
      </c>
      <c r="C48" s="3" t="s">
        <v>663</v>
      </c>
      <c r="D48" s="3" t="s">
        <v>664</v>
      </c>
      <c r="E48" s="3" t="s">
        <v>143</v>
      </c>
      <c r="F48" s="3" t="s">
        <v>877</v>
      </c>
      <c r="G48" s="3" t="s">
        <v>878</v>
      </c>
      <c r="H48" s="3" t="s">
        <v>146</v>
      </c>
      <c r="I48" s="3" t="s">
        <v>721</v>
      </c>
      <c r="J48" s="3" t="s">
        <v>30</v>
      </c>
      <c r="K48" s="3" t="s">
        <v>30</v>
      </c>
      <c r="L48" s="2" t="s">
        <v>148</v>
      </c>
      <c r="M48" s="2" t="s">
        <v>31</v>
      </c>
      <c r="N48" s="3" t="s">
        <v>627</v>
      </c>
      <c r="O48" s="3" t="s">
        <v>150</v>
      </c>
      <c r="P48" s="3" t="s">
        <v>34</v>
      </c>
      <c r="Q48" s="127">
        <v>26822</v>
      </c>
      <c r="R48" s="138">
        <v>1</v>
      </c>
      <c r="S48" s="141">
        <v>3849</v>
      </c>
      <c r="U48" s="127">
        <v>1032.3789999999999</v>
      </c>
      <c r="V48" s="139">
        <v>1.3999999999999999E-4</v>
      </c>
      <c r="W48" s="139">
        <v>1.11196144951188E-2</v>
      </c>
      <c r="X48" s="139">
        <v>2.2202176650247701E-3</v>
      </c>
    </row>
    <row r="49" spans="1:24" x14ac:dyDescent="0.25">
      <c r="A49" s="3">
        <v>1182</v>
      </c>
      <c r="B49" s="3">
        <v>1182</v>
      </c>
      <c r="C49" s="3" t="s">
        <v>554</v>
      </c>
      <c r="D49" s="3" t="s">
        <v>555</v>
      </c>
      <c r="E49" s="3" t="s">
        <v>143</v>
      </c>
      <c r="F49" s="3" t="s">
        <v>879</v>
      </c>
      <c r="G49" s="3" t="s">
        <v>880</v>
      </c>
      <c r="H49" s="3" t="s">
        <v>146</v>
      </c>
      <c r="I49" s="3" t="s">
        <v>721</v>
      </c>
      <c r="J49" s="3" t="s">
        <v>30</v>
      </c>
      <c r="K49" s="3" t="s">
        <v>30</v>
      </c>
      <c r="L49" s="2" t="s">
        <v>148</v>
      </c>
      <c r="M49" s="2" t="s">
        <v>31</v>
      </c>
      <c r="N49" s="3" t="s">
        <v>558</v>
      </c>
      <c r="O49" s="3" t="s">
        <v>150</v>
      </c>
      <c r="P49" s="3" t="s">
        <v>34</v>
      </c>
      <c r="Q49" s="127">
        <v>646</v>
      </c>
      <c r="R49" s="138">
        <v>1</v>
      </c>
      <c r="S49" s="141">
        <v>65150</v>
      </c>
      <c r="U49" s="127">
        <v>420.86900000000003</v>
      </c>
      <c r="V49" s="139">
        <v>3.8999999999999999E-5</v>
      </c>
      <c r="W49" s="139">
        <v>4.5331240079790804E-3</v>
      </c>
      <c r="X49" s="139">
        <v>9.05114291928114E-4</v>
      </c>
    </row>
    <row r="50" spans="1:24" x14ac:dyDescent="0.25">
      <c r="A50" s="3">
        <v>1182</v>
      </c>
      <c r="B50" s="3">
        <v>1182</v>
      </c>
      <c r="C50" s="3" t="s">
        <v>881</v>
      </c>
      <c r="D50" s="3" t="s">
        <v>882</v>
      </c>
      <c r="E50" s="3" t="s">
        <v>143</v>
      </c>
      <c r="F50" s="3" t="s">
        <v>883</v>
      </c>
      <c r="G50" s="3" t="s">
        <v>884</v>
      </c>
      <c r="H50" s="3" t="s">
        <v>146</v>
      </c>
      <c r="I50" s="3" t="s">
        <v>721</v>
      </c>
      <c r="J50" s="3" t="s">
        <v>30</v>
      </c>
      <c r="K50" s="3" t="s">
        <v>30</v>
      </c>
      <c r="L50" s="2" t="s">
        <v>148</v>
      </c>
      <c r="M50" s="2" t="s">
        <v>31</v>
      </c>
      <c r="N50" s="3" t="s">
        <v>736</v>
      </c>
      <c r="O50" s="3" t="s">
        <v>150</v>
      </c>
      <c r="P50" s="3" t="s">
        <v>34</v>
      </c>
      <c r="Q50" s="127">
        <v>87168</v>
      </c>
      <c r="R50" s="138">
        <v>1</v>
      </c>
      <c r="S50" s="141">
        <v>889.3</v>
      </c>
      <c r="U50" s="127">
        <v>775.18499999999995</v>
      </c>
      <c r="V50" s="139">
        <v>3.0200000000000002E-4</v>
      </c>
      <c r="W50" s="139">
        <v>8.3494147654501402E-3</v>
      </c>
      <c r="X50" s="139">
        <v>1.66710079409754E-3</v>
      </c>
    </row>
    <row r="51" spans="1:24" x14ac:dyDescent="0.25">
      <c r="A51" s="3">
        <v>1182</v>
      </c>
      <c r="B51" s="3">
        <v>1182</v>
      </c>
      <c r="C51" s="3" t="s">
        <v>885</v>
      </c>
      <c r="D51" s="3" t="s">
        <v>886</v>
      </c>
      <c r="E51" s="3" t="s">
        <v>143</v>
      </c>
      <c r="F51" s="3" t="s">
        <v>887</v>
      </c>
      <c r="G51" s="3" t="s">
        <v>888</v>
      </c>
      <c r="H51" s="3" t="s">
        <v>146</v>
      </c>
      <c r="I51" s="3" t="s">
        <v>721</v>
      </c>
      <c r="J51" s="3" t="s">
        <v>30</v>
      </c>
      <c r="K51" s="3" t="s">
        <v>30</v>
      </c>
      <c r="L51" s="2" t="s">
        <v>148</v>
      </c>
      <c r="M51" s="2" t="s">
        <v>31</v>
      </c>
      <c r="N51" s="3" t="s">
        <v>195</v>
      </c>
      <c r="O51" s="3" t="s">
        <v>150</v>
      </c>
      <c r="P51" s="3" t="s">
        <v>34</v>
      </c>
      <c r="Q51" s="127">
        <v>23731</v>
      </c>
      <c r="R51" s="138">
        <v>1</v>
      </c>
      <c r="S51" s="141">
        <v>597</v>
      </c>
      <c r="U51" s="127">
        <v>141.67400000000001</v>
      </c>
      <c r="V51" s="139">
        <v>2.2000000000000001E-4</v>
      </c>
      <c r="W51" s="139">
        <v>1.52595256011991E-3</v>
      </c>
      <c r="X51" s="139">
        <v>3.04682040142239E-4</v>
      </c>
    </row>
    <row r="52" spans="1:24" x14ac:dyDescent="0.25">
      <c r="A52" s="3">
        <v>1182</v>
      </c>
      <c r="B52" s="3">
        <v>1182</v>
      </c>
      <c r="C52" s="3" t="s">
        <v>889</v>
      </c>
      <c r="D52" s="3" t="s">
        <v>890</v>
      </c>
      <c r="E52" s="3" t="s">
        <v>143</v>
      </c>
      <c r="F52" s="3" t="s">
        <v>891</v>
      </c>
      <c r="G52" s="3" t="s">
        <v>892</v>
      </c>
      <c r="H52" s="3" t="s">
        <v>146</v>
      </c>
      <c r="I52" s="3" t="s">
        <v>721</v>
      </c>
      <c r="J52" s="3" t="s">
        <v>30</v>
      </c>
      <c r="K52" s="3" t="s">
        <v>30</v>
      </c>
      <c r="L52" s="2" t="s">
        <v>148</v>
      </c>
      <c r="M52" s="2" t="s">
        <v>31</v>
      </c>
      <c r="N52" s="3" t="s">
        <v>752</v>
      </c>
      <c r="O52" s="3" t="s">
        <v>150</v>
      </c>
      <c r="P52" s="3" t="s">
        <v>34</v>
      </c>
      <c r="Q52" s="127">
        <v>3181</v>
      </c>
      <c r="R52" s="138">
        <v>1</v>
      </c>
      <c r="S52" s="141">
        <v>35170</v>
      </c>
      <c r="U52" s="127">
        <v>1118.758</v>
      </c>
      <c r="V52" s="139">
        <v>2.31E-4</v>
      </c>
      <c r="W52" s="139">
        <v>1.2049990350872701E-2</v>
      </c>
      <c r="X52" s="139">
        <v>2.4059828200096102E-3</v>
      </c>
    </row>
    <row r="53" spans="1:24" x14ac:dyDescent="0.25">
      <c r="A53" s="3">
        <v>1182</v>
      </c>
      <c r="B53" s="3">
        <v>1182</v>
      </c>
      <c r="C53" s="3" t="s">
        <v>893</v>
      </c>
      <c r="D53" s="3" t="s">
        <v>894</v>
      </c>
      <c r="E53" s="3" t="s">
        <v>372</v>
      </c>
      <c r="F53" s="3" t="s">
        <v>895</v>
      </c>
      <c r="G53" s="3" t="s">
        <v>896</v>
      </c>
      <c r="H53" s="3" t="s">
        <v>146</v>
      </c>
      <c r="I53" s="3" t="s">
        <v>721</v>
      </c>
      <c r="J53" s="3" t="s">
        <v>30</v>
      </c>
      <c r="K53" s="3" t="s">
        <v>30</v>
      </c>
      <c r="L53" s="2" t="s">
        <v>148</v>
      </c>
      <c r="M53" s="2" t="s">
        <v>31</v>
      </c>
      <c r="N53" s="3" t="s">
        <v>375</v>
      </c>
      <c r="O53" s="3" t="s">
        <v>150</v>
      </c>
      <c r="P53" s="3" t="s">
        <v>34</v>
      </c>
      <c r="Q53" s="127">
        <v>94868</v>
      </c>
      <c r="R53" s="138">
        <v>1</v>
      </c>
      <c r="S53" s="141">
        <v>477.4</v>
      </c>
      <c r="U53" s="127">
        <v>452.9</v>
      </c>
      <c r="V53" s="139">
        <v>8.3999999999999995E-5</v>
      </c>
      <c r="W53" s="139">
        <v>4.8781238381750396E-3</v>
      </c>
      <c r="X53" s="139">
        <v>9.7399929848727702E-4</v>
      </c>
    </row>
    <row r="54" spans="1:24" x14ac:dyDescent="0.25">
      <c r="A54" s="3">
        <v>1182</v>
      </c>
      <c r="B54" s="3">
        <v>1182</v>
      </c>
      <c r="C54" s="3" t="s">
        <v>897</v>
      </c>
      <c r="D54" s="3" t="s">
        <v>898</v>
      </c>
      <c r="E54" s="3" t="s">
        <v>143</v>
      </c>
      <c r="F54" s="3" t="s">
        <v>899</v>
      </c>
      <c r="G54" s="3" t="s">
        <v>900</v>
      </c>
      <c r="H54" s="3" t="s">
        <v>146</v>
      </c>
      <c r="I54" s="3" t="s">
        <v>721</v>
      </c>
      <c r="J54" s="3" t="s">
        <v>30</v>
      </c>
      <c r="K54" s="3" t="s">
        <v>30</v>
      </c>
      <c r="L54" s="2" t="s">
        <v>148</v>
      </c>
      <c r="M54" s="2" t="s">
        <v>31</v>
      </c>
      <c r="N54" s="3" t="s">
        <v>901</v>
      </c>
      <c r="O54" s="3" t="s">
        <v>150</v>
      </c>
      <c r="P54" s="3" t="s">
        <v>34</v>
      </c>
      <c r="Q54" s="127">
        <v>10024</v>
      </c>
      <c r="R54" s="138">
        <v>1</v>
      </c>
      <c r="S54" s="141">
        <v>11100</v>
      </c>
      <c r="U54" s="127">
        <v>1112.664</v>
      </c>
      <c r="V54" s="139">
        <v>8.5000000000000006E-5</v>
      </c>
      <c r="W54" s="139">
        <v>1.1984355918858399E-2</v>
      </c>
      <c r="X54" s="139">
        <v>2.3928778040528099E-3</v>
      </c>
    </row>
    <row r="55" spans="1:24" x14ac:dyDescent="0.25">
      <c r="A55" s="3">
        <v>1182</v>
      </c>
      <c r="B55" s="3">
        <v>1182</v>
      </c>
      <c r="C55" s="3" t="s">
        <v>902</v>
      </c>
      <c r="D55" s="3" t="s">
        <v>903</v>
      </c>
      <c r="E55" s="3" t="s">
        <v>143</v>
      </c>
      <c r="F55" s="3" t="s">
        <v>904</v>
      </c>
      <c r="G55" s="3" t="s">
        <v>905</v>
      </c>
      <c r="H55" s="3" t="s">
        <v>146</v>
      </c>
      <c r="I55" s="3" t="s">
        <v>721</v>
      </c>
      <c r="J55" s="3" t="s">
        <v>30</v>
      </c>
      <c r="K55" s="3" t="s">
        <v>30</v>
      </c>
      <c r="L55" s="2" t="s">
        <v>148</v>
      </c>
      <c r="M55" s="2" t="s">
        <v>31</v>
      </c>
      <c r="N55" s="3" t="s">
        <v>736</v>
      </c>
      <c r="O55" s="3" t="s">
        <v>150</v>
      </c>
      <c r="P55" s="3" t="s">
        <v>34</v>
      </c>
      <c r="Q55" s="127">
        <v>23723</v>
      </c>
      <c r="R55" s="138">
        <v>1</v>
      </c>
      <c r="S55" s="141">
        <v>3129</v>
      </c>
      <c r="U55" s="127">
        <v>742.29300000000001</v>
      </c>
      <c r="V55" s="139">
        <v>6.6000000000000005E-5</v>
      </c>
      <c r="W55" s="139">
        <v>7.99513559640622E-3</v>
      </c>
      <c r="X55" s="139">
        <v>1.5963630117934099E-3</v>
      </c>
    </row>
    <row r="56" spans="1:24" x14ac:dyDescent="0.25">
      <c r="A56" s="3">
        <v>1182</v>
      </c>
      <c r="B56" s="3">
        <v>1182</v>
      </c>
      <c r="C56" s="3" t="s">
        <v>906</v>
      </c>
      <c r="D56" s="3" t="s">
        <v>907</v>
      </c>
      <c r="E56" s="3" t="s">
        <v>143</v>
      </c>
      <c r="F56" s="3" t="s">
        <v>908</v>
      </c>
      <c r="G56" s="3" t="s">
        <v>909</v>
      </c>
      <c r="H56" s="3" t="s">
        <v>146</v>
      </c>
      <c r="I56" s="3" t="s">
        <v>721</v>
      </c>
      <c r="J56" s="3" t="s">
        <v>30</v>
      </c>
      <c r="K56" s="3" t="s">
        <v>820</v>
      </c>
      <c r="L56" s="2" t="s">
        <v>148</v>
      </c>
      <c r="M56" s="2" t="s">
        <v>31</v>
      </c>
      <c r="N56" s="3" t="s">
        <v>910</v>
      </c>
      <c r="O56" s="3" t="s">
        <v>150</v>
      </c>
      <c r="P56" s="3" t="s">
        <v>34</v>
      </c>
      <c r="Q56" s="127">
        <v>4375</v>
      </c>
      <c r="R56" s="138">
        <v>1</v>
      </c>
      <c r="S56" s="141">
        <v>14330</v>
      </c>
      <c r="U56" s="127">
        <v>626.93799999999999</v>
      </c>
      <c r="V56" s="139">
        <v>3.3199999999999999E-4</v>
      </c>
      <c r="W56" s="139">
        <v>6.7526604068068301E-3</v>
      </c>
      <c r="X56" s="139">
        <v>1.3482819865461299E-3</v>
      </c>
    </row>
    <row r="57" spans="1:24" x14ac:dyDescent="0.25">
      <c r="A57" s="3">
        <v>1182</v>
      </c>
      <c r="B57" s="3">
        <v>1182</v>
      </c>
      <c r="C57" s="3" t="s">
        <v>634</v>
      </c>
      <c r="D57" s="3" t="s">
        <v>635</v>
      </c>
      <c r="E57" s="3" t="s">
        <v>143</v>
      </c>
      <c r="F57" s="3" t="s">
        <v>911</v>
      </c>
      <c r="G57" s="3" t="s">
        <v>912</v>
      </c>
      <c r="H57" s="3" t="s">
        <v>146</v>
      </c>
      <c r="I57" s="3" t="s">
        <v>721</v>
      </c>
      <c r="J57" s="3" t="s">
        <v>30</v>
      </c>
      <c r="K57" s="3" t="s">
        <v>30</v>
      </c>
      <c r="L57" s="2" t="s">
        <v>148</v>
      </c>
      <c r="M57" s="2" t="s">
        <v>31</v>
      </c>
      <c r="N57" s="3" t="s">
        <v>569</v>
      </c>
      <c r="O57" s="3" t="s">
        <v>150</v>
      </c>
      <c r="P57" s="3" t="s">
        <v>34</v>
      </c>
      <c r="Q57" s="127">
        <v>2439</v>
      </c>
      <c r="R57" s="138">
        <v>1</v>
      </c>
      <c r="S57" s="141">
        <v>13150</v>
      </c>
      <c r="U57" s="127">
        <v>320.72800000000001</v>
      </c>
      <c r="V57" s="139">
        <v>2.8400000000000002E-4</v>
      </c>
      <c r="W57" s="139">
        <v>3.4545240048402702E-3</v>
      </c>
      <c r="X57" s="139">
        <v>6.8975369813092902E-4</v>
      </c>
    </row>
    <row r="58" spans="1:24" x14ac:dyDescent="0.25">
      <c r="A58" s="3">
        <v>1182</v>
      </c>
      <c r="B58" s="3">
        <v>1182</v>
      </c>
      <c r="C58" s="3" t="s">
        <v>913</v>
      </c>
      <c r="D58" s="3" t="s">
        <v>914</v>
      </c>
      <c r="E58" s="3" t="s">
        <v>670</v>
      </c>
      <c r="F58" s="3" t="s">
        <v>915</v>
      </c>
      <c r="G58" s="3" t="s">
        <v>916</v>
      </c>
      <c r="H58" s="3" t="s">
        <v>146</v>
      </c>
      <c r="I58" s="3" t="s">
        <v>721</v>
      </c>
      <c r="J58" s="3" t="s">
        <v>82</v>
      </c>
      <c r="K58" s="3" t="s">
        <v>83</v>
      </c>
      <c r="L58" s="2" t="s">
        <v>148</v>
      </c>
      <c r="M58" s="2" t="s">
        <v>917</v>
      </c>
      <c r="N58" s="3" t="s">
        <v>918</v>
      </c>
      <c r="O58" s="3" t="s">
        <v>150</v>
      </c>
      <c r="P58" s="3" t="s">
        <v>86</v>
      </c>
      <c r="Q58" s="127">
        <v>1444</v>
      </c>
      <c r="R58" s="138">
        <v>3.19</v>
      </c>
      <c r="S58" s="141">
        <v>13572</v>
      </c>
      <c r="U58" s="127">
        <v>625.17499999999995</v>
      </c>
      <c r="V58" s="139">
        <v>3.9999999999999998E-6</v>
      </c>
      <c r="W58" s="139">
        <v>6.7336786839233597E-3</v>
      </c>
      <c r="X58" s="139">
        <v>1.3444919669841199E-3</v>
      </c>
    </row>
    <row r="59" spans="1:24" x14ac:dyDescent="0.25">
      <c r="A59" s="3">
        <v>1182</v>
      </c>
      <c r="B59" s="3">
        <v>1182</v>
      </c>
      <c r="C59" s="3" t="s">
        <v>919</v>
      </c>
      <c r="D59" s="3" t="s">
        <v>920</v>
      </c>
      <c r="E59" s="3" t="s">
        <v>670</v>
      </c>
      <c r="F59" s="3" t="s">
        <v>921</v>
      </c>
      <c r="G59" s="3" t="s">
        <v>922</v>
      </c>
      <c r="H59" s="3" t="s">
        <v>146</v>
      </c>
      <c r="I59" s="3" t="s">
        <v>721</v>
      </c>
      <c r="J59" s="3" t="s">
        <v>82</v>
      </c>
      <c r="K59" s="3" t="s">
        <v>83</v>
      </c>
      <c r="L59" s="2" t="s">
        <v>148</v>
      </c>
      <c r="M59" s="2" t="s">
        <v>917</v>
      </c>
      <c r="N59" s="3" t="s">
        <v>923</v>
      </c>
      <c r="O59" s="3" t="s">
        <v>150</v>
      </c>
      <c r="P59" s="3" t="s">
        <v>86</v>
      </c>
      <c r="Q59" s="127">
        <v>2583</v>
      </c>
      <c r="R59" s="138">
        <v>3.19</v>
      </c>
      <c r="S59" s="141">
        <v>23082</v>
      </c>
      <c r="U59" s="127">
        <v>1901.904</v>
      </c>
      <c r="V59" s="139">
        <v>0</v>
      </c>
      <c r="W59" s="139">
        <v>2.0485151852504799E-2</v>
      </c>
      <c r="X59" s="139">
        <v>4.0902043891549696E-3</v>
      </c>
    </row>
    <row r="60" spans="1:24" x14ac:dyDescent="0.25">
      <c r="A60" s="3">
        <v>1182</v>
      </c>
      <c r="B60" s="3">
        <v>1182</v>
      </c>
      <c r="C60" s="3" t="s">
        <v>924</v>
      </c>
      <c r="D60" s="3" t="s">
        <v>925</v>
      </c>
      <c r="E60" s="3" t="s">
        <v>670</v>
      </c>
      <c r="F60" s="3" t="s">
        <v>926</v>
      </c>
      <c r="G60" s="3" t="s">
        <v>927</v>
      </c>
      <c r="H60" s="3" t="s">
        <v>33</v>
      </c>
      <c r="I60" s="3" t="s">
        <v>721</v>
      </c>
      <c r="J60" s="3" t="s">
        <v>82</v>
      </c>
      <c r="K60" s="3" t="s">
        <v>83</v>
      </c>
      <c r="L60" s="2" t="s">
        <v>148</v>
      </c>
      <c r="M60" s="2" t="s">
        <v>585</v>
      </c>
      <c r="N60" s="3" t="s">
        <v>928</v>
      </c>
      <c r="O60" s="3" t="s">
        <v>150</v>
      </c>
      <c r="P60" s="3" t="s">
        <v>86</v>
      </c>
      <c r="Q60" s="127">
        <v>1562</v>
      </c>
      <c r="R60" s="138">
        <v>3.19</v>
      </c>
      <c r="S60" s="141">
        <v>14476</v>
      </c>
      <c r="U60" s="127">
        <v>721.30700000000002</v>
      </c>
      <c r="V60" s="139">
        <v>0</v>
      </c>
      <c r="W60" s="139">
        <v>7.7691042441582403E-3</v>
      </c>
      <c r="X60" s="139">
        <v>1.55123205861776E-3</v>
      </c>
    </row>
    <row r="61" spans="1:24" x14ac:dyDescent="0.25">
      <c r="A61" s="3">
        <v>1182</v>
      </c>
      <c r="B61" s="3">
        <v>1182</v>
      </c>
      <c r="C61" s="3" t="s">
        <v>929</v>
      </c>
      <c r="D61" s="3" t="s">
        <v>930</v>
      </c>
      <c r="E61" s="3" t="s">
        <v>670</v>
      </c>
      <c r="F61" s="3" t="s">
        <v>931</v>
      </c>
      <c r="G61" s="3" t="s">
        <v>932</v>
      </c>
      <c r="H61" s="3" t="s">
        <v>146</v>
      </c>
      <c r="I61" s="3" t="s">
        <v>721</v>
      </c>
      <c r="J61" s="3" t="s">
        <v>82</v>
      </c>
      <c r="K61" s="3" t="s">
        <v>83</v>
      </c>
      <c r="L61" s="2" t="s">
        <v>148</v>
      </c>
      <c r="M61" s="2" t="s">
        <v>917</v>
      </c>
      <c r="N61" s="3" t="s">
        <v>928</v>
      </c>
      <c r="O61" s="3" t="s">
        <v>150</v>
      </c>
      <c r="P61" s="3" t="s">
        <v>86</v>
      </c>
      <c r="Q61" s="127">
        <v>494</v>
      </c>
      <c r="R61" s="138">
        <v>3.19</v>
      </c>
      <c r="S61" s="141">
        <v>50265</v>
      </c>
      <c r="U61" s="127">
        <v>792.10599999999999</v>
      </c>
      <c r="V61" s="139">
        <v>0</v>
      </c>
      <c r="W61" s="139">
        <v>8.5316686591905607E-3</v>
      </c>
      <c r="X61" s="139">
        <v>1.7034908429233899E-3</v>
      </c>
    </row>
    <row r="62" spans="1:24" x14ac:dyDescent="0.25">
      <c r="A62" s="3">
        <v>1182</v>
      </c>
      <c r="B62" s="3">
        <v>1182</v>
      </c>
      <c r="C62" s="3" t="s">
        <v>933</v>
      </c>
      <c r="D62" s="3" t="s">
        <v>934</v>
      </c>
      <c r="E62" s="3" t="s">
        <v>670</v>
      </c>
      <c r="F62" s="3" t="s">
        <v>935</v>
      </c>
      <c r="G62" s="3" t="s">
        <v>936</v>
      </c>
      <c r="H62" s="3" t="s">
        <v>146</v>
      </c>
      <c r="I62" s="3" t="s">
        <v>721</v>
      </c>
      <c r="J62" s="3" t="s">
        <v>82</v>
      </c>
      <c r="K62" s="3" t="s">
        <v>83</v>
      </c>
      <c r="L62" s="2" t="s">
        <v>148</v>
      </c>
      <c r="M62" s="2" t="s">
        <v>917</v>
      </c>
      <c r="N62" s="3" t="s">
        <v>674</v>
      </c>
      <c r="O62" s="3" t="s">
        <v>150</v>
      </c>
      <c r="P62" s="3" t="s">
        <v>86</v>
      </c>
      <c r="Q62" s="127">
        <v>1630</v>
      </c>
      <c r="R62" s="138">
        <v>3.19</v>
      </c>
      <c r="S62" s="141">
        <v>17599</v>
      </c>
      <c r="U62" s="127">
        <v>915.09500000000003</v>
      </c>
      <c r="V62" s="139">
        <v>1.0000000000000001E-5</v>
      </c>
      <c r="W62" s="139">
        <v>9.8563686902712905E-3</v>
      </c>
      <c r="X62" s="139">
        <v>1.9679894378301999E-3</v>
      </c>
    </row>
    <row r="63" spans="1:24" x14ac:dyDescent="0.25">
      <c r="A63" s="3">
        <v>1182</v>
      </c>
      <c r="B63" s="3">
        <v>1182</v>
      </c>
      <c r="C63" s="3" t="s">
        <v>937</v>
      </c>
      <c r="D63" s="3" t="s">
        <v>938</v>
      </c>
      <c r="E63" s="3" t="s">
        <v>143</v>
      </c>
      <c r="F63" s="3" t="s">
        <v>939</v>
      </c>
      <c r="G63" s="3" t="s">
        <v>940</v>
      </c>
      <c r="H63" s="3" t="s">
        <v>146</v>
      </c>
      <c r="I63" s="3" t="s">
        <v>721</v>
      </c>
      <c r="J63" s="3" t="s">
        <v>82</v>
      </c>
      <c r="K63" s="3" t="s">
        <v>83</v>
      </c>
      <c r="L63" s="2" t="s">
        <v>148</v>
      </c>
      <c r="M63" s="2" t="s">
        <v>941</v>
      </c>
      <c r="N63" s="3" t="s">
        <v>674</v>
      </c>
      <c r="O63" s="3" t="s">
        <v>150</v>
      </c>
      <c r="P63" s="3" t="s">
        <v>86</v>
      </c>
      <c r="Q63" s="127">
        <v>10747</v>
      </c>
      <c r="R63" s="138">
        <v>3.19</v>
      </c>
      <c r="S63" s="141">
        <v>100</v>
      </c>
      <c r="U63" s="127">
        <v>34.283000000000001</v>
      </c>
      <c r="V63" s="139">
        <v>0</v>
      </c>
      <c r="W63" s="139">
        <v>3.6925687814228701E-4</v>
      </c>
      <c r="X63" s="139">
        <v>7.3728333310771503E-5</v>
      </c>
    </row>
    <row r="64" spans="1:24" x14ac:dyDescent="0.25">
      <c r="A64" s="3">
        <v>1182</v>
      </c>
      <c r="B64" s="3">
        <v>1182</v>
      </c>
      <c r="C64" s="3" t="s">
        <v>942</v>
      </c>
      <c r="D64" s="3" t="s">
        <v>943</v>
      </c>
      <c r="E64" s="3" t="s">
        <v>670</v>
      </c>
      <c r="F64" s="3" t="s">
        <v>942</v>
      </c>
      <c r="G64" s="3" t="s">
        <v>944</v>
      </c>
      <c r="H64" s="3" t="s">
        <v>146</v>
      </c>
      <c r="I64" s="3" t="s">
        <v>721</v>
      </c>
      <c r="J64" s="3" t="s">
        <v>82</v>
      </c>
      <c r="K64" s="3" t="s">
        <v>820</v>
      </c>
      <c r="L64" s="2" t="s">
        <v>148</v>
      </c>
      <c r="M64" s="2" t="s">
        <v>917</v>
      </c>
      <c r="N64" s="3" t="s">
        <v>945</v>
      </c>
      <c r="O64" s="3" t="s">
        <v>150</v>
      </c>
      <c r="P64" s="3" t="s">
        <v>86</v>
      </c>
      <c r="Q64" s="127">
        <v>274</v>
      </c>
      <c r="R64" s="138">
        <v>3.19</v>
      </c>
      <c r="S64" s="141">
        <v>86234</v>
      </c>
      <c r="U64" s="127">
        <v>753.73699999999997</v>
      </c>
      <c r="V64" s="139">
        <v>9.9999999999999995E-7</v>
      </c>
      <c r="W64" s="139">
        <v>8.1183998795420296E-3</v>
      </c>
      <c r="X64" s="139">
        <v>1.6209747947832601E-3</v>
      </c>
    </row>
    <row r="65" spans="1:24" x14ac:dyDescent="0.25">
      <c r="A65" s="3">
        <v>1182</v>
      </c>
      <c r="B65" s="3">
        <v>1182</v>
      </c>
      <c r="C65" s="3" t="s">
        <v>946</v>
      </c>
      <c r="D65" s="3" t="s">
        <v>947</v>
      </c>
      <c r="E65" s="3" t="s">
        <v>670</v>
      </c>
      <c r="F65" s="3" t="s">
        <v>948</v>
      </c>
      <c r="G65" s="3" t="s">
        <v>949</v>
      </c>
      <c r="H65" s="3" t="s">
        <v>146</v>
      </c>
      <c r="I65" s="3" t="s">
        <v>721</v>
      </c>
      <c r="J65" s="3" t="s">
        <v>82</v>
      </c>
      <c r="K65" s="3" t="s">
        <v>83</v>
      </c>
      <c r="L65" s="2" t="s">
        <v>148</v>
      </c>
      <c r="M65" s="2" t="s">
        <v>941</v>
      </c>
      <c r="N65" s="3" t="s">
        <v>674</v>
      </c>
      <c r="O65" s="3" t="s">
        <v>150</v>
      </c>
      <c r="P65" s="3" t="s">
        <v>86</v>
      </c>
      <c r="Q65" s="127">
        <v>442</v>
      </c>
      <c r="R65" s="138">
        <v>3.19</v>
      </c>
      <c r="S65" s="141">
        <v>107468</v>
      </c>
      <c r="U65" s="127">
        <v>1515.277</v>
      </c>
      <c r="V65" s="139">
        <v>0</v>
      </c>
      <c r="W65" s="139">
        <v>1.63208502797491E-2</v>
      </c>
      <c r="X65" s="139">
        <v>3.25873168671718E-3</v>
      </c>
    </row>
    <row r="66" spans="1:24" x14ac:dyDescent="0.25">
      <c r="A66" s="3">
        <v>1182</v>
      </c>
      <c r="B66" s="3">
        <v>1182</v>
      </c>
      <c r="C66" s="3" t="s">
        <v>950</v>
      </c>
      <c r="D66" s="3" t="s">
        <v>951</v>
      </c>
      <c r="E66" s="3" t="s">
        <v>670</v>
      </c>
      <c r="F66" s="3" t="s">
        <v>952</v>
      </c>
      <c r="G66" s="3" t="s">
        <v>953</v>
      </c>
      <c r="H66" s="3" t="s">
        <v>146</v>
      </c>
      <c r="I66" s="3" t="s">
        <v>721</v>
      </c>
      <c r="J66" s="3" t="s">
        <v>82</v>
      </c>
      <c r="K66" s="3" t="s">
        <v>83</v>
      </c>
      <c r="L66" s="2" t="s">
        <v>148</v>
      </c>
      <c r="M66" s="2" t="s">
        <v>917</v>
      </c>
      <c r="N66" s="3" t="s">
        <v>954</v>
      </c>
      <c r="O66" s="3" t="s">
        <v>150</v>
      </c>
      <c r="P66" s="3" t="s">
        <v>86</v>
      </c>
      <c r="Q66" s="127">
        <v>6700</v>
      </c>
      <c r="R66" s="138">
        <v>3.19</v>
      </c>
      <c r="S66" s="141">
        <v>6042</v>
      </c>
      <c r="U66" s="127">
        <v>1291.357</v>
      </c>
      <c r="V66" s="139">
        <v>1.5999999999999999E-5</v>
      </c>
      <c r="W66" s="139">
        <v>1.39090307870375E-2</v>
      </c>
      <c r="X66" s="139">
        <v>2.77717144513507E-3</v>
      </c>
    </row>
    <row r="67" spans="1:24" x14ac:dyDescent="0.25">
      <c r="A67" s="3">
        <v>1182</v>
      </c>
      <c r="B67" s="3">
        <v>1182</v>
      </c>
      <c r="C67" s="3" t="s">
        <v>955</v>
      </c>
      <c r="D67" s="3" t="s">
        <v>956</v>
      </c>
      <c r="E67" s="3" t="s">
        <v>670</v>
      </c>
      <c r="F67" s="3" t="s">
        <v>957</v>
      </c>
      <c r="G67" s="3" t="s">
        <v>958</v>
      </c>
      <c r="H67" s="3" t="s">
        <v>146</v>
      </c>
      <c r="I67" s="3" t="s">
        <v>721</v>
      </c>
      <c r="J67" s="3" t="s">
        <v>82</v>
      </c>
      <c r="K67" s="3" t="s">
        <v>83</v>
      </c>
      <c r="L67" s="2" t="s">
        <v>148</v>
      </c>
      <c r="M67" s="2" t="s">
        <v>917</v>
      </c>
      <c r="N67" s="3" t="s">
        <v>959</v>
      </c>
      <c r="O67" s="3" t="s">
        <v>150</v>
      </c>
      <c r="P67" s="3" t="s">
        <v>86</v>
      </c>
      <c r="Q67" s="127">
        <v>2660</v>
      </c>
      <c r="R67" s="138">
        <v>3.19</v>
      </c>
      <c r="S67" s="141">
        <v>31380</v>
      </c>
      <c r="U67" s="127">
        <v>2662.7190000000001</v>
      </c>
      <c r="V67" s="139">
        <v>0</v>
      </c>
      <c r="W67" s="139">
        <v>2.8679786939647501E-2</v>
      </c>
      <c r="X67" s="139">
        <v>5.7264008226637596E-3</v>
      </c>
    </row>
    <row r="68" spans="1:24" x14ac:dyDescent="0.25">
      <c r="A68" s="3">
        <v>1182</v>
      </c>
      <c r="B68" s="3">
        <v>1182</v>
      </c>
      <c r="C68" s="3" t="s">
        <v>960</v>
      </c>
      <c r="D68" s="3" t="s">
        <v>961</v>
      </c>
      <c r="E68" s="3" t="s">
        <v>670</v>
      </c>
      <c r="F68" s="3" t="s">
        <v>962</v>
      </c>
      <c r="G68" s="3" t="s">
        <v>963</v>
      </c>
      <c r="H68" s="3" t="s">
        <v>146</v>
      </c>
      <c r="I68" s="3" t="s">
        <v>721</v>
      </c>
      <c r="J68" s="3" t="s">
        <v>82</v>
      </c>
      <c r="K68" s="3" t="s">
        <v>83</v>
      </c>
      <c r="L68" s="2" t="s">
        <v>148</v>
      </c>
      <c r="M68" s="2" t="s">
        <v>917</v>
      </c>
      <c r="N68" s="3" t="s">
        <v>964</v>
      </c>
      <c r="O68" s="3" t="s">
        <v>150</v>
      </c>
      <c r="P68" s="3" t="s">
        <v>86</v>
      </c>
      <c r="Q68" s="127">
        <v>14624</v>
      </c>
      <c r="R68" s="138">
        <v>3.19</v>
      </c>
      <c r="S68" s="141">
        <v>3690</v>
      </c>
      <c r="U68" s="127">
        <v>1721.4059999999999</v>
      </c>
      <c r="V68" s="139">
        <v>3.9999999999999998E-6</v>
      </c>
      <c r="W68" s="139">
        <v>1.8541031396823199E-2</v>
      </c>
      <c r="X68" s="139">
        <v>3.7020281101540001E-3</v>
      </c>
    </row>
    <row r="69" spans="1:24" x14ac:dyDescent="0.25">
      <c r="A69" s="3">
        <v>1182</v>
      </c>
      <c r="B69" s="3">
        <v>1182</v>
      </c>
      <c r="C69" s="3" t="s">
        <v>965</v>
      </c>
      <c r="D69" s="3" t="s">
        <v>966</v>
      </c>
      <c r="E69" s="3" t="s">
        <v>670</v>
      </c>
      <c r="F69" s="3" t="s">
        <v>967</v>
      </c>
      <c r="G69" s="3" t="s">
        <v>968</v>
      </c>
      <c r="H69" s="3" t="s">
        <v>146</v>
      </c>
      <c r="I69" s="3" t="s">
        <v>721</v>
      </c>
      <c r="J69" s="3" t="s">
        <v>82</v>
      </c>
      <c r="K69" s="3" t="s">
        <v>83</v>
      </c>
      <c r="L69" s="2" t="s">
        <v>148</v>
      </c>
      <c r="M69" s="2" t="s">
        <v>941</v>
      </c>
      <c r="N69" s="3" t="s">
        <v>969</v>
      </c>
      <c r="O69" s="3" t="s">
        <v>150</v>
      </c>
      <c r="P69" s="3" t="s">
        <v>86</v>
      </c>
      <c r="Q69" s="127">
        <v>1665</v>
      </c>
      <c r="R69" s="138">
        <v>3.19</v>
      </c>
      <c r="S69" s="141">
        <v>12748</v>
      </c>
      <c r="U69" s="127">
        <v>677.09100000000001</v>
      </c>
      <c r="V69" s="139">
        <v>1.9999999999999999E-6</v>
      </c>
      <c r="W69" s="139">
        <v>7.2928559844225001E-3</v>
      </c>
      <c r="X69" s="139">
        <v>1.4561411002336599E-3</v>
      </c>
    </row>
    <row r="70" spans="1:24" x14ac:dyDescent="0.25">
      <c r="A70" s="3">
        <v>1182</v>
      </c>
      <c r="B70" s="3">
        <v>1182</v>
      </c>
      <c r="C70" s="3" t="s">
        <v>970</v>
      </c>
      <c r="D70" s="3" t="s">
        <v>971</v>
      </c>
      <c r="E70" s="3" t="s">
        <v>670</v>
      </c>
      <c r="F70" s="3" t="s">
        <v>972</v>
      </c>
      <c r="G70" s="3" t="s">
        <v>973</v>
      </c>
      <c r="H70" s="3" t="s">
        <v>146</v>
      </c>
      <c r="I70" s="3" t="s">
        <v>721</v>
      </c>
      <c r="J70" s="3" t="s">
        <v>82</v>
      </c>
      <c r="K70" s="3" t="s">
        <v>974</v>
      </c>
      <c r="L70" s="2" t="s">
        <v>148</v>
      </c>
      <c r="M70" s="2" t="s">
        <v>585</v>
      </c>
      <c r="N70" s="3" t="s">
        <v>975</v>
      </c>
      <c r="O70" s="3" t="s">
        <v>150</v>
      </c>
      <c r="P70" s="3" t="s">
        <v>86</v>
      </c>
      <c r="Q70" s="127">
        <v>3381.94</v>
      </c>
      <c r="R70" s="138">
        <v>3.19</v>
      </c>
      <c r="S70" s="141">
        <v>18496.27</v>
      </c>
      <c r="U70" s="127">
        <v>1995.4490000000001</v>
      </c>
      <c r="V70" s="139">
        <v>0</v>
      </c>
      <c r="W70" s="139">
        <v>2.1492720925292301E-2</v>
      </c>
      <c r="X70" s="139">
        <v>4.2913824655277898E-3</v>
      </c>
    </row>
    <row r="71" spans="1:24" x14ac:dyDescent="0.25">
      <c r="A71" s="3">
        <v>1182</v>
      </c>
      <c r="B71" s="3">
        <v>1182</v>
      </c>
      <c r="C71" s="3" t="s">
        <v>976</v>
      </c>
      <c r="D71" s="3" t="s">
        <v>977</v>
      </c>
      <c r="E71" s="3" t="s">
        <v>670</v>
      </c>
      <c r="F71" s="3" t="s">
        <v>978</v>
      </c>
      <c r="G71" s="3" t="s">
        <v>979</v>
      </c>
      <c r="H71" s="3" t="s">
        <v>146</v>
      </c>
      <c r="I71" s="3" t="s">
        <v>721</v>
      </c>
      <c r="J71" s="3" t="s">
        <v>82</v>
      </c>
      <c r="K71" s="3" t="s">
        <v>83</v>
      </c>
      <c r="L71" s="2" t="s">
        <v>148</v>
      </c>
      <c r="M71" s="2" t="s">
        <v>941</v>
      </c>
      <c r="N71" s="3" t="s">
        <v>928</v>
      </c>
      <c r="O71" s="3" t="s">
        <v>150</v>
      </c>
      <c r="P71" s="3" t="s">
        <v>86</v>
      </c>
      <c r="Q71" s="127">
        <v>380</v>
      </c>
      <c r="R71" s="138">
        <v>3.19</v>
      </c>
      <c r="S71" s="141">
        <v>57088</v>
      </c>
      <c r="U71" s="127">
        <v>692.02099999999996</v>
      </c>
      <c r="V71" s="139">
        <v>0</v>
      </c>
      <c r="W71" s="139">
        <v>7.4536632833041901E-3</v>
      </c>
      <c r="X71" s="139">
        <v>1.48824897643735E-3</v>
      </c>
    </row>
    <row r="72" spans="1:24" x14ac:dyDescent="0.25">
      <c r="A72" s="3">
        <v>1182</v>
      </c>
      <c r="B72" s="3">
        <v>1182</v>
      </c>
      <c r="C72" s="3" t="s">
        <v>980</v>
      </c>
      <c r="D72" s="3" t="s">
        <v>981</v>
      </c>
      <c r="E72" s="3" t="s">
        <v>670</v>
      </c>
      <c r="F72" s="3" t="s">
        <v>982</v>
      </c>
      <c r="G72" s="3" t="s">
        <v>983</v>
      </c>
      <c r="H72" s="3" t="s">
        <v>146</v>
      </c>
      <c r="I72" s="3" t="s">
        <v>721</v>
      </c>
      <c r="J72" s="3" t="s">
        <v>82</v>
      </c>
      <c r="K72" s="3" t="s">
        <v>984</v>
      </c>
      <c r="L72" s="2" t="s">
        <v>148</v>
      </c>
      <c r="M72" s="2" t="s">
        <v>585</v>
      </c>
      <c r="N72" s="3" t="s">
        <v>945</v>
      </c>
      <c r="O72" s="3" t="s">
        <v>150</v>
      </c>
      <c r="P72" s="3" t="s">
        <v>86</v>
      </c>
      <c r="Q72" s="127">
        <v>133</v>
      </c>
      <c r="R72" s="138">
        <v>3.19</v>
      </c>
      <c r="S72" s="141">
        <v>201426</v>
      </c>
      <c r="U72" s="127">
        <v>854.59</v>
      </c>
      <c r="V72" s="139">
        <v>3.0000000000000001E-6</v>
      </c>
      <c r="W72" s="139">
        <v>9.2046761697027503E-3</v>
      </c>
      <c r="X72" s="139">
        <v>1.8378680881228E-3</v>
      </c>
    </row>
    <row r="73" spans="1:24" x14ac:dyDescent="0.25">
      <c r="A73" s="3">
        <v>1182</v>
      </c>
      <c r="B73" s="3">
        <v>1182</v>
      </c>
      <c r="C73" s="3" t="s">
        <v>985</v>
      </c>
      <c r="D73" s="3" t="s">
        <v>986</v>
      </c>
      <c r="E73" s="3" t="s">
        <v>670</v>
      </c>
      <c r="F73" s="3" t="s">
        <v>985</v>
      </c>
      <c r="G73" s="3" t="s">
        <v>987</v>
      </c>
      <c r="H73" s="3" t="s">
        <v>146</v>
      </c>
      <c r="I73" s="3" t="s">
        <v>721</v>
      </c>
      <c r="J73" s="3" t="s">
        <v>82</v>
      </c>
      <c r="K73" s="3" t="s">
        <v>83</v>
      </c>
      <c r="L73" s="2" t="s">
        <v>148</v>
      </c>
      <c r="M73" s="2" t="s">
        <v>917</v>
      </c>
      <c r="N73" s="3" t="s">
        <v>969</v>
      </c>
      <c r="O73" s="3" t="s">
        <v>150</v>
      </c>
      <c r="P73" s="3" t="s">
        <v>86</v>
      </c>
      <c r="Q73" s="127">
        <v>664</v>
      </c>
      <c r="R73" s="138">
        <v>3.19</v>
      </c>
      <c r="S73" s="141">
        <v>66009</v>
      </c>
      <c r="U73" s="127">
        <v>1398.1759999999999</v>
      </c>
      <c r="V73" s="139">
        <v>0</v>
      </c>
      <c r="W73" s="139">
        <v>1.50595702119767E-2</v>
      </c>
      <c r="X73" s="139">
        <v>3.0068959519224999E-3</v>
      </c>
    </row>
    <row r="74" spans="1:24" x14ac:dyDescent="0.25">
      <c r="A74" s="3">
        <v>1182</v>
      </c>
      <c r="B74" s="3">
        <v>1182</v>
      </c>
      <c r="C74" s="3" t="s">
        <v>988</v>
      </c>
      <c r="D74" s="3" t="s">
        <v>989</v>
      </c>
      <c r="E74" s="3" t="s">
        <v>670</v>
      </c>
      <c r="F74" s="3" t="s">
        <v>990</v>
      </c>
      <c r="G74" s="3" t="s">
        <v>991</v>
      </c>
      <c r="H74" s="3" t="s">
        <v>146</v>
      </c>
      <c r="I74" s="3" t="s">
        <v>721</v>
      </c>
      <c r="J74" s="3" t="s">
        <v>82</v>
      </c>
      <c r="K74" s="3" t="s">
        <v>83</v>
      </c>
      <c r="L74" s="2" t="s">
        <v>148</v>
      </c>
      <c r="M74" s="2" t="s">
        <v>917</v>
      </c>
      <c r="N74" s="3" t="s">
        <v>992</v>
      </c>
      <c r="O74" s="3" t="s">
        <v>150</v>
      </c>
      <c r="P74" s="3" t="s">
        <v>86</v>
      </c>
      <c r="Q74" s="127">
        <v>1167</v>
      </c>
      <c r="R74" s="138">
        <v>3.19</v>
      </c>
      <c r="S74" s="141">
        <v>48362</v>
      </c>
      <c r="U74" s="127">
        <v>1800.3869999999999</v>
      </c>
      <c r="V74" s="139">
        <v>0</v>
      </c>
      <c r="W74" s="139">
        <v>1.939172544079E-2</v>
      </c>
      <c r="X74" s="139">
        <v>3.8718834540398699E-3</v>
      </c>
    </row>
    <row r="75" spans="1:24" x14ac:dyDescent="0.25">
      <c r="A75" s="3">
        <v>1182</v>
      </c>
      <c r="B75" s="3">
        <v>1182</v>
      </c>
      <c r="C75" s="3" t="s">
        <v>993</v>
      </c>
      <c r="D75" s="3" t="s">
        <v>994</v>
      </c>
      <c r="E75" s="3" t="s">
        <v>670</v>
      </c>
      <c r="F75" s="3" t="s">
        <v>993</v>
      </c>
      <c r="G75" s="3" t="s">
        <v>995</v>
      </c>
      <c r="H75" s="3" t="s">
        <v>146</v>
      </c>
      <c r="I75" s="3" t="s">
        <v>721</v>
      </c>
      <c r="J75" s="3" t="s">
        <v>82</v>
      </c>
      <c r="K75" s="3" t="s">
        <v>83</v>
      </c>
      <c r="L75" s="2" t="s">
        <v>148</v>
      </c>
      <c r="M75" s="2" t="s">
        <v>917</v>
      </c>
      <c r="N75" s="3" t="s">
        <v>674</v>
      </c>
      <c r="O75" s="3" t="s">
        <v>150</v>
      </c>
      <c r="P75" s="3" t="s">
        <v>86</v>
      </c>
      <c r="Q75" s="127">
        <v>2141</v>
      </c>
      <c r="R75" s="138">
        <v>3.19</v>
      </c>
      <c r="S75" s="141">
        <v>2949</v>
      </c>
      <c r="U75" s="127">
        <v>201.411</v>
      </c>
      <c r="V75" s="139">
        <v>6.0000000000000002E-6</v>
      </c>
      <c r="W75" s="139">
        <v>2.1693657769858302E-3</v>
      </c>
      <c r="X75" s="139">
        <v>4.3315028790597303E-4</v>
      </c>
    </row>
    <row r="76" spans="1:24" x14ac:dyDescent="0.25">
      <c r="A76" s="3">
        <v>1182</v>
      </c>
      <c r="B76" s="3">
        <v>1182</v>
      </c>
      <c r="C76" s="3" t="s">
        <v>996</v>
      </c>
      <c r="D76" s="3" t="s">
        <v>997</v>
      </c>
      <c r="E76" s="3" t="s">
        <v>670</v>
      </c>
      <c r="F76" s="3" t="s">
        <v>998</v>
      </c>
      <c r="G76" s="3" t="s">
        <v>999</v>
      </c>
      <c r="H76" s="3" t="s">
        <v>146</v>
      </c>
      <c r="I76" s="3" t="s">
        <v>721</v>
      </c>
      <c r="J76" s="3" t="s">
        <v>82</v>
      </c>
      <c r="K76" s="3" t="s">
        <v>83</v>
      </c>
      <c r="L76" s="2" t="s">
        <v>148</v>
      </c>
      <c r="M76" s="2" t="s">
        <v>941</v>
      </c>
      <c r="N76" s="3" t="s">
        <v>1000</v>
      </c>
      <c r="O76" s="3" t="s">
        <v>150</v>
      </c>
      <c r="P76" s="3" t="s">
        <v>86</v>
      </c>
      <c r="Q76" s="127">
        <v>2710</v>
      </c>
      <c r="R76" s="138">
        <v>3.19</v>
      </c>
      <c r="S76" s="141">
        <v>13351</v>
      </c>
      <c r="U76" s="127">
        <v>1154.181</v>
      </c>
      <c r="V76" s="139">
        <v>5.1999999999999997E-5</v>
      </c>
      <c r="W76" s="139">
        <v>1.2431525683456301E-2</v>
      </c>
      <c r="X76" s="139">
        <v>2.48216275283057E-3</v>
      </c>
    </row>
    <row r="77" spans="1:24" x14ac:dyDescent="0.25">
      <c r="A77" s="3">
        <v>1182</v>
      </c>
      <c r="B77" s="3">
        <v>1182</v>
      </c>
      <c r="C77" s="3" t="s">
        <v>1001</v>
      </c>
      <c r="D77" s="3" t="s">
        <v>1002</v>
      </c>
      <c r="E77" s="3" t="s">
        <v>670</v>
      </c>
      <c r="F77" s="3" t="s">
        <v>1001</v>
      </c>
      <c r="G77" s="3" t="s">
        <v>1003</v>
      </c>
      <c r="H77" s="3" t="s">
        <v>146</v>
      </c>
      <c r="I77" s="3" t="s">
        <v>721</v>
      </c>
      <c r="J77" s="3" t="s">
        <v>82</v>
      </c>
      <c r="K77" s="3" t="s">
        <v>83</v>
      </c>
      <c r="L77" s="2" t="s">
        <v>148</v>
      </c>
      <c r="M77" s="2" t="s">
        <v>941</v>
      </c>
      <c r="N77" s="3" t="s">
        <v>923</v>
      </c>
      <c r="O77" s="3" t="s">
        <v>150</v>
      </c>
      <c r="P77" s="3" t="s">
        <v>86</v>
      </c>
      <c r="Q77" s="127">
        <v>4638</v>
      </c>
      <c r="R77" s="138">
        <v>3.19</v>
      </c>
      <c r="S77" s="141">
        <v>6371</v>
      </c>
      <c r="T77" s="125">
        <v>1.9019999999999999</v>
      </c>
      <c r="U77" s="127">
        <v>948.67</v>
      </c>
      <c r="V77" s="139">
        <v>3.9999999999999998E-6</v>
      </c>
      <c r="W77" s="139">
        <v>1.02179930455783E-2</v>
      </c>
      <c r="X77" s="139">
        <v>2.0401938098530202E-3</v>
      </c>
    </row>
    <row r="78" spans="1:24" x14ac:dyDescent="0.25">
      <c r="A78" s="3">
        <v>1182</v>
      </c>
      <c r="B78" s="3">
        <v>1182</v>
      </c>
      <c r="C78" s="3" t="s">
        <v>1004</v>
      </c>
      <c r="D78" s="3" t="s">
        <v>1005</v>
      </c>
      <c r="E78" s="3" t="s">
        <v>670</v>
      </c>
      <c r="F78" s="3" t="s">
        <v>1006</v>
      </c>
      <c r="G78" s="3" t="s">
        <v>1007</v>
      </c>
      <c r="H78" s="3" t="s">
        <v>146</v>
      </c>
      <c r="I78" s="3" t="s">
        <v>721</v>
      </c>
      <c r="J78" s="3" t="s">
        <v>82</v>
      </c>
      <c r="K78" s="3" t="s">
        <v>83</v>
      </c>
      <c r="L78" s="2" t="s">
        <v>148</v>
      </c>
      <c r="M78" s="2" t="s">
        <v>941</v>
      </c>
      <c r="N78" s="3" t="s">
        <v>945</v>
      </c>
      <c r="O78" s="3" t="s">
        <v>150</v>
      </c>
      <c r="P78" s="3" t="s">
        <v>86</v>
      </c>
      <c r="Q78" s="127">
        <v>509</v>
      </c>
      <c r="R78" s="138">
        <v>3.19</v>
      </c>
      <c r="S78" s="141">
        <v>57021</v>
      </c>
      <c r="U78" s="127">
        <v>925.85599999999999</v>
      </c>
      <c r="V78" s="139">
        <v>3.0000000000000001E-6</v>
      </c>
      <c r="W78" s="139">
        <v>9.9722683468062099E-3</v>
      </c>
      <c r="X78" s="139">
        <v>1.99113074951165E-3</v>
      </c>
    </row>
    <row r="79" spans="1:24" x14ac:dyDescent="0.25">
      <c r="A79" s="3">
        <v>1182</v>
      </c>
      <c r="B79" s="3">
        <v>1182</v>
      </c>
      <c r="C79" s="3" t="s">
        <v>1008</v>
      </c>
      <c r="D79" s="3" t="s">
        <v>1009</v>
      </c>
      <c r="E79" s="3" t="s">
        <v>670</v>
      </c>
      <c r="F79" s="3" t="s">
        <v>1010</v>
      </c>
      <c r="G79" s="3" t="s">
        <v>1011</v>
      </c>
      <c r="H79" s="3" t="s">
        <v>146</v>
      </c>
      <c r="I79" s="3" t="s">
        <v>721</v>
      </c>
      <c r="J79" s="3" t="s">
        <v>82</v>
      </c>
      <c r="K79" s="3" t="s">
        <v>83</v>
      </c>
      <c r="L79" s="2" t="s">
        <v>148</v>
      </c>
      <c r="M79" s="2" t="s">
        <v>941</v>
      </c>
      <c r="N79" s="3" t="s">
        <v>1012</v>
      </c>
      <c r="O79" s="3" t="s">
        <v>150</v>
      </c>
      <c r="P79" s="3" t="s">
        <v>86</v>
      </c>
      <c r="Q79" s="127">
        <v>1750</v>
      </c>
      <c r="R79" s="138">
        <v>3.19</v>
      </c>
      <c r="S79" s="141">
        <v>12766</v>
      </c>
      <c r="U79" s="127">
        <v>712.66200000000003</v>
      </c>
      <c r="V79" s="139">
        <v>1.9999999999999999E-6</v>
      </c>
      <c r="W79" s="139">
        <v>7.6759870532592898E-3</v>
      </c>
      <c r="X79" s="139">
        <v>1.53263964858034E-3</v>
      </c>
    </row>
    <row r="80" spans="1:24" x14ac:dyDescent="0.25">
      <c r="A80" s="3">
        <v>1182</v>
      </c>
      <c r="B80" s="3">
        <v>1182</v>
      </c>
      <c r="C80" s="3" t="s">
        <v>1013</v>
      </c>
      <c r="D80" s="3" t="s">
        <v>1014</v>
      </c>
      <c r="E80" s="3" t="s">
        <v>670</v>
      </c>
      <c r="F80" s="3" t="s">
        <v>1015</v>
      </c>
      <c r="G80" s="3" t="s">
        <v>1016</v>
      </c>
      <c r="H80" s="3" t="s">
        <v>146</v>
      </c>
      <c r="I80" s="3" t="s">
        <v>721</v>
      </c>
      <c r="J80" s="3" t="s">
        <v>82</v>
      </c>
      <c r="K80" s="3" t="s">
        <v>1017</v>
      </c>
      <c r="L80" s="2" t="s">
        <v>148</v>
      </c>
      <c r="M80" s="2" t="s">
        <v>941</v>
      </c>
      <c r="N80" s="3" t="s">
        <v>964</v>
      </c>
      <c r="O80" s="3" t="s">
        <v>150</v>
      </c>
      <c r="P80" s="3" t="s">
        <v>86</v>
      </c>
      <c r="Q80" s="127">
        <v>2509</v>
      </c>
      <c r="R80" s="138">
        <v>3.19</v>
      </c>
      <c r="S80" s="141">
        <v>30389</v>
      </c>
      <c r="T80" s="125">
        <v>1.5760000000000001</v>
      </c>
      <c r="U80" s="127">
        <v>2437.2739999999999</v>
      </c>
      <c r="V80" s="139">
        <v>0</v>
      </c>
      <c r="W80" s="139">
        <v>2.6251555535507499E-2</v>
      </c>
      <c r="X80" s="139">
        <v>5.24156366750822E-3</v>
      </c>
    </row>
    <row r="81" spans="1:24" x14ac:dyDescent="0.25">
      <c r="A81" s="3">
        <v>1182</v>
      </c>
      <c r="B81" s="3">
        <v>1182</v>
      </c>
      <c r="C81" s="3" t="s">
        <v>1018</v>
      </c>
      <c r="D81" s="3" t="s">
        <v>907</v>
      </c>
      <c r="E81" s="3" t="s">
        <v>143</v>
      </c>
      <c r="F81" s="3" t="s">
        <v>1019</v>
      </c>
      <c r="G81" s="3" t="s">
        <v>909</v>
      </c>
      <c r="H81" s="3" t="s">
        <v>146</v>
      </c>
      <c r="I81" s="3" t="s">
        <v>721</v>
      </c>
      <c r="J81" s="3" t="s">
        <v>82</v>
      </c>
      <c r="K81" s="3" t="s">
        <v>83</v>
      </c>
      <c r="L81" s="2" t="s">
        <v>148</v>
      </c>
      <c r="M81" s="2" t="s">
        <v>585</v>
      </c>
      <c r="N81" s="3" t="s">
        <v>954</v>
      </c>
      <c r="O81" s="3" t="s">
        <v>150</v>
      </c>
      <c r="P81" s="3" t="s">
        <v>86</v>
      </c>
      <c r="Q81" s="127">
        <v>870</v>
      </c>
      <c r="R81" s="138">
        <v>3.19</v>
      </c>
      <c r="S81" s="141">
        <v>4466</v>
      </c>
      <c r="U81" s="127">
        <v>123.94499999999999</v>
      </c>
      <c r="V81" s="139">
        <v>0</v>
      </c>
      <c r="W81" s="139">
        <v>1.3349940071383699E-3</v>
      </c>
      <c r="X81" s="139">
        <v>2.6655396000031399E-4</v>
      </c>
    </row>
    <row r="82" spans="1:24" x14ac:dyDescent="0.25">
      <c r="A82" s="3">
        <v>1182</v>
      </c>
      <c r="B82" s="3">
        <v>1182</v>
      </c>
      <c r="C82" s="3" t="s">
        <v>1020</v>
      </c>
      <c r="D82" s="3" t="s">
        <v>1021</v>
      </c>
      <c r="E82" s="3" t="s">
        <v>670</v>
      </c>
      <c r="F82" s="3" t="s">
        <v>1022</v>
      </c>
      <c r="G82" s="3" t="s">
        <v>1023</v>
      </c>
      <c r="H82" s="3" t="s">
        <v>146</v>
      </c>
      <c r="I82" s="3" t="s">
        <v>721</v>
      </c>
      <c r="J82" s="3" t="s">
        <v>82</v>
      </c>
      <c r="K82" s="3" t="s">
        <v>83</v>
      </c>
      <c r="L82" s="2" t="s">
        <v>148</v>
      </c>
      <c r="M82" s="2" t="s">
        <v>941</v>
      </c>
      <c r="N82" s="3" t="s">
        <v>682</v>
      </c>
      <c r="O82" s="3" t="s">
        <v>150</v>
      </c>
      <c r="P82" s="3" t="s">
        <v>86</v>
      </c>
      <c r="Q82" s="127">
        <v>2467</v>
      </c>
      <c r="R82" s="138">
        <v>3.19</v>
      </c>
      <c r="S82" s="141">
        <v>8171</v>
      </c>
      <c r="U82" s="127">
        <v>643.03599999999994</v>
      </c>
      <c r="V82" s="139">
        <v>9.9999999999999995E-7</v>
      </c>
      <c r="W82" s="139">
        <v>6.9260513127930102E-3</v>
      </c>
      <c r="X82" s="139">
        <v>1.3829023911108801E-3</v>
      </c>
    </row>
    <row r="83" spans="1:24" x14ac:dyDescent="0.25">
      <c r="A83" s="3">
        <v>1182</v>
      </c>
      <c r="B83" s="3">
        <v>1182</v>
      </c>
      <c r="C83" s="3" t="s">
        <v>1024</v>
      </c>
      <c r="D83" s="3" t="s">
        <v>1025</v>
      </c>
      <c r="E83" s="3" t="s">
        <v>670</v>
      </c>
      <c r="F83" s="3" t="s">
        <v>1026</v>
      </c>
      <c r="G83" s="3" t="s">
        <v>1027</v>
      </c>
      <c r="H83" s="3" t="s">
        <v>146</v>
      </c>
      <c r="I83" s="3" t="s">
        <v>721</v>
      </c>
      <c r="J83" s="3" t="s">
        <v>82</v>
      </c>
      <c r="K83" s="3" t="s">
        <v>83</v>
      </c>
      <c r="L83" s="2" t="s">
        <v>148</v>
      </c>
      <c r="M83" s="2" t="s">
        <v>941</v>
      </c>
      <c r="N83" s="3" t="s">
        <v>928</v>
      </c>
      <c r="O83" s="3" t="s">
        <v>150</v>
      </c>
      <c r="P83" s="3" t="s">
        <v>86</v>
      </c>
      <c r="Q83" s="127">
        <v>645</v>
      </c>
      <c r="R83" s="138">
        <v>3.19</v>
      </c>
      <c r="S83" s="141">
        <v>35071</v>
      </c>
      <c r="U83" s="127">
        <v>721.60299999999995</v>
      </c>
      <c r="V83" s="139">
        <v>0</v>
      </c>
      <c r="W83" s="139">
        <v>7.7722937962190902E-3</v>
      </c>
      <c r="X83" s="139">
        <v>1.5518689062199999E-3</v>
      </c>
    </row>
    <row r="84" spans="1:24" x14ac:dyDescent="0.25">
      <c r="A84" s="3">
        <v>1182</v>
      </c>
      <c r="B84" s="3">
        <v>14769</v>
      </c>
      <c r="C84" s="3" t="s">
        <v>1028</v>
      </c>
      <c r="D84" s="3" t="s">
        <v>1029</v>
      </c>
      <c r="E84" s="3" t="s">
        <v>143</v>
      </c>
      <c r="F84" s="3" t="s">
        <v>1030</v>
      </c>
      <c r="G84" s="3" t="s">
        <v>1031</v>
      </c>
      <c r="H84" s="3" t="s">
        <v>146</v>
      </c>
      <c r="I84" s="3" t="s">
        <v>721</v>
      </c>
      <c r="J84" s="3" t="s">
        <v>30</v>
      </c>
      <c r="K84" s="3" t="s">
        <v>30</v>
      </c>
      <c r="L84" s="2" t="s">
        <v>148</v>
      </c>
      <c r="M84" s="2" t="s">
        <v>31</v>
      </c>
      <c r="N84" s="3" t="s">
        <v>811</v>
      </c>
      <c r="O84" s="3" t="s">
        <v>150</v>
      </c>
      <c r="P84" s="3" t="s">
        <v>34</v>
      </c>
      <c r="Q84" s="127">
        <v>10480</v>
      </c>
      <c r="R84" s="138">
        <v>1</v>
      </c>
      <c r="S84" s="141">
        <v>464.3</v>
      </c>
      <c r="U84" s="127">
        <v>48.658999999999999</v>
      </c>
      <c r="V84" s="139">
        <v>8.6000000000000003E-5</v>
      </c>
      <c r="W84" s="139">
        <v>4.9960098034661799E-3</v>
      </c>
      <c r="X84" s="139">
        <v>1.53202770691112E-3</v>
      </c>
    </row>
    <row r="85" spans="1:24" x14ac:dyDescent="0.25">
      <c r="A85" s="3">
        <v>1182</v>
      </c>
      <c r="B85" s="3">
        <v>14769</v>
      </c>
      <c r="C85" s="3" t="s">
        <v>156</v>
      </c>
      <c r="D85" s="3" t="s">
        <v>157</v>
      </c>
      <c r="E85" s="3" t="s">
        <v>143</v>
      </c>
      <c r="F85" s="3" t="s">
        <v>719</v>
      </c>
      <c r="G85" s="3" t="s">
        <v>720</v>
      </c>
      <c r="H85" s="3" t="s">
        <v>146</v>
      </c>
      <c r="I85" s="3" t="s">
        <v>721</v>
      </c>
      <c r="J85" s="3" t="s">
        <v>30</v>
      </c>
      <c r="K85" s="3" t="s">
        <v>30</v>
      </c>
      <c r="L85" s="2" t="s">
        <v>148</v>
      </c>
      <c r="M85" s="2" t="s">
        <v>31</v>
      </c>
      <c r="N85" s="3" t="s">
        <v>160</v>
      </c>
      <c r="O85" s="3" t="s">
        <v>150</v>
      </c>
      <c r="P85" s="3" t="s">
        <v>34</v>
      </c>
      <c r="Q85" s="127">
        <v>1362</v>
      </c>
      <c r="R85" s="138">
        <v>1</v>
      </c>
      <c r="S85" s="141">
        <v>7459</v>
      </c>
      <c r="U85" s="127">
        <v>101.592</v>
      </c>
      <c r="V85" s="139">
        <v>5.0000000000000004E-6</v>
      </c>
      <c r="W85" s="139">
        <v>1.0430881948809499E-2</v>
      </c>
      <c r="X85" s="139">
        <v>3.1986326652137702E-3</v>
      </c>
    </row>
    <row r="86" spans="1:24" x14ac:dyDescent="0.25">
      <c r="A86" s="3">
        <v>1182</v>
      </c>
      <c r="B86" s="3">
        <v>14769</v>
      </c>
      <c r="C86" s="3" t="s">
        <v>722</v>
      </c>
      <c r="D86" s="3" t="s">
        <v>723</v>
      </c>
      <c r="E86" s="3" t="s">
        <v>670</v>
      </c>
      <c r="F86" s="3" t="s">
        <v>724</v>
      </c>
      <c r="G86" s="3" t="s">
        <v>725</v>
      </c>
      <c r="H86" s="3" t="s">
        <v>146</v>
      </c>
      <c r="I86" s="3" t="s">
        <v>721</v>
      </c>
      <c r="J86" s="3" t="s">
        <v>30</v>
      </c>
      <c r="K86" s="3" t="s">
        <v>83</v>
      </c>
      <c r="L86" s="2" t="s">
        <v>148</v>
      </c>
      <c r="M86" s="2" t="s">
        <v>31</v>
      </c>
      <c r="N86" s="3" t="s">
        <v>234</v>
      </c>
      <c r="O86" s="3" t="s">
        <v>150</v>
      </c>
      <c r="P86" s="3" t="s">
        <v>34</v>
      </c>
      <c r="Q86" s="127">
        <v>448</v>
      </c>
      <c r="R86" s="138">
        <v>1</v>
      </c>
      <c r="S86" s="141">
        <v>35050</v>
      </c>
      <c r="U86" s="127">
        <v>157.024</v>
      </c>
      <c r="V86" s="139">
        <v>7.9999999999999996E-6</v>
      </c>
      <c r="W86" s="139">
        <v>1.6122387378263599E-2</v>
      </c>
      <c r="X86" s="139">
        <v>4.9439342869017997E-3</v>
      </c>
    </row>
    <row r="87" spans="1:24" x14ac:dyDescent="0.25">
      <c r="A87" s="3">
        <v>1182</v>
      </c>
      <c r="B87" s="3">
        <v>14769</v>
      </c>
      <c r="C87" s="3" t="s">
        <v>185</v>
      </c>
      <c r="D87" s="3" t="s">
        <v>186</v>
      </c>
      <c r="E87" s="3" t="s">
        <v>143</v>
      </c>
      <c r="F87" s="3" t="s">
        <v>726</v>
      </c>
      <c r="G87" s="3" t="s">
        <v>727</v>
      </c>
      <c r="H87" s="3" t="s">
        <v>146</v>
      </c>
      <c r="I87" s="3" t="s">
        <v>721</v>
      </c>
      <c r="J87" s="3" t="s">
        <v>30</v>
      </c>
      <c r="K87" s="3" t="s">
        <v>30</v>
      </c>
      <c r="L87" s="2" t="s">
        <v>148</v>
      </c>
      <c r="M87" s="2" t="s">
        <v>31</v>
      </c>
      <c r="N87" s="3" t="s">
        <v>149</v>
      </c>
      <c r="O87" s="3" t="s">
        <v>150</v>
      </c>
      <c r="P87" s="3" t="s">
        <v>34</v>
      </c>
      <c r="Q87" s="127">
        <v>9595</v>
      </c>
      <c r="R87" s="138">
        <v>1</v>
      </c>
      <c r="S87" s="141">
        <v>1830</v>
      </c>
      <c r="U87" s="127">
        <v>175.589</v>
      </c>
      <c r="V87" s="139">
        <v>6.9999999999999999E-6</v>
      </c>
      <c r="W87" s="139">
        <v>1.80284912890274E-2</v>
      </c>
      <c r="X87" s="139">
        <v>5.5284415473791102E-3</v>
      </c>
    </row>
    <row r="88" spans="1:24" x14ac:dyDescent="0.25">
      <c r="A88" s="3">
        <v>1182</v>
      </c>
      <c r="B88" s="3">
        <v>14769</v>
      </c>
      <c r="C88" s="3" t="s">
        <v>728</v>
      </c>
      <c r="D88" s="3" t="s">
        <v>729</v>
      </c>
      <c r="E88" s="3" t="s">
        <v>143</v>
      </c>
      <c r="F88" s="3" t="s">
        <v>730</v>
      </c>
      <c r="G88" s="3" t="s">
        <v>731</v>
      </c>
      <c r="H88" s="3" t="s">
        <v>146</v>
      </c>
      <c r="I88" s="3" t="s">
        <v>721</v>
      </c>
      <c r="J88" s="3" t="s">
        <v>30</v>
      </c>
      <c r="K88" s="3" t="s">
        <v>30</v>
      </c>
      <c r="L88" s="2" t="s">
        <v>148</v>
      </c>
      <c r="M88" s="2" t="s">
        <v>31</v>
      </c>
      <c r="N88" s="3" t="s">
        <v>179</v>
      </c>
      <c r="O88" s="3" t="s">
        <v>150</v>
      </c>
      <c r="P88" s="3" t="s">
        <v>34</v>
      </c>
      <c r="Q88" s="127">
        <v>628</v>
      </c>
      <c r="R88" s="138">
        <v>1</v>
      </c>
      <c r="S88" s="141">
        <v>24170</v>
      </c>
      <c r="U88" s="127">
        <v>151.78800000000001</v>
      </c>
      <c r="V88" s="139">
        <v>4.1999999999999998E-5</v>
      </c>
      <c r="W88" s="139">
        <v>1.55847417364029E-2</v>
      </c>
      <c r="X88" s="139">
        <v>4.7790651108527097E-3</v>
      </c>
    </row>
    <row r="89" spans="1:24" x14ac:dyDescent="0.25">
      <c r="A89" s="3">
        <v>1182</v>
      </c>
      <c r="B89" s="3">
        <v>14769</v>
      </c>
      <c r="C89" s="3" t="s">
        <v>732</v>
      </c>
      <c r="D89" s="3" t="s">
        <v>733</v>
      </c>
      <c r="E89" s="3" t="s">
        <v>143</v>
      </c>
      <c r="F89" s="3" t="s">
        <v>734</v>
      </c>
      <c r="G89" s="3" t="s">
        <v>735</v>
      </c>
      <c r="H89" s="3" t="s">
        <v>146</v>
      </c>
      <c r="I89" s="3" t="s">
        <v>721</v>
      </c>
      <c r="J89" s="3" t="s">
        <v>30</v>
      </c>
      <c r="K89" s="3" t="s">
        <v>30</v>
      </c>
      <c r="L89" s="2" t="s">
        <v>148</v>
      </c>
      <c r="M89" s="2" t="s">
        <v>31</v>
      </c>
      <c r="N89" s="3" t="s">
        <v>736</v>
      </c>
      <c r="O89" s="3" t="s">
        <v>150</v>
      </c>
      <c r="P89" s="3" t="s">
        <v>34</v>
      </c>
      <c r="Q89" s="127">
        <v>111</v>
      </c>
      <c r="R89" s="138">
        <v>1</v>
      </c>
      <c r="S89" s="141">
        <v>2200</v>
      </c>
      <c r="U89" s="127">
        <v>2.4420000000000002</v>
      </c>
      <c r="V89" s="139">
        <v>9.9999999999999995E-7</v>
      </c>
      <c r="W89" s="139">
        <v>2.5073154408064802E-4</v>
      </c>
      <c r="X89" s="139">
        <v>7.6886893268635406E-5</v>
      </c>
    </row>
    <row r="90" spans="1:24" x14ac:dyDescent="0.25">
      <c r="A90" s="3">
        <v>1182</v>
      </c>
      <c r="B90" s="3">
        <v>14769</v>
      </c>
      <c r="C90" s="3" t="s">
        <v>741</v>
      </c>
      <c r="D90" s="3" t="s">
        <v>742</v>
      </c>
      <c r="E90" s="3" t="s">
        <v>143</v>
      </c>
      <c r="F90" s="3" t="s">
        <v>743</v>
      </c>
      <c r="G90" s="3" t="s">
        <v>744</v>
      </c>
      <c r="H90" s="3" t="s">
        <v>146</v>
      </c>
      <c r="I90" s="3" t="s">
        <v>721</v>
      </c>
      <c r="J90" s="3" t="s">
        <v>30</v>
      </c>
      <c r="K90" s="3" t="s">
        <v>30</v>
      </c>
      <c r="L90" s="2" t="s">
        <v>148</v>
      </c>
      <c r="M90" s="2" t="s">
        <v>31</v>
      </c>
      <c r="N90" s="3" t="s">
        <v>745</v>
      </c>
      <c r="O90" s="3" t="s">
        <v>150</v>
      </c>
      <c r="P90" s="3" t="s">
        <v>34</v>
      </c>
      <c r="Q90" s="127">
        <v>246</v>
      </c>
      <c r="R90" s="138">
        <v>1</v>
      </c>
      <c r="S90" s="141">
        <v>183600</v>
      </c>
      <c r="T90" s="125">
        <v>0.58899999999999997</v>
      </c>
      <c r="U90" s="127">
        <v>452.245</v>
      </c>
      <c r="V90" s="139">
        <v>5.0000000000000004E-6</v>
      </c>
      <c r="W90" s="139">
        <v>4.6434060946303597E-2</v>
      </c>
      <c r="X90" s="139">
        <v>1.42390168779857E-2</v>
      </c>
    </row>
    <row r="91" spans="1:24" x14ac:dyDescent="0.25">
      <c r="A91" s="3">
        <v>1182</v>
      </c>
      <c r="B91" s="3">
        <v>14769</v>
      </c>
      <c r="C91" s="3" t="s">
        <v>209</v>
      </c>
      <c r="D91" s="3" t="s">
        <v>210</v>
      </c>
      <c r="E91" s="3" t="s">
        <v>143</v>
      </c>
      <c r="F91" s="3" t="s">
        <v>746</v>
      </c>
      <c r="G91" s="3" t="s">
        <v>747</v>
      </c>
      <c r="H91" s="3" t="s">
        <v>146</v>
      </c>
      <c r="I91" s="3" t="s">
        <v>721</v>
      </c>
      <c r="J91" s="3" t="s">
        <v>30</v>
      </c>
      <c r="K91" s="3" t="s">
        <v>30</v>
      </c>
      <c r="L91" s="2" t="s">
        <v>148</v>
      </c>
      <c r="M91" s="2" t="s">
        <v>31</v>
      </c>
      <c r="N91" s="3" t="s">
        <v>213</v>
      </c>
      <c r="O91" s="3" t="s">
        <v>150</v>
      </c>
      <c r="P91" s="3" t="s">
        <v>34</v>
      </c>
      <c r="Q91" s="127">
        <v>1110</v>
      </c>
      <c r="R91" s="138">
        <v>1</v>
      </c>
      <c r="S91" s="141">
        <v>10900</v>
      </c>
      <c r="U91" s="127">
        <v>120.99</v>
      </c>
      <c r="V91" s="139">
        <v>1.4E-5</v>
      </c>
      <c r="W91" s="139">
        <v>1.24226083203594E-2</v>
      </c>
      <c r="X91" s="139">
        <v>3.8093960755823898E-3</v>
      </c>
    </row>
    <row r="92" spans="1:24" x14ac:dyDescent="0.25">
      <c r="A92" s="3">
        <v>1182</v>
      </c>
      <c r="B92" s="3">
        <v>14769</v>
      </c>
      <c r="C92" s="3" t="s">
        <v>748</v>
      </c>
      <c r="D92" s="3" t="s">
        <v>749</v>
      </c>
      <c r="E92" s="3" t="s">
        <v>143</v>
      </c>
      <c r="F92" s="3" t="s">
        <v>750</v>
      </c>
      <c r="G92" s="3" t="s">
        <v>751</v>
      </c>
      <c r="H92" s="3" t="s">
        <v>146</v>
      </c>
      <c r="I92" s="3" t="s">
        <v>721</v>
      </c>
      <c r="J92" s="3" t="s">
        <v>30</v>
      </c>
      <c r="K92" s="3" t="s">
        <v>30</v>
      </c>
      <c r="L92" s="2" t="s">
        <v>148</v>
      </c>
      <c r="M92" s="2" t="s">
        <v>31</v>
      </c>
      <c r="N92" s="3" t="s">
        <v>752</v>
      </c>
      <c r="O92" s="3" t="s">
        <v>150</v>
      </c>
      <c r="P92" s="3" t="s">
        <v>34</v>
      </c>
      <c r="Q92" s="127">
        <v>482</v>
      </c>
      <c r="R92" s="138">
        <v>1</v>
      </c>
      <c r="S92" s="141">
        <v>10820</v>
      </c>
      <c r="U92" s="127">
        <v>52.152000000000001</v>
      </c>
      <c r="V92" s="139">
        <v>1.9000000000000001E-5</v>
      </c>
      <c r="W92" s="139">
        <v>5.3547304584404603E-3</v>
      </c>
      <c r="X92" s="139">
        <v>1.64202948914954E-3</v>
      </c>
    </row>
    <row r="93" spans="1:24" x14ac:dyDescent="0.25">
      <c r="A93" s="3">
        <v>1182</v>
      </c>
      <c r="B93" s="3">
        <v>14769</v>
      </c>
      <c r="C93" s="3" t="s">
        <v>230</v>
      </c>
      <c r="D93" s="3" t="s">
        <v>231</v>
      </c>
      <c r="E93" s="3" t="s">
        <v>143</v>
      </c>
      <c r="F93" s="3" t="s">
        <v>753</v>
      </c>
      <c r="G93" s="3" t="s">
        <v>754</v>
      </c>
      <c r="H93" s="3" t="s">
        <v>146</v>
      </c>
      <c r="I93" s="3" t="s">
        <v>721</v>
      </c>
      <c r="J93" s="3" t="s">
        <v>30</v>
      </c>
      <c r="K93" s="3" t="s">
        <v>83</v>
      </c>
      <c r="L93" s="2" t="s">
        <v>148</v>
      </c>
      <c r="M93" s="2" t="s">
        <v>31</v>
      </c>
      <c r="N93" s="3" t="s">
        <v>234</v>
      </c>
      <c r="O93" s="3" t="s">
        <v>150</v>
      </c>
      <c r="P93" s="3" t="s">
        <v>34</v>
      </c>
      <c r="Q93" s="127">
        <v>1414</v>
      </c>
      <c r="R93" s="138">
        <v>1</v>
      </c>
      <c r="S93" s="141">
        <v>14480</v>
      </c>
      <c r="U93" s="127">
        <v>204.74700000000001</v>
      </c>
      <c r="V93" s="139">
        <v>1.1E-5</v>
      </c>
      <c r="W93" s="139">
        <v>2.10223511884477E-2</v>
      </c>
      <c r="X93" s="139">
        <v>6.4465094649680402E-3</v>
      </c>
    </row>
    <row r="94" spans="1:24" x14ac:dyDescent="0.25">
      <c r="A94" s="3">
        <v>1182</v>
      </c>
      <c r="B94" s="3">
        <v>14769</v>
      </c>
      <c r="C94" s="3" t="s">
        <v>755</v>
      </c>
      <c r="D94" s="3" t="s">
        <v>756</v>
      </c>
      <c r="E94" s="3" t="s">
        <v>670</v>
      </c>
      <c r="F94" s="3" t="s">
        <v>757</v>
      </c>
      <c r="G94" s="3" t="s">
        <v>758</v>
      </c>
      <c r="H94" s="3" t="s">
        <v>146</v>
      </c>
      <c r="I94" s="3" t="s">
        <v>721</v>
      </c>
      <c r="J94" s="3" t="s">
        <v>30</v>
      </c>
      <c r="K94" s="3" t="s">
        <v>579</v>
      </c>
      <c r="L94" s="2" t="s">
        <v>148</v>
      </c>
      <c r="M94" s="2" t="s">
        <v>31</v>
      </c>
      <c r="N94" s="3" t="s">
        <v>375</v>
      </c>
      <c r="O94" s="3" t="s">
        <v>150</v>
      </c>
      <c r="P94" s="3" t="s">
        <v>34</v>
      </c>
      <c r="Q94" s="127">
        <v>1099</v>
      </c>
      <c r="R94" s="138">
        <v>1</v>
      </c>
      <c r="S94" s="141">
        <v>3960</v>
      </c>
      <c r="U94" s="127">
        <v>43.52</v>
      </c>
      <c r="V94" s="139">
        <v>6.0000000000000002E-6</v>
      </c>
      <c r="W94" s="139">
        <v>4.4684427072102604E-3</v>
      </c>
      <c r="X94" s="139">
        <v>1.37024911949563E-3</v>
      </c>
    </row>
    <row r="95" spans="1:24" x14ac:dyDescent="0.25">
      <c r="A95" s="3">
        <v>1182</v>
      </c>
      <c r="B95" s="3">
        <v>14769</v>
      </c>
      <c r="C95" s="3" t="s">
        <v>245</v>
      </c>
      <c r="D95" s="3" t="s">
        <v>246</v>
      </c>
      <c r="E95" s="3" t="s">
        <v>143</v>
      </c>
      <c r="F95" s="3" t="s">
        <v>759</v>
      </c>
      <c r="G95" s="3" t="s">
        <v>760</v>
      </c>
      <c r="H95" s="3" t="s">
        <v>146</v>
      </c>
      <c r="I95" s="3" t="s">
        <v>721</v>
      </c>
      <c r="J95" s="3" t="s">
        <v>30</v>
      </c>
      <c r="K95" s="3" t="s">
        <v>30</v>
      </c>
      <c r="L95" s="2" t="s">
        <v>148</v>
      </c>
      <c r="M95" s="2" t="s">
        <v>31</v>
      </c>
      <c r="N95" s="3" t="s">
        <v>222</v>
      </c>
      <c r="O95" s="3" t="s">
        <v>150</v>
      </c>
      <c r="P95" s="3" t="s">
        <v>34</v>
      </c>
      <c r="Q95" s="127">
        <v>242</v>
      </c>
      <c r="R95" s="138">
        <v>1</v>
      </c>
      <c r="S95" s="141">
        <v>23380</v>
      </c>
      <c r="U95" s="127">
        <v>56.58</v>
      </c>
      <c r="V95" s="139">
        <v>6.0000000000000002E-6</v>
      </c>
      <c r="W95" s="139">
        <v>5.8092917573568598E-3</v>
      </c>
      <c r="X95" s="139">
        <v>1.7814208298042901E-3</v>
      </c>
    </row>
    <row r="96" spans="1:24" x14ac:dyDescent="0.25">
      <c r="A96" s="3">
        <v>1182</v>
      </c>
      <c r="B96" s="3">
        <v>14769</v>
      </c>
      <c r="C96" s="3" t="s">
        <v>765</v>
      </c>
      <c r="D96" s="3" t="s">
        <v>766</v>
      </c>
      <c r="E96" s="3" t="s">
        <v>143</v>
      </c>
      <c r="F96" s="3" t="s">
        <v>767</v>
      </c>
      <c r="G96" s="3" t="s">
        <v>768</v>
      </c>
      <c r="H96" s="3" t="s">
        <v>146</v>
      </c>
      <c r="I96" s="3" t="s">
        <v>721</v>
      </c>
      <c r="J96" s="3" t="s">
        <v>30</v>
      </c>
      <c r="K96" s="3" t="s">
        <v>30</v>
      </c>
      <c r="L96" s="2" t="s">
        <v>148</v>
      </c>
      <c r="M96" s="2" t="s">
        <v>31</v>
      </c>
      <c r="N96" s="3" t="s">
        <v>745</v>
      </c>
      <c r="O96" s="3" t="s">
        <v>150</v>
      </c>
      <c r="P96" s="3" t="s">
        <v>34</v>
      </c>
      <c r="Q96" s="127">
        <v>2000</v>
      </c>
      <c r="R96" s="138">
        <v>1</v>
      </c>
      <c r="S96" s="141">
        <v>2944</v>
      </c>
      <c r="U96" s="127">
        <v>58.88</v>
      </c>
      <c r="V96" s="139">
        <v>2.6999999999999999E-5</v>
      </c>
      <c r="W96" s="139">
        <v>6.0454845681689497E-3</v>
      </c>
      <c r="X96" s="139">
        <v>1.8538494167310599E-3</v>
      </c>
    </row>
    <row r="97" spans="1:24" x14ac:dyDescent="0.25">
      <c r="A97" s="3">
        <v>1182</v>
      </c>
      <c r="B97" s="3">
        <v>14769</v>
      </c>
      <c r="C97" s="3" t="s">
        <v>769</v>
      </c>
      <c r="D97" s="3" t="s">
        <v>770</v>
      </c>
      <c r="E97" s="3" t="s">
        <v>508</v>
      </c>
      <c r="F97" s="3" t="s">
        <v>769</v>
      </c>
      <c r="G97" s="3" t="s">
        <v>771</v>
      </c>
      <c r="H97" s="3" t="s">
        <v>146</v>
      </c>
      <c r="I97" s="3" t="s">
        <v>721</v>
      </c>
      <c r="J97" s="3" t="s">
        <v>30</v>
      </c>
      <c r="K97" s="3" t="s">
        <v>673</v>
      </c>
      <c r="L97" s="2" t="s">
        <v>148</v>
      </c>
      <c r="M97" s="2" t="s">
        <v>31</v>
      </c>
      <c r="N97" s="3" t="s">
        <v>222</v>
      </c>
      <c r="O97" s="3" t="s">
        <v>150</v>
      </c>
      <c r="P97" s="3" t="s">
        <v>34</v>
      </c>
      <c r="Q97" s="127">
        <v>760</v>
      </c>
      <c r="R97" s="138">
        <v>1</v>
      </c>
      <c r="S97" s="141">
        <v>12990</v>
      </c>
      <c r="U97" s="127">
        <v>98.724000000000004</v>
      </c>
      <c r="V97" s="139">
        <v>3.4999999999999997E-5</v>
      </c>
      <c r="W97" s="139">
        <v>1.01364541186806E-2</v>
      </c>
      <c r="X97" s="139">
        <v>3.1083462944524001E-3</v>
      </c>
    </row>
    <row r="98" spans="1:24" x14ac:dyDescent="0.25">
      <c r="A98" s="3">
        <v>1182</v>
      </c>
      <c r="B98" s="3">
        <v>14769</v>
      </c>
      <c r="C98" s="3" t="s">
        <v>267</v>
      </c>
      <c r="D98" s="3" t="s">
        <v>268</v>
      </c>
      <c r="E98" s="3" t="s">
        <v>143</v>
      </c>
      <c r="F98" s="3" t="s">
        <v>772</v>
      </c>
      <c r="G98" s="3" t="s">
        <v>773</v>
      </c>
      <c r="H98" s="3" t="s">
        <v>146</v>
      </c>
      <c r="I98" s="3" t="s">
        <v>721</v>
      </c>
      <c r="J98" s="3" t="s">
        <v>30</v>
      </c>
      <c r="K98" s="3" t="s">
        <v>30</v>
      </c>
      <c r="L98" s="2" t="s">
        <v>148</v>
      </c>
      <c r="M98" s="2" t="s">
        <v>31</v>
      </c>
      <c r="N98" s="3" t="s">
        <v>171</v>
      </c>
      <c r="O98" s="3" t="s">
        <v>150</v>
      </c>
      <c r="P98" s="3" t="s">
        <v>34</v>
      </c>
      <c r="Q98" s="127">
        <v>1132</v>
      </c>
      <c r="R98" s="138">
        <v>1</v>
      </c>
      <c r="S98" s="141">
        <v>7015</v>
      </c>
      <c r="U98" s="127">
        <v>79.41</v>
      </c>
      <c r="V98" s="139">
        <v>1.0000000000000001E-5</v>
      </c>
      <c r="W98" s="139">
        <v>8.1533750078359897E-3</v>
      </c>
      <c r="X98" s="139">
        <v>2.5002345688303401E-3</v>
      </c>
    </row>
    <row r="99" spans="1:24" x14ac:dyDescent="0.25">
      <c r="A99" s="3">
        <v>1182</v>
      </c>
      <c r="B99" s="3">
        <v>14769</v>
      </c>
      <c r="C99" s="3" t="s">
        <v>272</v>
      </c>
      <c r="D99" s="3" t="s">
        <v>273</v>
      </c>
      <c r="E99" s="3" t="s">
        <v>143</v>
      </c>
      <c r="F99" s="3" t="s">
        <v>774</v>
      </c>
      <c r="G99" s="3" t="s">
        <v>775</v>
      </c>
      <c r="H99" s="3" t="s">
        <v>146</v>
      </c>
      <c r="I99" s="3" t="s">
        <v>721</v>
      </c>
      <c r="J99" s="3" t="s">
        <v>30</v>
      </c>
      <c r="K99" s="3" t="s">
        <v>30</v>
      </c>
      <c r="L99" s="2" t="s">
        <v>148</v>
      </c>
      <c r="M99" s="2" t="s">
        <v>31</v>
      </c>
      <c r="N99" s="3" t="s">
        <v>160</v>
      </c>
      <c r="O99" s="3" t="s">
        <v>150</v>
      </c>
      <c r="P99" s="3" t="s">
        <v>34</v>
      </c>
      <c r="Q99" s="127">
        <v>29690</v>
      </c>
      <c r="R99" s="138">
        <v>1</v>
      </c>
      <c r="S99" s="141">
        <v>99.1</v>
      </c>
      <c r="U99" s="127">
        <v>29.422999999999998</v>
      </c>
      <c r="V99" s="139">
        <v>9.0000000000000002E-6</v>
      </c>
      <c r="W99" s="139">
        <v>3.0209752530141899E-3</v>
      </c>
      <c r="X99" s="139">
        <v>9.2638284782779398E-4</v>
      </c>
    </row>
    <row r="100" spans="1:24" x14ac:dyDescent="0.25">
      <c r="A100" s="3">
        <v>1182</v>
      </c>
      <c r="B100" s="3">
        <v>14769</v>
      </c>
      <c r="C100" s="3" t="s">
        <v>776</v>
      </c>
      <c r="D100" s="3" t="s">
        <v>777</v>
      </c>
      <c r="E100" s="3" t="s">
        <v>143</v>
      </c>
      <c r="F100" s="3" t="s">
        <v>778</v>
      </c>
      <c r="G100" s="3" t="s">
        <v>779</v>
      </c>
      <c r="H100" s="3" t="s">
        <v>146</v>
      </c>
      <c r="I100" s="3" t="s">
        <v>721</v>
      </c>
      <c r="J100" s="3" t="s">
        <v>30</v>
      </c>
      <c r="K100" s="3" t="s">
        <v>30</v>
      </c>
      <c r="L100" s="2" t="s">
        <v>148</v>
      </c>
      <c r="M100" s="2" t="s">
        <v>31</v>
      </c>
      <c r="N100" s="3" t="s">
        <v>627</v>
      </c>
      <c r="O100" s="3" t="s">
        <v>150</v>
      </c>
      <c r="P100" s="3" t="s">
        <v>34</v>
      </c>
      <c r="Q100" s="127">
        <v>32172</v>
      </c>
      <c r="R100" s="138">
        <v>1</v>
      </c>
      <c r="S100" s="141">
        <v>709.9</v>
      </c>
      <c r="U100" s="127">
        <v>228.38900000000001</v>
      </c>
      <c r="V100" s="139">
        <v>1.2E-5</v>
      </c>
      <c r="W100" s="139">
        <v>2.34497680759699E-2</v>
      </c>
      <c r="X100" s="139">
        <v>7.1908774854886901E-3</v>
      </c>
    </row>
    <row r="101" spans="1:24" x14ac:dyDescent="0.25">
      <c r="A101" s="3">
        <v>1182</v>
      </c>
      <c r="B101" s="3">
        <v>14769</v>
      </c>
      <c r="C101" s="3" t="s">
        <v>280</v>
      </c>
      <c r="D101" s="3" t="s">
        <v>281</v>
      </c>
      <c r="E101" s="3" t="s">
        <v>143</v>
      </c>
      <c r="F101" s="3" t="s">
        <v>780</v>
      </c>
      <c r="G101" s="3" t="s">
        <v>781</v>
      </c>
      <c r="H101" s="3" t="s">
        <v>146</v>
      </c>
      <c r="I101" s="3" t="s">
        <v>721</v>
      </c>
      <c r="J101" s="3" t="s">
        <v>30</v>
      </c>
      <c r="K101" s="3" t="s">
        <v>30</v>
      </c>
      <c r="L101" s="2" t="s">
        <v>148</v>
      </c>
      <c r="M101" s="2" t="s">
        <v>31</v>
      </c>
      <c r="N101" s="3" t="s">
        <v>195</v>
      </c>
      <c r="O101" s="3" t="s">
        <v>150</v>
      </c>
      <c r="P101" s="3" t="s">
        <v>34</v>
      </c>
      <c r="Q101" s="127">
        <v>210</v>
      </c>
      <c r="R101" s="138">
        <v>1</v>
      </c>
      <c r="S101" s="141">
        <v>76490</v>
      </c>
      <c r="U101" s="127">
        <v>160.62899999999999</v>
      </c>
      <c r="V101" s="139">
        <v>7.9999999999999996E-6</v>
      </c>
      <c r="W101" s="139">
        <v>1.6492529563525999E-2</v>
      </c>
      <c r="X101" s="139">
        <v>5.0574384843765901E-3</v>
      </c>
    </row>
    <row r="102" spans="1:24" x14ac:dyDescent="0.25">
      <c r="A102" s="3">
        <v>1182</v>
      </c>
      <c r="B102" s="3">
        <v>14769</v>
      </c>
      <c r="C102" s="3" t="s">
        <v>782</v>
      </c>
      <c r="D102" s="3" t="s">
        <v>783</v>
      </c>
      <c r="E102" s="3" t="s">
        <v>143</v>
      </c>
      <c r="F102" s="3" t="s">
        <v>784</v>
      </c>
      <c r="G102" s="3" t="s">
        <v>785</v>
      </c>
      <c r="H102" s="3" t="s">
        <v>146</v>
      </c>
      <c r="I102" s="3" t="s">
        <v>721</v>
      </c>
      <c r="J102" s="3" t="s">
        <v>30</v>
      </c>
      <c r="K102" s="3" t="s">
        <v>30</v>
      </c>
      <c r="L102" s="2" t="s">
        <v>148</v>
      </c>
      <c r="M102" s="2" t="s">
        <v>31</v>
      </c>
      <c r="N102" s="3" t="s">
        <v>298</v>
      </c>
      <c r="O102" s="3" t="s">
        <v>150</v>
      </c>
      <c r="P102" s="3" t="s">
        <v>34</v>
      </c>
      <c r="Q102" s="127">
        <v>442</v>
      </c>
      <c r="R102" s="138">
        <v>1</v>
      </c>
      <c r="S102" s="141">
        <v>25050</v>
      </c>
      <c r="U102" s="127">
        <v>110.721</v>
      </c>
      <c r="V102" s="139">
        <v>3.9999999999999998E-6</v>
      </c>
      <c r="W102" s="139">
        <v>1.1368242134379E-2</v>
      </c>
      <c r="X102" s="139">
        <v>3.4860744101542101E-3</v>
      </c>
    </row>
    <row r="103" spans="1:24" x14ac:dyDescent="0.25">
      <c r="A103" s="3">
        <v>1182</v>
      </c>
      <c r="B103" s="3">
        <v>14769</v>
      </c>
      <c r="C103" s="3" t="s">
        <v>786</v>
      </c>
      <c r="D103" s="3" t="s">
        <v>787</v>
      </c>
      <c r="E103" s="3" t="s">
        <v>143</v>
      </c>
      <c r="F103" s="3" t="s">
        <v>788</v>
      </c>
      <c r="G103" s="3" t="s">
        <v>789</v>
      </c>
      <c r="H103" s="3" t="s">
        <v>146</v>
      </c>
      <c r="I103" s="3" t="s">
        <v>721</v>
      </c>
      <c r="J103" s="3" t="s">
        <v>30</v>
      </c>
      <c r="K103" s="3" t="s">
        <v>30</v>
      </c>
      <c r="L103" s="2" t="s">
        <v>148</v>
      </c>
      <c r="M103" s="2" t="s">
        <v>31</v>
      </c>
      <c r="N103" s="3" t="s">
        <v>736</v>
      </c>
      <c r="O103" s="3" t="s">
        <v>150</v>
      </c>
      <c r="P103" s="3" t="s">
        <v>34</v>
      </c>
      <c r="Q103" s="127">
        <v>292</v>
      </c>
      <c r="R103" s="138">
        <v>1</v>
      </c>
      <c r="S103" s="141">
        <v>75000</v>
      </c>
      <c r="U103" s="127">
        <v>219</v>
      </c>
      <c r="V103" s="139">
        <v>3.1999999999999999E-5</v>
      </c>
      <c r="W103" s="139">
        <v>2.2485752724677299E-2</v>
      </c>
      <c r="X103" s="139">
        <v>6.8952619270397798E-3</v>
      </c>
    </row>
    <row r="104" spans="1:24" x14ac:dyDescent="0.25">
      <c r="A104" s="3">
        <v>1182</v>
      </c>
      <c r="B104" s="3">
        <v>14769</v>
      </c>
      <c r="C104" s="3" t="s">
        <v>790</v>
      </c>
      <c r="D104" s="3" t="s">
        <v>791</v>
      </c>
      <c r="E104" s="3" t="s">
        <v>143</v>
      </c>
      <c r="F104" s="3" t="s">
        <v>792</v>
      </c>
      <c r="G104" s="3" t="s">
        <v>793</v>
      </c>
      <c r="H104" s="3" t="s">
        <v>146</v>
      </c>
      <c r="I104" s="3" t="s">
        <v>721</v>
      </c>
      <c r="J104" s="3" t="s">
        <v>30</v>
      </c>
      <c r="K104" s="3" t="s">
        <v>30</v>
      </c>
      <c r="L104" s="2" t="s">
        <v>148</v>
      </c>
      <c r="M104" s="2" t="s">
        <v>31</v>
      </c>
      <c r="N104" s="3" t="s">
        <v>298</v>
      </c>
      <c r="O104" s="3" t="s">
        <v>150</v>
      </c>
      <c r="P104" s="3" t="s">
        <v>34</v>
      </c>
      <c r="Q104" s="127">
        <v>3149</v>
      </c>
      <c r="R104" s="138">
        <v>1</v>
      </c>
      <c r="S104" s="141">
        <v>3382</v>
      </c>
      <c r="U104" s="127">
        <v>106.499</v>
      </c>
      <c r="V104" s="139">
        <v>3.0000000000000001E-6</v>
      </c>
      <c r="W104" s="139">
        <v>1.09347681591822E-2</v>
      </c>
      <c r="X104" s="139">
        <v>3.3531495028080202E-3</v>
      </c>
    </row>
    <row r="105" spans="1:24" x14ac:dyDescent="0.25">
      <c r="A105" s="3">
        <v>1182</v>
      </c>
      <c r="B105" s="3">
        <v>14769</v>
      </c>
      <c r="C105" s="3" t="s">
        <v>1032</v>
      </c>
      <c r="D105" s="3" t="s">
        <v>1033</v>
      </c>
      <c r="E105" s="3" t="s">
        <v>143</v>
      </c>
      <c r="F105" s="3" t="s">
        <v>1034</v>
      </c>
      <c r="G105" s="3" t="s">
        <v>1035</v>
      </c>
      <c r="H105" s="3" t="s">
        <v>146</v>
      </c>
      <c r="I105" s="3" t="s">
        <v>721</v>
      </c>
      <c r="J105" s="3" t="s">
        <v>30</v>
      </c>
      <c r="K105" s="3" t="s">
        <v>30</v>
      </c>
      <c r="L105" s="2" t="s">
        <v>148</v>
      </c>
      <c r="M105" s="2" t="s">
        <v>31</v>
      </c>
      <c r="N105" s="3" t="s">
        <v>375</v>
      </c>
      <c r="O105" s="3" t="s">
        <v>150</v>
      </c>
      <c r="P105" s="3" t="s">
        <v>34</v>
      </c>
      <c r="Q105" s="127">
        <v>105</v>
      </c>
      <c r="R105" s="138">
        <v>1</v>
      </c>
      <c r="S105" s="141">
        <v>85090</v>
      </c>
      <c r="U105" s="127">
        <v>89.343999999999994</v>
      </c>
      <c r="V105" s="139">
        <v>6.0000000000000002E-6</v>
      </c>
      <c r="W105" s="139">
        <v>9.1734170516435294E-3</v>
      </c>
      <c r="X105" s="139">
        <v>2.8130307271251398E-3</v>
      </c>
    </row>
    <row r="106" spans="1:24" x14ac:dyDescent="0.25">
      <c r="A106" s="3">
        <v>1182</v>
      </c>
      <c r="B106" s="3">
        <v>14769</v>
      </c>
      <c r="C106" s="3" t="s">
        <v>794</v>
      </c>
      <c r="D106" s="3" t="s">
        <v>795</v>
      </c>
      <c r="E106" s="3" t="s">
        <v>143</v>
      </c>
      <c r="F106" s="3" t="s">
        <v>796</v>
      </c>
      <c r="G106" s="3" t="s">
        <v>797</v>
      </c>
      <c r="H106" s="3" t="s">
        <v>146</v>
      </c>
      <c r="I106" s="3" t="s">
        <v>721</v>
      </c>
      <c r="J106" s="3" t="s">
        <v>30</v>
      </c>
      <c r="K106" s="3" t="s">
        <v>30</v>
      </c>
      <c r="L106" s="2" t="s">
        <v>148</v>
      </c>
      <c r="M106" s="2" t="s">
        <v>31</v>
      </c>
      <c r="N106" s="3" t="s">
        <v>798</v>
      </c>
      <c r="O106" s="3" t="s">
        <v>150</v>
      </c>
      <c r="P106" s="3" t="s">
        <v>34</v>
      </c>
      <c r="Q106" s="127">
        <v>1019</v>
      </c>
      <c r="R106" s="138">
        <v>1</v>
      </c>
      <c r="S106" s="141">
        <v>17390</v>
      </c>
      <c r="U106" s="127">
        <v>177.20400000000001</v>
      </c>
      <c r="V106" s="139">
        <v>3.8000000000000002E-5</v>
      </c>
      <c r="W106" s="139">
        <v>1.8194372485840202E-2</v>
      </c>
      <c r="X106" s="139">
        <v>5.5793090595678101E-3</v>
      </c>
    </row>
    <row r="107" spans="1:24" x14ac:dyDescent="0.25">
      <c r="A107" s="3">
        <v>1182</v>
      </c>
      <c r="B107" s="3">
        <v>14769</v>
      </c>
      <c r="C107" s="3" t="s">
        <v>799</v>
      </c>
      <c r="D107" s="3" t="s">
        <v>800</v>
      </c>
      <c r="E107" s="3" t="s">
        <v>143</v>
      </c>
      <c r="F107" s="3" t="s">
        <v>801</v>
      </c>
      <c r="G107" s="3" t="s">
        <v>802</v>
      </c>
      <c r="H107" s="3" t="s">
        <v>146</v>
      </c>
      <c r="I107" s="3" t="s">
        <v>721</v>
      </c>
      <c r="J107" s="3" t="s">
        <v>30</v>
      </c>
      <c r="K107" s="3" t="s">
        <v>30</v>
      </c>
      <c r="L107" s="2" t="s">
        <v>148</v>
      </c>
      <c r="M107" s="2" t="s">
        <v>31</v>
      </c>
      <c r="N107" s="3" t="s">
        <v>478</v>
      </c>
      <c r="O107" s="3" t="s">
        <v>150</v>
      </c>
      <c r="P107" s="3" t="s">
        <v>34</v>
      </c>
      <c r="Q107" s="127">
        <v>16486</v>
      </c>
      <c r="R107" s="138">
        <v>1</v>
      </c>
      <c r="S107" s="141">
        <v>673.8</v>
      </c>
      <c r="T107" s="125">
        <v>1.7849999999999999</v>
      </c>
      <c r="U107" s="127">
        <v>112.86799999999999</v>
      </c>
      <c r="V107" s="139">
        <v>1.6200000000000001E-4</v>
      </c>
      <c r="W107" s="139">
        <v>1.15886649372802E-2</v>
      </c>
      <c r="X107" s="139">
        <v>3.5536671200494798E-3</v>
      </c>
    </row>
    <row r="108" spans="1:24" x14ac:dyDescent="0.25">
      <c r="A108" s="3">
        <v>1182</v>
      </c>
      <c r="B108" s="3">
        <v>14769</v>
      </c>
      <c r="C108" s="3" t="s">
        <v>803</v>
      </c>
      <c r="D108" s="3" t="s">
        <v>804</v>
      </c>
      <c r="E108" s="3" t="s">
        <v>143</v>
      </c>
      <c r="F108" s="3" t="s">
        <v>805</v>
      </c>
      <c r="G108" s="3" t="s">
        <v>806</v>
      </c>
      <c r="H108" s="3" t="s">
        <v>146</v>
      </c>
      <c r="I108" s="3" t="s">
        <v>721</v>
      </c>
      <c r="J108" s="3" t="s">
        <v>30</v>
      </c>
      <c r="K108" s="3" t="s">
        <v>30</v>
      </c>
      <c r="L108" s="2" t="s">
        <v>148</v>
      </c>
      <c r="M108" s="2" t="s">
        <v>31</v>
      </c>
      <c r="N108" s="3" t="s">
        <v>179</v>
      </c>
      <c r="O108" s="3" t="s">
        <v>150</v>
      </c>
      <c r="P108" s="3" t="s">
        <v>34</v>
      </c>
      <c r="Q108" s="127">
        <v>1582</v>
      </c>
      <c r="R108" s="138">
        <v>1</v>
      </c>
      <c r="S108" s="141">
        <v>13180</v>
      </c>
      <c r="U108" s="127">
        <v>208.50800000000001</v>
      </c>
      <c r="V108" s="139">
        <v>6.0000000000000002E-6</v>
      </c>
      <c r="W108" s="139">
        <v>2.1408449017424301E-2</v>
      </c>
      <c r="X108" s="139">
        <v>6.5649064647417396E-3</v>
      </c>
    </row>
    <row r="109" spans="1:24" x14ac:dyDescent="0.25">
      <c r="A109" s="3">
        <v>1182</v>
      </c>
      <c r="B109" s="3">
        <v>14769</v>
      </c>
      <c r="C109" s="3" t="s">
        <v>1036</v>
      </c>
      <c r="D109" s="3" t="s">
        <v>1037</v>
      </c>
      <c r="E109" s="3" t="s">
        <v>143</v>
      </c>
      <c r="F109" s="3" t="s">
        <v>1038</v>
      </c>
      <c r="G109" s="3" t="s">
        <v>1039</v>
      </c>
      <c r="H109" s="3" t="s">
        <v>146</v>
      </c>
      <c r="I109" s="3" t="s">
        <v>721</v>
      </c>
      <c r="J109" s="3" t="s">
        <v>30</v>
      </c>
      <c r="K109" s="3" t="s">
        <v>30</v>
      </c>
      <c r="L109" s="2" t="s">
        <v>148</v>
      </c>
      <c r="M109" s="2" t="s">
        <v>31</v>
      </c>
      <c r="N109" s="3" t="s">
        <v>179</v>
      </c>
      <c r="O109" s="3" t="s">
        <v>150</v>
      </c>
      <c r="P109" s="3" t="s">
        <v>34</v>
      </c>
      <c r="Q109" s="127">
        <v>438</v>
      </c>
      <c r="R109" s="138">
        <v>1</v>
      </c>
      <c r="S109" s="141">
        <v>12430</v>
      </c>
      <c r="U109" s="127">
        <v>54.442999999999998</v>
      </c>
      <c r="V109" s="139">
        <v>1.9999999999999999E-6</v>
      </c>
      <c r="W109" s="139">
        <v>5.5899581273547803E-3</v>
      </c>
      <c r="X109" s="139">
        <v>1.71416211506209E-3</v>
      </c>
    </row>
    <row r="110" spans="1:24" x14ac:dyDescent="0.25">
      <c r="A110" s="3">
        <v>1182</v>
      </c>
      <c r="B110" s="3">
        <v>14769</v>
      </c>
      <c r="C110" s="3" t="s">
        <v>807</v>
      </c>
      <c r="D110" s="3" t="s">
        <v>808</v>
      </c>
      <c r="E110" s="3" t="s">
        <v>143</v>
      </c>
      <c r="F110" s="3" t="s">
        <v>809</v>
      </c>
      <c r="G110" s="3" t="s">
        <v>810</v>
      </c>
      <c r="H110" s="3" t="s">
        <v>146</v>
      </c>
      <c r="I110" s="3" t="s">
        <v>721</v>
      </c>
      <c r="J110" s="3" t="s">
        <v>30</v>
      </c>
      <c r="K110" s="3" t="s">
        <v>30</v>
      </c>
      <c r="L110" s="2" t="s">
        <v>148</v>
      </c>
      <c r="M110" s="2" t="s">
        <v>31</v>
      </c>
      <c r="N110" s="3" t="s">
        <v>811</v>
      </c>
      <c r="O110" s="3" t="s">
        <v>150</v>
      </c>
      <c r="P110" s="3" t="s">
        <v>34</v>
      </c>
      <c r="Q110" s="127">
        <v>517</v>
      </c>
      <c r="R110" s="138">
        <v>1</v>
      </c>
      <c r="S110" s="141">
        <v>8801</v>
      </c>
      <c r="U110" s="127">
        <v>45.500999999999998</v>
      </c>
      <c r="V110" s="139">
        <v>6.9999999999999999E-6</v>
      </c>
      <c r="W110" s="139">
        <v>4.6718176132580199E-3</v>
      </c>
      <c r="X110" s="139">
        <v>1.4326140873824899E-3</v>
      </c>
    </row>
    <row r="111" spans="1:24" x14ac:dyDescent="0.25">
      <c r="A111" s="3">
        <v>1182</v>
      </c>
      <c r="B111" s="3">
        <v>14769</v>
      </c>
      <c r="C111" s="3" t="s">
        <v>816</v>
      </c>
      <c r="D111" s="3" t="s">
        <v>817</v>
      </c>
      <c r="E111" s="3" t="s">
        <v>143</v>
      </c>
      <c r="F111" s="3" t="s">
        <v>818</v>
      </c>
      <c r="G111" s="3" t="s">
        <v>819</v>
      </c>
      <c r="H111" s="3" t="s">
        <v>146</v>
      </c>
      <c r="I111" s="3" t="s">
        <v>721</v>
      </c>
      <c r="J111" s="3" t="s">
        <v>30</v>
      </c>
      <c r="K111" s="3" t="s">
        <v>820</v>
      </c>
      <c r="L111" s="2" t="s">
        <v>148</v>
      </c>
      <c r="M111" s="2" t="s">
        <v>31</v>
      </c>
      <c r="N111" s="3" t="s">
        <v>821</v>
      </c>
      <c r="O111" s="3" t="s">
        <v>150</v>
      </c>
      <c r="P111" s="3" t="s">
        <v>34</v>
      </c>
      <c r="Q111" s="127">
        <v>532</v>
      </c>
      <c r="R111" s="138">
        <v>1</v>
      </c>
      <c r="S111" s="141">
        <v>37300</v>
      </c>
      <c r="U111" s="127">
        <v>198.43600000000001</v>
      </c>
      <c r="V111" s="139">
        <v>5.0000000000000004E-6</v>
      </c>
      <c r="W111" s="139">
        <v>2.0374350811297098E-2</v>
      </c>
      <c r="X111" s="139">
        <v>6.2477999806121801E-3</v>
      </c>
    </row>
    <row r="112" spans="1:24" x14ac:dyDescent="0.25">
      <c r="A112" s="3">
        <v>1182</v>
      </c>
      <c r="B112" s="3">
        <v>14769</v>
      </c>
      <c r="C112" s="3" t="s">
        <v>581</v>
      </c>
      <c r="D112" s="3" t="s">
        <v>582</v>
      </c>
      <c r="E112" s="3" t="s">
        <v>143</v>
      </c>
      <c r="F112" s="3" t="s">
        <v>822</v>
      </c>
      <c r="G112" s="3" t="s">
        <v>823</v>
      </c>
      <c r="H112" s="3" t="s">
        <v>146</v>
      </c>
      <c r="I112" s="3" t="s">
        <v>721</v>
      </c>
      <c r="J112" s="3" t="s">
        <v>30</v>
      </c>
      <c r="K112" s="3" t="s">
        <v>83</v>
      </c>
      <c r="L112" s="2" t="s">
        <v>148</v>
      </c>
      <c r="M112" s="2" t="s">
        <v>31</v>
      </c>
      <c r="N112" s="3" t="s">
        <v>586</v>
      </c>
      <c r="O112" s="3" t="s">
        <v>150</v>
      </c>
      <c r="P112" s="3" t="s">
        <v>34</v>
      </c>
      <c r="Q112" s="127">
        <v>4677</v>
      </c>
      <c r="R112" s="138">
        <v>1</v>
      </c>
      <c r="S112" s="141">
        <v>10090</v>
      </c>
      <c r="U112" s="127">
        <v>471.90899999999999</v>
      </c>
      <c r="V112" s="139">
        <v>3.9999999999999998E-6</v>
      </c>
      <c r="W112" s="139">
        <v>4.8453131635961502E-2</v>
      </c>
      <c r="X112" s="139">
        <v>1.4858165430621E-2</v>
      </c>
    </row>
    <row r="113" spans="1:24" x14ac:dyDescent="0.25">
      <c r="A113" s="3">
        <v>1182</v>
      </c>
      <c r="B113" s="3">
        <v>14769</v>
      </c>
      <c r="C113" s="3" t="s">
        <v>824</v>
      </c>
      <c r="D113" s="3" t="s">
        <v>825</v>
      </c>
      <c r="E113" s="3" t="s">
        <v>143</v>
      </c>
      <c r="F113" s="3" t="s">
        <v>826</v>
      </c>
      <c r="G113" s="3" t="s">
        <v>827</v>
      </c>
      <c r="H113" s="3" t="s">
        <v>146</v>
      </c>
      <c r="I113" s="3" t="s">
        <v>721</v>
      </c>
      <c r="J113" s="3" t="s">
        <v>30</v>
      </c>
      <c r="K113" s="3" t="s">
        <v>30</v>
      </c>
      <c r="L113" s="2" t="s">
        <v>148</v>
      </c>
      <c r="M113" s="2" t="s">
        <v>31</v>
      </c>
      <c r="N113" s="3" t="s">
        <v>752</v>
      </c>
      <c r="O113" s="3" t="s">
        <v>150</v>
      </c>
      <c r="P113" s="3" t="s">
        <v>34</v>
      </c>
      <c r="Q113" s="127">
        <v>5251</v>
      </c>
      <c r="R113" s="138">
        <v>1</v>
      </c>
      <c r="S113" s="141">
        <v>1101</v>
      </c>
      <c r="U113" s="127">
        <v>57.814</v>
      </c>
      <c r="V113" s="139">
        <v>4.8000000000000001E-5</v>
      </c>
      <c r="W113" s="139">
        <v>5.93598305938657E-3</v>
      </c>
      <c r="X113" s="139">
        <v>1.8202707505549499E-3</v>
      </c>
    </row>
    <row r="114" spans="1:24" x14ac:dyDescent="0.25">
      <c r="A114" s="3">
        <v>1182</v>
      </c>
      <c r="B114" s="3">
        <v>14769</v>
      </c>
      <c r="C114" s="3" t="s">
        <v>828</v>
      </c>
      <c r="D114" s="3" t="s">
        <v>829</v>
      </c>
      <c r="E114" s="3" t="s">
        <v>143</v>
      </c>
      <c r="F114" s="3" t="s">
        <v>830</v>
      </c>
      <c r="G114" s="3" t="s">
        <v>831</v>
      </c>
      <c r="H114" s="3" t="s">
        <v>146</v>
      </c>
      <c r="I114" s="3" t="s">
        <v>721</v>
      </c>
      <c r="J114" s="3" t="s">
        <v>30</v>
      </c>
      <c r="K114" s="3" t="s">
        <v>30</v>
      </c>
      <c r="L114" s="2" t="s">
        <v>148</v>
      </c>
      <c r="M114" s="2" t="s">
        <v>31</v>
      </c>
      <c r="N114" s="3" t="s">
        <v>429</v>
      </c>
      <c r="O114" s="3" t="s">
        <v>150</v>
      </c>
      <c r="P114" s="3" t="s">
        <v>34</v>
      </c>
      <c r="Q114" s="127">
        <v>10951</v>
      </c>
      <c r="R114" s="138">
        <v>1</v>
      </c>
      <c r="S114" s="141">
        <v>1560</v>
      </c>
      <c r="U114" s="127">
        <v>170.83600000000001</v>
      </c>
      <c r="V114" s="139">
        <v>3.4E-5</v>
      </c>
      <c r="W114" s="139">
        <v>1.75404888500999E-2</v>
      </c>
      <c r="X114" s="139">
        <v>5.37879547243378E-3</v>
      </c>
    </row>
    <row r="115" spans="1:24" x14ac:dyDescent="0.25">
      <c r="A115" s="3">
        <v>1182</v>
      </c>
      <c r="B115" s="3">
        <v>14769</v>
      </c>
      <c r="C115" s="3" t="s">
        <v>607</v>
      </c>
      <c r="D115" s="3" t="s">
        <v>608</v>
      </c>
      <c r="E115" s="3" t="s">
        <v>143</v>
      </c>
      <c r="F115" s="3" t="s">
        <v>832</v>
      </c>
      <c r="G115" s="3" t="s">
        <v>833</v>
      </c>
      <c r="H115" s="3" t="s">
        <v>146</v>
      </c>
      <c r="I115" s="3" t="s">
        <v>721</v>
      </c>
      <c r="J115" s="3" t="s">
        <v>30</v>
      </c>
      <c r="K115" s="3" t="s">
        <v>30</v>
      </c>
      <c r="L115" s="2" t="s">
        <v>148</v>
      </c>
      <c r="M115" s="2" t="s">
        <v>31</v>
      </c>
      <c r="N115" s="3" t="s">
        <v>179</v>
      </c>
      <c r="O115" s="3" t="s">
        <v>150</v>
      </c>
      <c r="P115" s="3" t="s">
        <v>34</v>
      </c>
      <c r="Q115" s="127">
        <v>1612</v>
      </c>
      <c r="R115" s="138">
        <v>1</v>
      </c>
      <c r="S115" s="141">
        <v>20570</v>
      </c>
      <c r="U115" s="127">
        <v>331.58800000000002</v>
      </c>
      <c r="V115" s="139">
        <v>2.0000000000000002E-5</v>
      </c>
      <c r="W115" s="139">
        <v>3.4045729537768903E-2</v>
      </c>
      <c r="X115" s="139">
        <v>1.04401318263381E-2</v>
      </c>
    </row>
    <row r="116" spans="1:24" x14ac:dyDescent="0.25">
      <c r="A116" s="3">
        <v>1182</v>
      </c>
      <c r="B116" s="3">
        <v>14769</v>
      </c>
      <c r="C116" s="3" t="s">
        <v>382</v>
      </c>
      <c r="D116" s="3" t="s">
        <v>383</v>
      </c>
      <c r="E116" s="3" t="s">
        <v>143</v>
      </c>
      <c r="F116" s="3" t="s">
        <v>834</v>
      </c>
      <c r="G116" s="3" t="s">
        <v>835</v>
      </c>
      <c r="H116" s="3" t="s">
        <v>146</v>
      </c>
      <c r="I116" s="3" t="s">
        <v>721</v>
      </c>
      <c r="J116" s="3" t="s">
        <v>30</v>
      </c>
      <c r="K116" s="3" t="s">
        <v>30</v>
      </c>
      <c r="L116" s="2" t="s">
        <v>148</v>
      </c>
      <c r="M116" s="2" t="s">
        <v>31</v>
      </c>
      <c r="N116" s="3" t="s">
        <v>298</v>
      </c>
      <c r="O116" s="3" t="s">
        <v>150</v>
      </c>
      <c r="P116" s="3" t="s">
        <v>34</v>
      </c>
      <c r="Q116" s="127">
        <v>5936</v>
      </c>
      <c r="R116" s="138">
        <v>1</v>
      </c>
      <c r="S116" s="141">
        <v>7020</v>
      </c>
      <c r="U116" s="127">
        <v>416.70699999999999</v>
      </c>
      <c r="V116" s="139">
        <v>3.9999999999999998E-6</v>
      </c>
      <c r="W116" s="139">
        <v>4.2785274236496203E-2</v>
      </c>
      <c r="X116" s="139">
        <v>1.31201154834856E-2</v>
      </c>
    </row>
    <row r="117" spans="1:24" x14ac:dyDescent="0.25">
      <c r="A117" s="3">
        <v>1182</v>
      </c>
      <c r="B117" s="3">
        <v>14769</v>
      </c>
      <c r="C117" s="3" t="s">
        <v>1040</v>
      </c>
      <c r="D117" s="3" t="s">
        <v>1041</v>
      </c>
      <c r="E117" s="3" t="s">
        <v>143</v>
      </c>
      <c r="F117" s="3" t="s">
        <v>1042</v>
      </c>
      <c r="G117" s="3" t="s">
        <v>1043</v>
      </c>
      <c r="H117" s="3" t="s">
        <v>146</v>
      </c>
      <c r="I117" s="3" t="s">
        <v>721</v>
      </c>
      <c r="J117" s="3" t="s">
        <v>30</v>
      </c>
      <c r="K117" s="3" t="s">
        <v>30</v>
      </c>
      <c r="L117" s="2" t="s">
        <v>148</v>
      </c>
      <c r="M117" s="2" t="s">
        <v>31</v>
      </c>
      <c r="N117" s="3" t="s">
        <v>752</v>
      </c>
      <c r="O117" s="3" t="s">
        <v>150</v>
      </c>
      <c r="P117" s="3" t="s">
        <v>34</v>
      </c>
      <c r="Q117" s="127">
        <v>49</v>
      </c>
      <c r="R117" s="138">
        <v>1</v>
      </c>
      <c r="S117" s="141">
        <v>33850</v>
      </c>
      <c r="U117" s="127">
        <v>16.587</v>
      </c>
      <c r="V117" s="139">
        <v>3.0000000000000001E-6</v>
      </c>
      <c r="W117" s="139">
        <v>1.70301341355187E-3</v>
      </c>
      <c r="X117" s="139">
        <v>5.2222950663399705E-4</v>
      </c>
    </row>
    <row r="118" spans="1:24" x14ac:dyDescent="0.25">
      <c r="A118" s="3">
        <v>1182</v>
      </c>
      <c r="B118" s="3">
        <v>14769</v>
      </c>
      <c r="C118" s="3" t="s">
        <v>400</v>
      </c>
      <c r="D118" s="3" t="s">
        <v>401</v>
      </c>
      <c r="E118" s="3" t="s">
        <v>143</v>
      </c>
      <c r="F118" s="3" t="s">
        <v>836</v>
      </c>
      <c r="G118" s="3" t="s">
        <v>837</v>
      </c>
      <c r="H118" s="3" t="s">
        <v>146</v>
      </c>
      <c r="I118" s="3" t="s">
        <v>721</v>
      </c>
      <c r="J118" s="3" t="s">
        <v>30</v>
      </c>
      <c r="K118" s="3" t="s">
        <v>30</v>
      </c>
      <c r="L118" s="2" t="s">
        <v>148</v>
      </c>
      <c r="M118" s="2" t="s">
        <v>31</v>
      </c>
      <c r="N118" s="3" t="s">
        <v>195</v>
      </c>
      <c r="O118" s="3" t="s">
        <v>150</v>
      </c>
      <c r="P118" s="3" t="s">
        <v>34</v>
      </c>
      <c r="Q118" s="127">
        <v>5768</v>
      </c>
      <c r="R118" s="138">
        <v>1</v>
      </c>
      <c r="S118" s="141">
        <v>1559</v>
      </c>
      <c r="U118" s="127">
        <v>89.923000000000002</v>
      </c>
      <c r="V118" s="139">
        <v>7.9999999999999996E-6</v>
      </c>
      <c r="W118" s="139">
        <v>9.2328266691848598E-3</v>
      </c>
      <c r="X118" s="139">
        <v>2.8312487018110899E-3</v>
      </c>
    </row>
    <row r="119" spans="1:24" x14ac:dyDescent="0.25">
      <c r="A119" s="3">
        <v>1182</v>
      </c>
      <c r="B119" s="3">
        <v>14769</v>
      </c>
      <c r="C119" s="3" t="s">
        <v>840</v>
      </c>
      <c r="D119" s="3" t="s">
        <v>841</v>
      </c>
      <c r="E119" s="3" t="s">
        <v>143</v>
      </c>
      <c r="F119" s="3" t="s">
        <v>842</v>
      </c>
      <c r="G119" s="3" t="s">
        <v>843</v>
      </c>
      <c r="H119" s="3" t="s">
        <v>146</v>
      </c>
      <c r="I119" s="3" t="s">
        <v>721</v>
      </c>
      <c r="J119" s="3" t="s">
        <v>30</v>
      </c>
      <c r="K119" s="3" t="s">
        <v>30</v>
      </c>
      <c r="L119" s="2" t="s">
        <v>148</v>
      </c>
      <c r="M119" s="2" t="s">
        <v>31</v>
      </c>
      <c r="N119" s="3" t="s">
        <v>298</v>
      </c>
      <c r="O119" s="3" t="s">
        <v>150</v>
      </c>
      <c r="P119" s="3" t="s">
        <v>34</v>
      </c>
      <c r="Q119" s="127">
        <v>387</v>
      </c>
      <c r="R119" s="138">
        <v>1</v>
      </c>
      <c r="S119" s="141">
        <v>22240</v>
      </c>
      <c r="U119" s="127">
        <v>86.069000000000003</v>
      </c>
      <c r="V119" s="139">
        <v>9.9999999999999995E-7</v>
      </c>
      <c r="W119" s="139">
        <v>8.8370856352041408E-3</v>
      </c>
      <c r="X119" s="139">
        <v>2.7098946107123401E-3</v>
      </c>
    </row>
    <row r="120" spans="1:24" x14ac:dyDescent="0.25">
      <c r="A120" s="3">
        <v>1182</v>
      </c>
      <c r="B120" s="3">
        <v>14769</v>
      </c>
      <c r="C120" s="3" t="s">
        <v>844</v>
      </c>
      <c r="D120" s="3" t="s">
        <v>845</v>
      </c>
      <c r="E120" s="3" t="s">
        <v>143</v>
      </c>
      <c r="F120" s="3" t="s">
        <v>846</v>
      </c>
      <c r="G120" s="3" t="s">
        <v>847</v>
      </c>
      <c r="H120" s="3" t="s">
        <v>146</v>
      </c>
      <c r="I120" s="3" t="s">
        <v>721</v>
      </c>
      <c r="J120" s="3" t="s">
        <v>30</v>
      </c>
      <c r="K120" s="3" t="s">
        <v>30</v>
      </c>
      <c r="L120" s="2" t="s">
        <v>148</v>
      </c>
      <c r="M120" s="2" t="s">
        <v>31</v>
      </c>
      <c r="N120" s="3" t="s">
        <v>811</v>
      </c>
      <c r="O120" s="3" t="s">
        <v>150</v>
      </c>
      <c r="P120" s="3" t="s">
        <v>34</v>
      </c>
      <c r="Q120" s="127">
        <v>460</v>
      </c>
      <c r="R120" s="138">
        <v>1</v>
      </c>
      <c r="S120" s="141">
        <v>13960</v>
      </c>
      <c r="U120" s="127">
        <v>64.215999999999994</v>
      </c>
      <c r="V120" s="139">
        <v>6.9999999999999999E-6</v>
      </c>
      <c r="W120" s="139">
        <v>6.5933566071592602E-3</v>
      </c>
      <c r="X120" s="139">
        <v>2.0218545201223098E-3</v>
      </c>
    </row>
    <row r="121" spans="1:24" x14ac:dyDescent="0.25">
      <c r="A121" s="3">
        <v>1182</v>
      </c>
      <c r="B121" s="3">
        <v>14769</v>
      </c>
      <c r="C121" s="3" t="s">
        <v>442</v>
      </c>
      <c r="D121" s="3" t="s">
        <v>443</v>
      </c>
      <c r="E121" s="3" t="s">
        <v>143</v>
      </c>
      <c r="F121" s="3" t="s">
        <v>848</v>
      </c>
      <c r="G121" s="3" t="s">
        <v>849</v>
      </c>
      <c r="H121" s="3" t="s">
        <v>146</v>
      </c>
      <c r="I121" s="3" t="s">
        <v>721</v>
      </c>
      <c r="J121" s="3" t="s">
        <v>30</v>
      </c>
      <c r="K121" s="3" t="s">
        <v>30</v>
      </c>
      <c r="L121" s="2" t="s">
        <v>148</v>
      </c>
      <c r="M121" s="2" t="s">
        <v>31</v>
      </c>
      <c r="N121" s="3" t="s">
        <v>195</v>
      </c>
      <c r="O121" s="3" t="s">
        <v>150</v>
      </c>
      <c r="P121" s="3" t="s">
        <v>34</v>
      </c>
      <c r="Q121" s="127">
        <v>260</v>
      </c>
      <c r="R121" s="138">
        <v>1</v>
      </c>
      <c r="S121" s="141">
        <v>41330</v>
      </c>
      <c r="U121" s="127">
        <v>107.458</v>
      </c>
      <c r="V121" s="139">
        <v>5.0000000000000004E-6</v>
      </c>
      <c r="W121" s="139">
        <v>1.1033214686248301E-2</v>
      </c>
      <c r="X121" s="139">
        <v>3.3833381559627402E-3</v>
      </c>
    </row>
    <row r="122" spans="1:24" x14ac:dyDescent="0.25">
      <c r="A122" s="3">
        <v>1182</v>
      </c>
      <c r="B122" s="3">
        <v>14769</v>
      </c>
      <c r="C122" s="3" t="s">
        <v>850</v>
      </c>
      <c r="D122" s="3" t="s">
        <v>851</v>
      </c>
      <c r="E122" s="3" t="s">
        <v>143</v>
      </c>
      <c r="F122" s="3" t="s">
        <v>852</v>
      </c>
      <c r="G122" s="3" t="s">
        <v>853</v>
      </c>
      <c r="H122" s="3" t="s">
        <v>146</v>
      </c>
      <c r="I122" s="3" t="s">
        <v>721</v>
      </c>
      <c r="J122" s="3" t="s">
        <v>30</v>
      </c>
      <c r="K122" s="3" t="s">
        <v>30</v>
      </c>
      <c r="L122" s="2" t="s">
        <v>148</v>
      </c>
      <c r="M122" s="2" t="s">
        <v>31</v>
      </c>
      <c r="N122" s="3" t="s">
        <v>179</v>
      </c>
      <c r="O122" s="3" t="s">
        <v>150</v>
      </c>
      <c r="P122" s="3" t="s">
        <v>34</v>
      </c>
      <c r="Q122" s="127">
        <v>317</v>
      </c>
      <c r="R122" s="138">
        <v>1</v>
      </c>
      <c r="S122" s="141">
        <v>39940</v>
      </c>
      <c r="U122" s="127">
        <v>126.61</v>
      </c>
      <c r="V122" s="139">
        <v>5.0000000000000004E-6</v>
      </c>
      <c r="W122" s="139">
        <v>1.2999619430688799E-2</v>
      </c>
      <c r="X122" s="139">
        <v>3.9863366827859398E-3</v>
      </c>
    </row>
    <row r="123" spans="1:24" x14ac:dyDescent="0.25">
      <c r="A123" s="3">
        <v>1182</v>
      </c>
      <c r="B123" s="3">
        <v>14769</v>
      </c>
      <c r="C123" s="3" t="s">
        <v>480</v>
      </c>
      <c r="D123" s="3" t="s">
        <v>481</v>
      </c>
      <c r="E123" s="3" t="s">
        <v>372</v>
      </c>
      <c r="F123" s="3" t="s">
        <v>858</v>
      </c>
      <c r="G123" s="3" t="s">
        <v>859</v>
      </c>
      <c r="H123" s="3" t="s">
        <v>146</v>
      </c>
      <c r="I123" s="3" t="s">
        <v>721</v>
      </c>
      <c r="J123" s="3" t="s">
        <v>30</v>
      </c>
      <c r="K123" s="3" t="s">
        <v>83</v>
      </c>
      <c r="L123" s="2" t="s">
        <v>148</v>
      </c>
      <c r="M123" s="2" t="s">
        <v>31</v>
      </c>
      <c r="N123" s="3" t="s">
        <v>375</v>
      </c>
      <c r="O123" s="3" t="s">
        <v>150</v>
      </c>
      <c r="P123" s="3" t="s">
        <v>34</v>
      </c>
      <c r="Q123" s="127">
        <v>100</v>
      </c>
      <c r="R123" s="138">
        <v>1</v>
      </c>
      <c r="S123" s="141">
        <v>11640</v>
      </c>
      <c r="U123" s="127">
        <v>11.64</v>
      </c>
      <c r="V123" s="139">
        <v>9.9999999999999995E-7</v>
      </c>
      <c r="W123" s="139">
        <v>1.1951331585171E-3</v>
      </c>
      <c r="X123" s="139">
        <v>3.6648789420430601E-4</v>
      </c>
    </row>
    <row r="124" spans="1:24" x14ac:dyDescent="0.25">
      <c r="A124" s="3">
        <v>1182</v>
      </c>
      <c r="B124" s="3">
        <v>14769</v>
      </c>
      <c r="C124" s="3" t="s">
        <v>860</v>
      </c>
      <c r="D124" s="3" t="s">
        <v>861</v>
      </c>
      <c r="E124" s="3" t="s">
        <v>372</v>
      </c>
      <c r="F124" s="3" t="s">
        <v>862</v>
      </c>
      <c r="G124" s="3" t="s">
        <v>863</v>
      </c>
      <c r="H124" s="3" t="s">
        <v>146</v>
      </c>
      <c r="I124" s="3" t="s">
        <v>721</v>
      </c>
      <c r="J124" s="3" t="s">
        <v>30</v>
      </c>
      <c r="K124" s="3" t="s">
        <v>30</v>
      </c>
      <c r="L124" s="2" t="s">
        <v>148</v>
      </c>
      <c r="M124" s="2" t="s">
        <v>31</v>
      </c>
      <c r="N124" s="3" t="s">
        <v>375</v>
      </c>
      <c r="O124" s="3" t="s">
        <v>150</v>
      </c>
      <c r="P124" s="3" t="s">
        <v>34</v>
      </c>
      <c r="Q124" s="127">
        <v>5251</v>
      </c>
      <c r="R124" s="138">
        <v>1</v>
      </c>
      <c r="S124" s="141">
        <v>1803</v>
      </c>
      <c r="U124" s="127">
        <v>94.676000000000002</v>
      </c>
      <c r="V124" s="139">
        <v>3.9999999999999998E-6</v>
      </c>
      <c r="W124" s="139">
        <v>9.72077879752406E-3</v>
      </c>
      <c r="X124" s="139">
        <v>2.9808793490014298E-3</v>
      </c>
    </row>
    <row r="125" spans="1:24" x14ac:dyDescent="0.25">
      <c r="A125" s="3">
        <v>1182</v>
      </c>
      <c r="B125" s="3">
        <v>14769</v>
      </c>
      <c r="C125" s="3" t="s">
        <v>864</v>
      </c>
      <c r="D125" s="3" t="s">
        <v>865</v>
      </c>
      <c r="E125" s="3" t="s">
        <v>143</v>
      </c>
      <c r="F125" s="3" t="s">
        <v>866</v>
      </c>
      <c r="G125" s="3" t="s">
        <v>867</v>
      </c>
      <c r="H125" s="3" t="s">
        <v>146</v>
      </c>
      <c r="I125" s="3" t="s">
        <v>721</v>
      </c>
      <c r="J125" s="3" t="s">
        <v>30</v>
      </c>
      <c r="K125" s="3" t="s">
        <v>83</v>
      </c>
      <c r="L125" s="2" t="s">
        <v>148</v>
      </c>
      <c r="M125" s="2" t="s">
        <v>31</v>
      </c>
      <c r="N125" s="3" t="s">
        <v>497</v>
      </c>
      <c r="O125" s="3" t="s">
        <v>150</v>
      </c>
      <c r="P125" s="3" t="s">
        <v>34</v>
      </c>
      <c r="Q125" s="127">
        <v>481</v>
      </c>
      <c r="R125" s="138">
        <v>1</v>
      </c>
      <c r="S125" s="141">
        <v>35710</v>
      </c>
      <c r="U125" s="127">
        <v>171.76499999999999</v>
      </c>
      <c r="V125" s="139">
        <v>6.0000000000000002E-6</v>
      </c>
      <c r="W125" s="139">
        <v>1.7635924955842298E-2</v>
      </c>
      <c r="X125" s="139">
        <v>5.4080609791058503E-3</v>
      </c>
    </row>
    <row r="126" spans="1:24" x14ac:dyDescent="0.25">
      <c r="A126" s="3">
        <v>1182</v>
      </c>
      <c r="B126" s="3">
        <v>14769</v>
      </c>
      <c r="C126" s="3" t="s">
        <v>521</v>
      </c>
      <c r="D126" s="3" t="s">
        <v>522</v>
      </c>
      <c r="E126" s="3" t="s">
        <v>143</v>
      </c>
      <c r="F126" s="3" t="s">
        <v>868</v>
      </c>
      <c r="G126" s="3" t="s">
        <v>869</v>
      </c>
      <c r="H126" s="3" t="s">
        <v>146</v>
      </c>
      <c r="I126" s="3" t="s">
        <v>721</v>
      </c>
      <c r="J126" s="3" t="s">
        <v>30</v>
      </c>
      <c r="K126" s="3" t="s">
        <v>30</v>
      </c>
      <c r="L126" s="2" t="s">
        <v>148</v>
      </c>
      <c r="M126" s="2" t="s">
        <v>31</v>
      </c>
      <c r="N126" s="3" t="s">
        <v>195</v>
      </c>
      <c r="O126" s="3" t="s">
        <v>150</v>
      </c>
      <c r="P126" s="3" t="s">
        <v>34</v>
      </c>
      <c r="Q126" s="127">
        <v>707</v>
      </c>
      <c r="R126" s="138">
        <v>1</v>
      </c>
      <c r="S126" s="141">
        <v>36050</v>
      </c>
      <c r="U126" s="127">
        <v>254.874</v>
      </c>
      <c r="V126" s="139">
        <v>6.0000000000000002E-6</v>
      </c>
      <c r="W126" s="139">
        <v>2.6169052498050401E-2</v>
      </c>
      <c r="X126" s="139">
        <v>8.0247467614674595E-3</v>
      </c>
    </row>
    <row r="127" spans="1:24" x14ac:dyDescent="0.25">
      <c r="A127" s="3">
        <v>1182</v>
      </c>
      <c r="B127" s="3">
        <v>14769</v>
      </c>
      <c r="C127" s="3" t="s">
        <v>536</v>
      </c>
      <c r="D127" s="3" t="s">
        <v>537</v>
      </c>
      <c r="E127" s="3" t="s">
        <v>143</v>
      </c>
      <c r="F127" s="3" t="s">
        <v>870</v>
      </c>
      <c r="G127" s="3" t="s">
        <v>871</v>
      </c>
      <c r="H127" s="3" t="s">
        <v>146</v>
      </c>
      <c r="I127" s="3" t="s">
        <v>721</v>
      </c>
      <c r="J127" s="3" t="s">
        <v>30</v>
      </c>
      <c r="K127" s="3" t="s">
        <v>30</v>
      </c>
      <c r="L127" s="2" t="s">
        <v>148</v>
      </c>
      <c r="M127" s="2" t="s">
        <v>31</v>
      </c>
      <c r="N127" s="3" t="s">
        <v>298</v>
      </c>
      <c r="O127" s="3" t="s">
        <v>150</v>
      </c>
      <c r="P127" s="3" t="s">
        <v>34</v>
      </c>
      <c r="Q127" s="127">
        <v>7491</v>
      </c>
      <c r="R127" s="138">
        <v>1</v>
      </c>
      <c r="S127" s="141">
        <v>7205</v>
      </c>
      <c r="U127" s="127">
        <v>539.72699999999998</v>
      </c>
      <c r="V127" s="139">
        <v>6.0000000000000002E-6</v>
      </c>
      <c r="W127" s="139">
        <v>5.54162453983707E-2</v>
      </c>
      <c r="X127" s="139">
        <v>1.6993406078664501E-2</v>
      </c>
    </row>
    <row r="128" spans="1:24" x14ac:dyDescent="0.25">
      <c r="A128" s="3">
        <v>1182</v>
      </c>
      <c r="B128" s="3">
        <v>14769</v>
      </c>
      <c r="C128" s="3" t="s">
        <v>872</v>
      </c>
      <c r="D128" s="3" t="s">
        <v>873</v>
      </c>
      <c r="E128" s="3" t="s">
        <v>143</v>
      </c>
      <c r="F128" s="3" t="s">
        <v>874</v>
      </c>
      <c r="G128" s="3" t="s">
        <v>875</v>
      </c>
      <c r="H128" s="3" t="s">
        <v>146</v>
      </c>
      <c r="I128" s="3" t="s">
        <v>721</v>
      </c>
      <c r="J128" s="3" t="s">
        <v>30</v>
      </c>
      <c r="K128" s="3" t="s">
        <v>30</v>
      </c>
      <c r="L128" s="2" t="s">
        <v>148</v>
      </c>
      <c r="M128" s="2" t="s">
        <v>31</v>
      </c>
      <c r="N128" s="3" t="s">
        <v>876</v>
      </c>
      <c r="O128" s="3" t="s">
        <v>150</v>
      </c>
      <c r="P128" s="3" t="s">
        <v>34</v>
      </c>
      <c r="Q128" s="127">
        <v>5128</v>
      </c>
      <c r="R128" s="138">
        <v>1</v>
      </c>
      <c r="S128" s="141">
        <v>1325</v>
      </c>
      <c r="U128" s="127">
        <v>67.945999999999998</v>
      </c>
      <c r="V128" s="139">
        <v>7.1000000000000005E-5</v>
      </c>
      <c r="W128" s="139">
        <v>6.9763331261686098E-3</v>
      </c>
      <c r="X128" s="139">
        <v>2.1392943693819399E-3</v>
      </c>
    </row>
    <row r="129" spans="1:24" x14ac:dyDescent="0.25">
      <c r="A129" s="3">
        <v>1182</v>
      </c>
      <c r="B129" s="3">
        <v>14769</v>
      </c>
      <c r="C129" s="3" t="s">
        <v>663</v>
      </c>
      <c r="D129" s="3" t="s">
        <v>664</v>
      </c>
      <c r="E129" s="3" t="s">
        <v>143</v>
      </c>
      <c r="F129" s="3" t="s">
        <v>877</v>
      </c>
      <c r="G129" s="3" t="s">
        <v>878</v>
      </c>
      <c r="H129" s="3" t="s">
        <v>146</v>
      </c>
      <c r="I129" s="3" t="s">
        <v>721</v>
      </c>
      <c r="J129" s="3" t="s">
        <v>30</v>
      </c>
      <c r="K129" s="3" t="s">
        <v>30</v>
      </c>
      <c r="L129" s="2" t="s">
        <v>148</v>
      </c>
      <c r="M129" s="2" t="s">
        <v>31</v>
      </c>
      <c r="N129" s="3" t="s">
        <v>627</v>
      </c>
      <c r="O129" s="3" t="s">
        <v>150</v>
      </c>
      <c r="P129" s="3" t="s">
        <v>34</v>
      </c>
      <c r="Q129" s="127">
        <v>3875</v>
      </c>
      <c r="R129" s="138">
        <v>1</v>
      </c>
      <c r="S129" s="141">
        <v>3849</v>
      </c>
      <c r="U129" s="127">
        <v>149.149</v>
      </c>
      <c r="V129" s="139">
        <v>2.0000000000000002E-5</v>
      </c>
      <c r="W129" s="139">
        <v>1.5313798683537499E-2</v>
      </c>
      <c r="X129" s="139">
        <v>4.6959803531533102E-3</v>
      </c>
    </row>
    <row r="130" spans="1:24" x14ac:dyDescent="0.25">
      <c r="A130" s="3">
        <v>1182</v>
      </c>
      <c r="B130" s="3">
        <v>14769</v>
      </c>
      <c r="C130" s="3" t="s">
        <v>554</v>
      </c>
      <c r="D130" s="3" t="s">
        <v>555</v>
      </c>
      <c r="E130" s="3" t="s">
        <v>143</v>
      </c>
      <c r="F130" s="3" t="s">
        <v>879</v>
      </c>
      <c r="G130" s="3" t="s">
        <v>880</v>
      </c>
      <c r="H130" s="3" t="s">
        <v>146</v>
      </c>
      <c r="I130" s="3" t="s">
        <v>721</v>
      </c>
      <c r="J130" s="3" t="s">
        <v>30</v>
      </c>
      <c r="K130" s="3" t="s">
        <v>30</v>
      </c>
      <c r="L130" s="2" t="s">
        <v>148</v>
      </c>
      <c r="M130" s="2" t="s">
        <v>31</v>
      </c>
      <c r="N130" s="3" t="s">
        <v>558</v>
      </c>
      <c r="O130" s="3" t="s">
        <v>150</v>
      </c>
      <c r="P130" s="3" t="s">
        <v>34</v>
      </c>
      <c r="Q130" s="127">
        <v>79</v>
      </c>
      <c r="R130" s="138">
        <v>1</v>
      </c>
      <c r="S130" s="141">
        <v>65150</v>
      </c>
      <c r="U130" s="127">
        <v>51.468000000000004</v>
      </c>
      <c r="V130" s="139">
        <v>5.0000000000000004E-6</v>
      </c>
      <c r="W130" s="139">
        <v>5.2845112516440897E-3</v>
      </c>
      <c r="X130" s="139">
        <v>1.6204967511043199E-3</v>
      </c>
    </row>
    <row r="131" spans="1:24" x14ac:dyDescent="0.25">
      <c r="A131" s="3">
        <v>1182</v>
      </c>
      <c r="B131" s="3">
        <v>14769</v>
      </c>
      <c r="C131" s="3" t="s">
        <v>881</v>
      </c>
      <c r="D131" s="3" t="s">
        <v>882</v>
      </c>
      <c r="E131" s="3" t="s">
        <v>143</v>
      </c>
      <c r="F131" s="3" t="s">
        <v>883</v>
      </c>
      <c r="G131" s="3" t="s">
        <v>884</v>
      </c>
      <c r="H131" s="3" t="s">
        <v>146</v>
      </c>
      <c r="I131" s="3" t="s">
        <v>721</v>
      </c>
      <c r="J131" s="3" t="s">
        <v>30</v>
      </c>
      <c r="K131" s="3" t="s">
        <v>30</v>
      </c>
      <c r="L131" s="2" t="s">
        <v>148</v>
      </c>
      <c r="M131" s="2" t="s">
        <v>31</v>
      </c>
      <c r="N131" s="3" t="s">
        <v>736</v>
      </c>
      <c r="O131" s="3" t="s">
        <v>150</v>
      </c>
      <c r="P131" s="3" t="s">
        <v>34</v>
      </c>
      <c r="Q131" s="127">
        <v>291</v>
      </c>
      <c r="R131" s="138">
        <v>1</v>
      </c>
      <c r="S131" s="141">
        <v>889.3</v>
      </c>
      <c r="U131" s="127">
        <v>2.5880000000000001</v>
      </c>
      <c r="V131" s="139">
        <v>9.9999999999999995E-7</v>
      </c>
      <c r="W131" s="139">
        <v>2.6570797946731298E-4</v>
      </c>
      <c r="X131" s="139">
        <v>8.1479421078972401E-5</v>
      </c>
    </row>
    <row r="132" spans="1:24" x14ac:dyDescent="0.25">
      <c r="A132" s="3">
        <v>1182</v>
      </c>
      <c r="B132" s="3">
        <v>14769</v>
      </c>
      <c r="C132" s="3" t="s">
        <v>889</v>
      </c>
      <c r="D132" s="3" t="s">
        <v>890</v>
      </c>
      <c r="E132" s="3" t="s">
        <v>143</v>
      </c>
      <c r="F132" s="3" t="s">
        <v>891</v>
      </c>
      <c r="G132" s="3" t="s">
        <v>892</v>
      </c>
      <c r="H132" s="3" t="s">
        <v>146</v>
      </c>
      <c r="I132" s="3" t="s">
        <v>721</v>
      </c>
      <c r="J132" s="3" t="s">
        <v>30</v>
      </c>
      <c r="K132" s="3" t="s">
        <v>30</v>
      </c>
      <c r="L132" s="2" t="s">
        <v>148</v>
      </c>
      <c r="M132" s="2" t="s">
        <v>31</v>
      </c>
      <c r="N132" s="3" t="s">
        <v>752</v>
      </c>
      <c r="O132" s="3" t="s">
        <v>150</v>
      </c>
      <c r="P132" s="3" t="s">
        <v>34</v>
      </c>
      <c r="Q132" s="127">
        <v>324</v>
      </c>
      <c r="R132" s="138">
        <v>1</v>
      </c>
      <c r="S132" s="141">
        <v>35170</v>
      </c>
      <c r="U132" s="127">
        <v>113.95099999999999</v>
      </c>
      <c r="V132" s="139">
        <v>2.4000000000000001E-5</v>
      </c>
      <c r="W132" s="139">
        <v>1.1699860783466499E-2</v>
      </c>
      <c r="X132" s="139">
        <v>3.5877653552316199E-3</v>
      </c>
    </row>
    <row r="133" spans="1:24" x14ac:dyDescent="0.25">
      <c r="A133" s="3">
        <v>1182</v>
      </c>
      <c r="B133" s="3">
        <v>14769</v>
      </c>
      <c r="C133" s="3" t="s">
        <v>893</v>
      </c>
      <c r="D133" s="3" t="s">
        <v>894</v>
      </c>
      <c r="E133" s="3" t="s">
        <v>372</v>
      </c>
      <c r="F133" s="3" t="s">
        <v>895</v>
      </c>
      <c r="G133" s="3" t="s">
        <v>896</v>
      </c>
      <c r="H133" s="3" t="s">
        <v>146</v>
      </c>
      <c r="I133" s="3" t="s">
        <v>721</v>
      </c>
      <c r="J133" s="3" t="s">
        <v>30</v>
      </c>
      <c r="K133" s="3" t="s">
        <v>30</v>
      </c>
      <c r="L133" s="2" t="s">
        <v>148</v>
      </c>
      <c r="M133" s="2" t="s">
        <v>31</v>
      </c>
      <c r="N133" s="3" t="s">
        <v>375</v>
      </c>
      <c r="O133" s="3" t="s">
        <v>150</v>
      </c>
      <c r="P133" s="3" t="s">
        <v>34</v>
      </c>
      <c r="Q133" s="127">
        <v>10378</v>
      </c>
      <c r="R133" s="138">
        <v>1</v>
      </c>
      <c r="S133" s="141">
        <v>477.4</v>
      </c>
      <c r="U133" s="127">
        <v>49.545000000000002</v>
      </c>
      <c r="V133" s="139">
        <v>9.0000000000000002E-6</v>
      </c>
      <c r="W133" s="139">
        <v>5.0869725791870797E-3</v>
      </c>
      <c r="X133" s="139">
        <v>1.55992146576749E-3</v>
      </c>
    </row>
    <row r="134" spans="1:24" x14ac:dyDescent="0.25">
      <c r="A134" s="3">
        <v>1182</v>
      </c>
      <c r="B134" s="3">
        <v>14769</v>
      </c>
      <c r="C134" s="3" t="s">
        <v>897</v>
      </c>
      <c r="D134" s="3" t="s">
        <v>898</v>
      </c>
      <c r="E134" s="3" t="s">
        <v>143</v>
      </c>
      <c r="F134" s="3" t="s">
        <v>899</v>
      </c>
      <c r="G134" s="3" t="s">
        <v>900</v>
      </c>
      <c r="H134" s="3" t="s">
        <v>146</v>
      </c>
      <c r="I134" s="3" t="s">
        <v>721</v>
      </c>
      <c r="J134" s="3" t="s">
        <v>30</v>
      </c>
      <c r="K134" s="3" t="s">
        <v>30</v>
      </c>
      <c r="L134" s="2" t="s">
        <v>148</v>
      </c>
      <c r="M134" s="2" t="s">
        <v>31</v>
      </c>
      <c r="N134" s="3" t="s">
        <v>901</v>
      </c>
      <c r="O134" s="3" t="s">
        <v>150</v>
      </c>
      <c r="P134" s="3" t="s">
        <v>34</v>
      </c>
      <c r="Q134" s="127">
        <v>550</v>
      </c>
      <c r="R134" s="138">
        <v>1</v>
      </c>
      <c r="S134" s="141">
        <v>11100</v>
      </c>
      <c r="U134" s="127">
        <v>61.05</v>
      </c>
      <c r="V134" s="139">
        <v>5.0000000000000004E-6</v>
      </c>
      <c r="W134" s="139">
        <v>6.2682886020162098E-3</v>
      </c>
      <c r="X134" s="139">
        <v>1.92217233171588E-3</v>
      </c>
    </row>
    <row r="135" spans="1:24" x14ac:dyDescent="0.25">
      <c r="A135" s="3">
        <v>1182</v>
      </c>
      <c r="B135" s="3">
        <v>14769</v>
      </c>
      <c r="C135" s="3" t="s">
        <v>902</v>
      </c>
      <c r="D135" s="3" t="s">
        <v>903</v>
      </c>
      <c r="E135" s="3" t="s">
        <v>143</v>
      </c>
      <c r="F135" s="3" t="s">
        <v>904</v>
      </c>
      <c r="G135" s="3" t="s">
        <v>905</v>
      </c>
      <c r="H135" s="3" t="s">
        <v>146</v>
      </c>
      <c r="I135" s="3" t="s">
        <v>721</v>
      </c>
      <c r="J135" s="3" t="s">
        <v>30</v>
      </c>
      <c r="K135" s="3" t="s">
        <v>30</v>
      </c>
      <c r="L135" s="2" t="s">
        <v>148</v>
      </c>
      <c r="M135" s="2" t="s">
        <v>31</v>
      </c>
      <c r="N135" s="3" t="s">
        <v>736</v>
      </c>
      <c r="O135" s="3" t="s">
        <v>150</v>
      </c>
      <c r="P135" s="3" t="s">
        <v>34</v>
      </c>
      <c r="Q135" s="127">
        <v>1649</v>
      </c>
      <c r="R135" s="138">
        <v>1</v>
      </c>
      <c r="S135" s="141">
        <v>3129</v>
      </c>
      <c r="U135" s="127">
        <v>51.597000000000001</v>
      </c>
      <c r="V135" s="139">
        <v>5.0000000000000004E-6</v>
      </c>
      <c r="W135" s="139">
        <v>5.2977265084166603E-3</v>
      </c>
      <c r="X135" s="139">
        <v>1.6245492130341399E-3</v>
      </c>
    </row>
    <row r="136" spans="1:24" x14ac:dyDescent="0.25">
      <c r="A136" s="3">
        <v>1182</v>
      </c>
      <c r="B136" s="3">
        <v>14769</v>
      </c>
      <c r="C136" s="3" t="s">
        <v>906</v>
      </c>
      <c r="D136" s="3" t="s">
        <v>907</v>
      </c>
      <c r="E136" s="3" t="s">
        <v>143</v>
      </c>
      <c r="F136" s="3" t="s">
        <v>908</v>
      </c>
      <c r="G136" s="3" t="s">
        <v>909</v>
      </c>
      <c r="H136" s="3" t="s">
        <v>146</v>
      </c>
      <c r="I136" s="3" t="s">
        <v>721</v>
      </c>
      <c r="J136" s="3" t="s">
        <v>30</v>
      </c>
      <c r="K136" s="3" t="s">
        <v>820</v>
      </c>
      <c r="L136" s="2" t="s">
        <v>148</v>
      </c>
      <c r="M136" s="2" t="s">
        <v>31</v>
      </c>
      <c r="N136" s="3" t="s">
        <v>910</v>
      </c>
      <c r="O136" s="3" t="s">
        <v>150</v>
      </c>
      <c r="P136" s="3" t="s">
        <v>34</v>
      </c>
      <c r="Q136" s="127">
        <v>255</v>
      </c>
      <c r="R136" s="138">
        <v>1</v>
      </c>
      <c r="S136" s="141">
        <v>14330</v>
      </c>
      <c r="U136" s="127">
        <v>36.540999999999997</v>
      </c>
      <c r="V136" s="139">
        <v>1.9000000000000001E-5</v>
      </c>
      <c r="W136" s="139">
        <v>3.7518864529168801E-3</v>
      </c>
      <c r="X136" s="139">
        <v>1.15051695756586E-3</v>
      </c>
    </row>
    <row r="137" spans="1:24" x14ac:dyDescent="0.25">
      <c r="A137" s="3">
        <v>1182</v>
      </c>
      <c r="B137" s="3">
        <v>14769</v>
      </c>
      <c r="C137" s="3" t="s">
        <v>634</v>
      </c>
      <c r="D137" s="3" t="s">
        <v>635</v>
      </c>
      <c r="E137" s="3" t="s">
        <v>143</v>
      </c>
      <c r="F137" s="3" t="s">
        <v>911</v>
      </c>
      <c r="G137" s="3" t="s">
        <v>912</v>
      </c>
      <c r="H137" s="3" t="s">
        <v>146</v>
      </c>
      <c r="I137" s="3" t="s">
        <v>721</v>
      </c>
      <c r="J137" s="3" t="s">
        <v>30</v>
      </c>
      <c r="K137" s="3" t="s">
        <v>30</v>
      </c>
      <c r="L137" s="2" t="s">
        <v>148</v>
      </c>
      <c r="M137" s="2" t="s">
        <v>31</v>
      </c>
      <c r="N137" s="3" t="s">
        <v>569</v>
      </c>
      <c r="O137" s="3" t="s">
        <v>150</v>
      </c>
      <c r="P137" s="3" t="s">
        <v>34</v>
      </c>
      <c r="Q137" s="127">
        <v>276</v>
      </c>
      <c r="R137" s="138">
        <v>1</v>
      </c>
      <c r="S137" s="141">
        <v>13150</v>
      </c>
      <c r="U137" s="127">
        <v>36.293999999999997</v>
      </c>
      <c r="V137" s="139">
        <v>3.1999999999999999E-5</v>
      </c>
      <c r="W137" s="139">
        <v>3.7264744720978899E-3</v>
      </c>
      <c r="X137" s="139">
        <v>1.1427243670318801E-3</v>
      </c>
    </row>
    <row r="138" spans="1:24" x14ac:dyDescent="0.25">
      <c r="A138" s="3">
        <v>1182</v>
      </c>
      <c r="B138" s="3">
        <v>14769</v>
      </c>
      <c r="C138" s="3" t="s">
        <v>913</v>
      </c>
      <c r="D138" s="3" t="s">
        <v>914</v>
      </c>
      <c r="E138" s="3" t="s">
        <v>670</v>
      </c>
      <c r="F138" s="3" t="s">
        <v>915</v>
      </c>
      <c r="G138" s="3" t="s">
        <v>916</v>
      </c>
      <c r="H138" s="3" t="s">
        <v>146</v>
      </c>
      <c r="I138" s="3" t="s">
        <v>721</v>
      </c>
      <c r="J138" s="3" t="s">
        <v>82</v>
      </c>
      <c r="K138" s="3" t="s">
        <v>83</v>
      </c>
      <c r="L138" s="2" t="s">
        <v>148</v>
      </c>
      <c r="M138" s="2" t="s">
        <v>917</v>
      </c>
      <c r="N138" s="3" t="s">
        <v>918</v>
      </c>
      <c r="O138" s="3" t="s">
        <v>150</v>
      </c>
      <c r="P138" s="3" t="s">
        <v>86</v>
      </c>
      <c r="Q138" s="127">
        <v>144</v>
      </c>
      <c r="R138" s="138">
        <v>3.19</v>
      </c>
      <c r="S138" s="141">
        <v>13572</v>
      </c>
      <c r="U138" s="127">
        <v>62.344000000000001</v>
      </c>
      <c r="V138" s="139">
        <v>0</v>
      </c>
      <c r="W138" s="139">
        <v>6.40118445221282E-3</v>
      </c>
      <c r="X138" s="139">
        <v>1.9629248787772298E-3</v>
      </c>
    </row>
    <row r="139" spans="1:24" x14ac:dyDescent="0.25">
      <c r="A139" s="3">
        <v>1182</v>
      </c>
      <c r="B139" s="3">
        <v>14769</v>
      </c>
      <c r="C139" s="3" t="s">
        <v>919</v>
      </c>
      <c r="D139" s="3" t="s">
        <v>920</v>
      </c>
      <c r="E139" s="3" t="s">
        <v>670</v>
      </c>
      <c r="F139" s="3" t="s">
        <v>921</v>
      </c>
      <c r="G139" s="3" t="s">
        <v>922</v>
      </c>
      <c r="H139" s="3" t="s">
        <v>146</v>
      </c>
      <c r="I139" s="3" t="s">
        <v>721</v>
      </c>
      <c r="J139" s="3" t="s">
        <v>82</v>
      </c>
      <c r="K139" s="3" t="s">
        <v>83</v>
      </c>
      <c r="L139" s="2" t="s">
        <v>148</v>
      </c>
      <c r="M139" s="2" t="s">
        <v>917</v>
      </c>
      <c r="N139" s="3" t="s">
        <v>923</v>
      </c>
      <c r="O139" s="3" t="s">
        <v>150</v>
      </c>
      <c r="P139" s="3" t="s">
        <v>86</v>
      </c>
      <c r="Q139" s="127">
        <v>179</v>
      </c>
      <c r="R139" s="138">
        <v>3.19</v>
      </c>
      <c r="S139" s="141">
        <v>23082</v>
      </c>
      <c r="U139" s="127">
        <v>131.80099999999999</v>
      </c>
      <c r="V139" s="139">
        <v>0</v>
      </c>
      <c r="W139" s="139">
        <v>1.35325757355574E-2</v>
      </c>
      <c r="X139" s="139">
        <v>4.1497678724255402E-3</v>
      </c>
    </row>
    <row r="140" spans="1:24" x14ac:dyDescent="0.25">
      <c r="A140" s="3">
        <v>1182</v>
      </c>
      <c r="B140" s="3">
        <v>14769</v>
      </c>
      <c r="C140" s="3" t="s">
        <v>924</v>
      </c>
      <c r="D140" s="3" t="s">
        <v>925</v>
      </c>
      <c r="E140" s="3" t="s">
        <v>670</v>
      </c>
      <c r="F140" s="3" t="s">
        <v>926</v>
      </c>
      <c r="G140" s="3" t="s">
        <v>927</v>
      </c>
      <c r="H140" s="3" t="s">
        <v>33</v>
      </c>
      <c r="I140" s="3" t="s">
        <v>721</v>
      </c>
      <c r="J140" s="3" t="s">
        <v>82</v>
      </c>
      <c r="K140" s="3" t="s">
        <v>83</v>
      </c>
      <c r="L140" s="2" t="s">
        <v>148</v>
      </c>
      <c r="M140" s="2" t="s">
        <v>585</v>
      </c>
      <c r="N140" s="3" t="s">
        <v>928</v>
      </c>
      <c r="O140" s="3" t="s">
        <v>150</v>
      </c>
      <c r="P140" s="3" t="s">
        <v>86</v>
      </c>
      <c r="Q140" s="127">
        <v>190</v>
      </c>
      <c r="R140" s="138">
        <v>3.19</v>
      </c>
      <c r="S140" s="141">
        <v>14476</v>
      </c>
      <c r="U140" s="127">
        <v>87.739000000000004</v>
      </c>
      <c r="V140" s="139">
        <v>0</v>
      </c>
      <c r="W140" s="139">
        <v>9.0085765652856697E-3</v>
      </c>
      <c r="X140" s="139">
        <v>2.7624823490683698E-3</v>
      </c>
    </row>
    <row r="141" spans="1:24" x14ac:dyDescent="0.25">
      <c r="A141" s="3">
        <v>1182</v>
      </c>
      <c r="B141" s="3">
        <v>14769</v>
      </c>
      <c r="C141" s="3" t="s">
        <v>929</v>
      </c>
      <c r="D141" s="3" t="s">
        <v>930</v>
      </c>
      <c r="E141" s="3" t="s">
        <v>670</v>
      </c>
      <c r="F141" s="3" t="s">
        <v>931</v>
      </c>
      <c r="G141" s="3" t="s">
        <v>932</v>
      </c>
      <c r="H141" s="3" t="s">
        <v>146</v>
      </c>
      <c r="I141" s="3" t="s">
        <v>721</v>
      </c>
      <c r="J141" s="3" t="s">
        <v>82</v>
      </c>
      <c r="K141" s="3" t="s">
        <v>83</v>
      </c>
      <c r="L141" s="2" t="s">
        <v>148</v>
      </c>
      <c r="M141" s="2" t="s">
        <v>917</v>
      </c>
      <c r="N141" s="3" t="s">
        <v>928</v>
      </c>
      <c r="O141" s="3" t="s">
        <v>150</v>
      </c>
      <c r="P141" s="3" t="s">
        <v>86</v>
      </c>
      <c r="Q141" s="127">
        <v>52</v>
      </c>
      <c r="R141" s="138">
        <v>3.19</v>
      </c>
      <c r="S141" s="141">
        <v>50265</v>
      </c>
      <c r="U141" s="127">
        <v>83.38</v>
      </c>
      <c r="V141" s="139">
        <v>0</v>
      </c>
      <c r="W141" s="139">
        <v>8.5609710645614401E-3</v>
      </c>
      <c r="X141" s="139">
        <v>2.6252240057401399E-3</v>
      </c>
    </row>
    <row r="142" spans="1:24" x14ac:dyDescent="0.25">
      <c r="A142" s="3">
        <v>1182</v>
      </c>
      <c r="B142" s="3">
        <v>14769</v>
      </c>
      <c r="C142" s="3" t="s">
        <v>933</v>
      </c>
      <c r="D142" s="3" t="s">
        <v>934</v>
      </c>
      <c r="E142" s="3" t="s">
        <v>670</v>
      </c>
      <c r="F142" s="3" t="s">
        <v>935</v>
      </c>
      <c r="G142" s="3" t="s">
        <v>936</v>
      </c>
      <c r="H142" s="3" t="s">
        <v>146</v>
      </c>
      <c r="I142" s="3" t="s">
        <v>721</v>
      </c>
      <c r="J142" s="3" t="s">
        <v>82</v>
      </c>
      <c r="K142" s="3" t="s">
        <v>83</v>
      </c>
      <c r="L142" s="2" t="s">
        <v>148</v>
      </c>
      <c r="M142" s="2" t="s">
        <v>917</v>
      </c>
      <c r="N142" s="3" t="s">
        <v>674</v>
      </c>
      <c r="O142" s="3" t="s">
        <v>150</v>
      </c>
      <c r="P142" s="3" t="s">
        <v>86</v>
      </c>
      <c r="Q142" s="127">
        <v>99</v>
      </c>
      <c r="R142" s="138">
        <v>3.19</v>
      </c>
      <c r="S142" s="141">
        <v>17599</v>
      </c>
      <c r="U142" s="127">
        <v>55.579000000000001</v>
      </c>
      <c r="V142" s="139">
        <v>9.9999999999999995E-7</v>
      </c>
      <c r="W142" s="139">
        <v>5.7065967475290399E-3</v>
      </c>
      <c r="X142" s="139">
        <v>1.7499293783046199E-3</v>
      </c>
    </row>
    <row r="143" spans="1:24" x14ac:dyDescent="0.25">
      <c r="A143" s="3">
        <v>1182</v>
      </c>
      <c r="B143" s="3">
        <v>14769</v>
      </c>
      <c r="C143" s="3" t="s">
        <v>942</v>
      </c>
      <c r="D143" s="3" t="s">
        <v>943</v>
      </c>
      <c r="E143" s="3" t="s">
        <v>670</v>
      </c>
      <c r="F143" s="3" t="s">
        <v>942</v>
      </c>
      <c r="G143" s="3" t="s">
        <v>944</v>
      </c>
      <c r="H143" s="3" t="s">
        <v>146</v>
      </c>
      <c r="I143" s="3" t="s">
        <v>721</v>
      </c>
      <c r="J143" s="3" t="s">
        <v>82</v>
      </c>
      <c r="K143" s="3" t="s">
        <v>820</v>
      </c>
      <c r="L143" s="2" t="s">
        <v>148</v>
      </c>
      <c r="M143" s="2" t="s">
        <v>917</v>
      </c>
      <c r="N143" s="3" t="s">
        <v>945</v>
      </c>
      <c r="O143" s="3" t="s">
        <v>150</v>
      </c>
      <c r="P143" s="3" t="s">
        <v>86</v>
      </c>
      <c r="Q143" s="127">
        <v>41</v>
      </c>
      <c r="R143" s="138">
        <v>3.19</v>
      </c>
      <c r="S143" s="141">
        <v>86234</v>
      </c>
      <c r="U143" s="127">
        <v>112.785</v>
      </c>
      <c r="V143" s="139">
        <v>0</v>
      </c>
      <c r="W143" s="139">
        <v>1.1580208713065801E-2</v>
      </c>
      <c r="X143" s="139">
        <v>3.55107401669261E-3</v>
      </c>
    </row>
    <row r="144" spans="1:24" x14ac:dyDescent="0.25">
      <c r="A144" s="3">
        <v>1182</v>
      </c>
      <c r="B144" s="3">
        <v>14769</v>
      </c>
      <c r="C144" s="3" t="s">
        <v>946</v>
      </c>
      <c r="D144" s="3" t="s">
        <v>947</v>
      </c>
      <c r="E144" s="3" t="s">
        <v>670</v>
      </c>
      <c r="F144" s="3" t="s">
        <v>948</v>
      </c>
      <c r="G144" s="3" t="s">
        <v>949</v>
      </c>
      <c r="H144" s="3" t="s">
        <v>146</v>
      </c>
      <c r="I144" s="3" t="s">
        <v>721</v>
      </c>
      <c r="J144" s="3" t="s">
        <v>82</v>
      </c>
      <c r="K144" s="3" t="s">
        <v>83</v>
      </c>
      <c r="L144" s="2" t="s">
        <v>148</v>
      </c>
      <c r="M144" s="2" t="s">
        <v>941</v>
      </c>
      <c r="N144" s="3" t="s">
        <v>674</v>
      </c>
      <c r="O144" s="3" t="s">
        <v>150</v>
      </c>
      <c r="P144" s="3" t="s">
        <v>86</v>
      </c>
      <c r="Q144" s="127">
        <v>48</v>
      </c>
      <c r="R144" s="138">
        <v>3.19</v>
      </c>
      <c r="S144" s="141">
        <v>107468</v>
      </c>
      <c r="U144" s="127">
        <v>164.55500000000001</v>
      </c>
      <c r="V144" s="139">
        <v>0</v>
      </c>
      <c r="W144" s="139">
        <v>1.6895630482130001E-2</v>
      </c>
      <c r="X144" s="139">
        <v>5.1810494860111897E-3</v>
      </c>
    </row>
    <row r="145" spans="1:24" x14ac:dyDescent="0.25">
      <c r="A145" s="3">
        <v>1182</v>
      </c>
      <c r="B145" s="3">
        <v>14769</v>
      </c>
      <c r="C145" s="3" t="s">
        <v>950</v>
      </c>
      <c r="D145" s="3" t="s">
        <v>951</v>
      </c>
      <c r="E145" s="3" t="s">
        <v>670</v>
      </c>
      <c r="F145" s="3" t="s">
        <v>952</v>
      </c>
      <c r="G145" s="3" t="s">
        <v>953</v>
      </c>
      <c r="H145" s="3" t="s">
        <v>146</v>
      </c>
      <c r="I145" s="3" t="s">
        <v>721</v>
      </c>
      <c r="J145" s="3" t="s">
        <v>82</v>
      </c>
      <c r="K145" s="3" t="s">
        <v>83</v>
      </c>
      <c r="L145" s="2" t="s">
        <v>148</v>
      </c>
      <c r="M145" s="2" t="s">
        <v>917</v>
      </c>
      <c r="N145" s="3" t="s">
        <v>954</v>
      </c>
      <c r="O145" s="3" t="s">
        <v>150</v>
      </c>
      <c r="P145" s="3" t="s">
        <v>86</v>
      </c>
      <c r="Q145" s="127">
        <v>884</v>
      </c>
      <c r="R145" s="138">
        <v>3.19</v>
      </c>
      <c r="S145" s="141">
        <v>6042</v>
      </c>
      <c r="U145" s="127">
        <v>170.38200000000001</v>
      </c>
      <c r="V145" s="139">
        <v>1.9999999999999999E-6</v>
      </c>
      <c r="W145" s="139">
        <v>1.7493913894864498E-2</v>
      </c>
      <c r="X145" s="139">
        <v>5.3645132502853502E-3</v>
      </c>
    </row>
    <row r="146" spans="1:24" x14ac:dyDescent="0.25">
      <c r="A146" s="3">
        <v>1182</v>
      </c>
      <c r="B146" s="3">
        <v>14769</v>
      </c>
      <c r="C146" s="3" t="s">
        <v>955</v>
      </c>
      <c r="D146" s="3" t="s">
        <v>956</v>
      </c>
      <c r="E146" s="3" t="s">
        <v>670</v>
      </c>
      <c r="F146" s="3" t="s">
        <v>957</v>
      </c>
      <c r="G146" s="3" t="s">
        <v>958</v>
      </c>
      <c r="H146" s="3" t="s">
        <v>146</v>
      </c>
      <c r="I146" s="3" t="s">
        <v>721</v>
      </c>
      <c r="J146" s="3" t="s">
        <v>82</v>
      </c>
      <c r="K146" s="3" t="s">
        <v>83</v>
      </c>
      <c r="L146" s="2" t="s">
        <v>148</v>
      </c>
      <c r="M146" s="2" t="s">
        <v>917</v>
      </c>
      <c r="N146" s="3" t="s">
        <v>959</v>
      </c>
      <c r="O146" s="3" t="s">
        <v>150</v>
      </c>
      <c r="P146" s="3" t="s">
        <v>86</v>
      </c>
      <c r="Q146" s="127">
        <v>188</v>
      </c>
      <c r="R146" s="138">
        <v>3.19</v>
      </c>
      <c r="S146" s="141">
        <v>31380</v>
      </c>
      <c r="U146" s="127">
        <v>188.19200000000001</v>
      </c>
      <c r="V146" s="139">
        <v>0</v>
      </c>
      <c r="W146" s="139">
        <v>1.93225654558212E-2</v>
      </c>
      <c r="X146" s="139">
        <v>5.9252697275301103E-3</v>
      </c>
    </row>
    <row r="147" spans="1:24" x14ac:dyDescent="0.25">
      <c r="A147" s="3">
        <v>1182</v>
      </c>
      <c r="B147" s="3">
        <v>14769</v>
      </c>
      <c r="C147" s="3" t="s">
        <v>960</v>
      </c>
      <c r="D147" s="3" t="s">
        <v>961</v>
      </c>
      <c r="E147" s="3" t="s">
        <v>670</v>
      </c>
      <c r="F147" s="3" t="s">
        <v>962</v>
      </c>
      <c r="G147" s="3" t="s">
        <v>963</v>
      </c>
      <c r="H147" s="3" t="s">
        <v>146</v>
      </c>
      <c r="I147" s="3" t="s">
        <v>721</v>
      </c>
      <c r="J147" s="3" t="s">
        <v>82</v>
      </c>
      <c r="K147" s="3" t="s">
        <v>83</v>
      </c>
      <c r="L147" s="2" t="s">
        <v>148</v>
      </c>
      <c r="M147" s="2" t="s">
        <v>917</v>
      </c>
      <c r="N147" s="3" t="s">
        <v>964</v>
      </c>
      <c r="O147" s="3" t="s">
        <v>150</v>
      </c>
      <c r="P147" s="3" t="s">
        <v>86</v>
      </c>
      <c r="Q147" s="127">
        <v>1714</v>
      </c>
      <c r="R147" s="138">
        <v>3.19</v>
      </c>
      <c r="S147" s="141">
        <v>3690</v>
      </c>
      <c r="U147" s="127">
        <v>201.75700000000001</v>
      </c>
      <c r="V147" s="139">
        <v>0</v>
      </c>
      <c r="W147" s="139">
        <v>2.0715297864850601E-2</v>
      </c>
      <c r="X147" s="139">
        <v>6.3523514833476701E-3</v>
      </c>
    </row>
    <row r="148" spans="1:24" x14ac:dyDescent="0.25">
      <c r="A148" s="3">
        <v>1182</v>
      </c>
      <c r="B148" s="3">
        <v>14769</v>
      </c>
      <c r="C148" s="3" t="s">
        <v>965</v>
      </c>
      <c r="D148" s="3" t="s">
        <v>966</v>
      </c>
      <c r="E148" s="3" t="s">
        <v>670</v>
      </c>
      <c r="F148" s="3" t="s">
        <v>967</v>
      </c>
      <c r="G148" s="3" t="s">
        <v>968</v>
      </c>
      <c r="H148" s="3" t="s">
        <v>146</v>
      </c>
      <c r="I148" s="3" t="s">
        <v>721</v>
      </c>
      <c r="J148" s="3" t="s">
        <v>82</v>
      </c>
      <c r="K148" s="3" t="s">
        <v>83</v>
      </c>
      <c r="L148" s="2" t="s">
        <v>148</v>
      </c>
      <c r="M148" s="2" t="s">
        <v>941</v>
      </c>
      <c r="N148" s="3" t="s">
        <v>969</v>
      </c>
      <c r="O148" s="3" t="s">
        <v>150</v>
      </c>
      <c r="P148" s="3" t="s">
        <v>86</v>
      </c>
      <c r="Q148" s="127">
        <v>213</v>
      </c>
      <c r="R148" s="138">
        <v>3.19</v>
      </c>
      <c r="S148" s="141">
        <v>12748</v>
      </c>
      <c r="U148" s="127">
        <v>86.619</v>
      </c>
      <c r="V148" s="139">
        <v>0</v>
      </c>
      <c r="W148" s="139">
        <v>8.8935603589090292E-3</v>
      </c>
      <c r="X148" s="139">
        <v>2.7272125994392601E-3</v>
      </c>
    </row>
    <row r="149" spans="1:24" x14ac:dyDescent="0.25">
      <c r="A149" s="3">
        <v>1182</v>
      </c>
      <c r="B149" s="3">
        <v>14769</v>
      </c>
      <c r="C149" s="3" t="s">
        <v>970</v>
      </c>
      <c r="D149" s="3" t="s">
        <v>971</v>
      </c>
      <c r="E149" s="3" t="s">
        <v>670</v>
      </c>
      <c r="F149" s="3" t="s">
        <v>972</v>
      </c>
      <c r="G149" s="3" t="s">
        <v>973</v>
      </c>
      <c r="H149" s="3" t="s">
        <v>146</v>
      </c>
      <c r="I149" s="3" t="s">
        <v>721</v>
      </c>
      <c r="J149" s="3" t="s">
        <v>82</v>
      </c>
      <c r="K149" s="3" t="s">
        <v>974</v>
      </c>
      <c r="L149" s="2" t="s">
        <v>148</v>
      </c>
      <c r="M149" s="2" t="s">
        <v>585</v>
      </c>
      <c r="N149" s="3" t="s">
        <v>975</v>
      </c>
      <c r="O149" s="3" t="s">
        <v>150</v>
      </c>
      <c r="P149" s="3" t="s">
        <v>86</v>
      </c>
      <c r="Q149" s="127">
        <v>78.510000000000005</v>
      </c>
      <c r="R149" s="138">
        <v>3.19</v>
      </c>
      <c r="S149" s="141">
        <v>18496.27</v>
      </c>
      <c r="U149" s="127">
        <v>46.323</v>
      </c>
      <c r="V149" s="139">
        <v>0</v>
      </c>
      <c r="W149" s="139">
        <v>4.7562331159085799E-3</v>
      </c>
      <c r="X149" s="139">
        <v>1.4585001232472999E-3</v>
      </c>
    </row>
    <row r="150" spans="1:24" x14ac:dyDescent="0.25">
      <c r="A150" s="3">
        <v>1182</v>
      </c>
      <c r="B150" s="3">
        <v>14769</v>
      </c>
      <c r="C150" s="3" t="s">
        <v>976</v>
      </c>
      <c r="D150" s="3" t="s">
        <v>977</v>
      </c>
      <c r="E150" s="3" t="s">
        <v>670</v>
      </c>
      <c r="F150" s="3" t="s">
        <v>978</v>
      </c>
      <c r="G150" s="3" t="s">
        <v>979</v>
      </c>
      <c r="H150" s="3" t="s">
        <v>146</v>
      </c>
      <c r="I150" s="3" t="s">
        <v>721</v>
      </c>
      <c r="J150" s="3" t="s">
        <v>82</v>
      </c>
      <c r="K150" s="3" t="s">
        <v>83</v>
      </c>
      <c r="L150" s="2" t="s">
        <v>148</v>
      </c>
      <c r="M150" s="2" t="s">
        <v>941</v>
      </c>
      <c r="N150" s="3" t="s">
        <v>928</v>
      </c>
      <c r="O150" s="3" t="s">
        <v>150</v>
      </c>
      <c r="P150" s="3" t="s">
        <v>86</v>
      </c>
      <c r="Q150" s="127">
        <v>32</v>
      </c>
      <c r="R150" s="138">
        <v>3.19</v>
      </c>
      <c r="S150" s="141">
        <v>57088</v>
      </c>
      <c r="U150" s="127">
        <v>58.274999999999999</v>
      </c>
      <c r="V150" s="139">
        <v>0</v>
      </c>
      <c r="W150" s="139">
        <v>5.9834105840116097E-3</v>
      </c>
      <c r="X150" s="139">
        <v>1.8348144133286601E-3</v>
      </c>
    </row>
    <row r="151" spans="1:24" x14ac:dyDescent="0.25">
      <c r="A151" s="3">
        <v>1182</v>
      </c>
      <c r="B151" s="3">
        <v>14769</v>
      </c>
      <c r="C151" s="3" t="s">
        <v>980</v>
      </c>
      <c r="D151" s="3" t="s">
        <v>981</v>
      </c>
      <c r="E151" s="3" t="s">
        <v>670</v>
      </c>
      <c r="F151" s="3" t="s">
        <v>982</v>
      </c>
      <c r="G151" s="3" t="s">
        <v>983</v>
      </c>
      <c r="H151" s="3" t="s">
        <v>146</v>
      </c>
      <c r="I151" s="3" t="s">
        <v>721</v>
      </c>
      <c r="J151" s="3" t="s">
        <v>82</v>
      </c>
      <c r="K151" s="3" t="s">
        <v>984</v>
      </c>
      <c r="L151" s="2" t="s">
        <v>148</v>
      </c>
      <c r="M151" s="2" t="s">
        <v>585</v>
      </c>
      <c r="N151" s="3" t="s">
        <v>945</v>
      </c>
      <c r="O151" s="3" t="s">
        <v>150</v>
      </c>
      <c r="P151" s="3" t="s">
        <v>86</v>
      </c>
      <c r="Q151" s="127">
        <v>15</v>
      </c>
      <c r="R151" s="138">
        <v>3.19</v>
      </c>
      <c r="S151" s="141">
        <v>201426</v>
      </c>
      <c r="U151" s="127">
        <v>96.382000000000005</v>
      </c>
      <c r="V151" s="139">
        <v>0</v>
      </c>
      <c r="W151" s="139">
        <v>9.8960250536599507E-3</v>
      </c>
      <c r="X151" s="139">
        <v>3.03461865906971E-3</v>
      </c>
    </row>
    <row r="152" spans="1:24" x14ac:dyDescent="0.25">
      <c r="A152" s="3">
        <v>1182</v>
      </c>
      <c r="B152" s="3">
        <v>14769</v>
      </c>
      <c r="C152" s="3" t="s">
        <v>985</v>
      </c>
      <c r="D152" s="3" t="s">
        <v>986</v>
      </c>
      <c r="E152" s="3" t="s">
        <v>670</v>
      </c>
      <c r="F152" s="3" t="s">
        <v>985</v>
      </c>
      <c r="G152" s="3" t="s">
        <v>987</v>
      </c>
      <c r="H152" s="3" t="s">
        <v>146</v>
      </c>
      <c r="I152" s="3" t="s">
        <v>721</v>
      </c>
      <c r="J152" s="3" t="s">
        <v>82</v>
      </c>
      <c r="K152" s="3" t="s">
        <v>83</v>
      </c>
      <c r="L152" s="2" t="s">
        <v>148</v>
      </c>
      <c r="M152" s="2" t="s">
        <v>917</v>
      </c>
      <c r="N152" s="3" t="s">
        <v>969</v>
      </c>
      <c r="O152" s="3" t="s">
        <v>150</v>
      </c>
      <c r="P152" s="3" t="s">
        <v>86</v>
      </c>
      <c r="Q152" s="127">
        <v>81</v>
      </c>
      <c r="R152" s="138">
        <v>3.19</v>
      </c>
      <c r="S152" s="141">
        <v>66009</v>
      </c>
      <c r="U152" s="127">
        <v>170.56100000000001</v>
      </c>
      <c r="V152" s="139">
        <v>0</v>
      </c>
      <c r="W152" s="139">
        <v>1.7512258973230901E-2</v>
      </c>
      <c r="X152" s="139">
        <v>5.3701387733424404E-3</v>
      </c>
    </row>
    <row r="153" spans="1:24" x14ac:dyDescent="0.25">
      <c r="A153" s="3">
        <v>1182</v>
      </c>
      <c r="B153" s="3">
        <v>14769</v>
      </c>
      <c r="C153" s="3" t="s">
        <v>988</v>
      </c>
      <c r="D153" s="3" t="s">
        <v>989</v>
      </c>
      <c r="E153" s="3" t="s">
        <v>670</v>
      </c>
      <c r="F153" s="3" t="s">
        <v>990</v>
      </c>
      <c r="G153" s="3" t="s">
        <v>991</v>
      </c>
      <c r="H153" s="3" t="s">
        <v>146</v>
      </c>
      <c r="I153" s="3" t="s">
        <v>721</v>
      </c>
      <c r="J153" s="3" t="s">
        <v>82</v>
      </c>
      <c r="K153" s="3" t="s">
        <v>83</v>
      </c>
      <c r="L153" s="2" t="s">
        <v>148</v>
      </c>
      <c r="M153" s="2" t="s">
        <v>917</v>
      </c>
      <c r="N153" s="3" t="s">
        <v>992</v>
      </c>
      <c r="O153" s="3" t="s">
        <v>150</v>
      </c>
      <c r="P153" s="3" t="s">
        <v>86</v>
      </c>
      <c r="Q153" s="127">
        <v>115</v>
      </c>
      <c r="R153" s="138">
        <v>3.19</v>
      </c>
      <c r="S153" s="141">
        <v>48362</v>
      </c>
      <c r="U153" s="127">
        <v>177.416</v>
      </c>
      <c r="V153" s="139">
        <v>0</v>
      </c>
      <c r="W153" s="139">
        <v>1.8216128940384001E-2</v>
      </c>
      <c r="X153" s="139">
        <v>5.5859806820178302E-3</v>
      </c>
    </row>
    <row r="154" spans="1:24" x14ac:dyDescent="0.25">
      <c r="A154" s="3">
        <v>1182</v>
      </c>
      <c r="B154" s="3">
        <v>14769</v>
      </c>
      <c r="C154" s="3" t="s">
        <v>993</v>
      </c>
      <c r="D154" s="3" t="s">
        <v>994</v>
      </c>
      <c r="E154" s="3" t="s">
        <v>670</v>
      </c>
      <c r="F154" s="3" t="s">
        <v>993</v>
      </c>
      <c r="G154" s="3" t="s">
        <v>995</v>
      </c>
      <c r="H154" s="3" t="s">
        <v>146</v>
      </c>
      <c r="I154" s="3" t="s">
        <v>721</v>
      </c>
      <c r="J154" s="3" t="s">
        <v>82</v>
      </c>
      <c r="K154" s="3" t="s">
        <v>83</v>
      </c>
      <c r="L154" s="2" t="s">
        <v>148</v>
      </c>
      <c r="M154" s="2" t="s">
        <v>917</v>
      </c>
      <c r="N154" s="3" t="s">
        <v>674</v>
      </c>
      <c r="O154" s="3" t="s">
        <v>150</v>
      </c>
      <c r="P154" s="3" t="s">
        <v>86</v>
      </c>
      <c r="Q154" s="127">
        <v>167</v>
      </c>
      <c r="R154" s="138">
        <v>3.19</v>
      </c>
      <c r="S154" s="141">
        <v>2949</v>
      </c>
      <c r="U154" s="127">
        <v>15.71</v>
      </c>
      <c r="V154" s="139">
        <v>0</v>
      </c>
      <c r="W154" s="139">
        <v>1.6130403908471301E-3</v>
      </c>
      <c r="X154" s="139">
        <v>4.9463925579770404E-4</v>
      </c>
    </row>
    <row r="155" spans="1:24" x14ac:dyDescent="0.25">
      <c r="A155" s="3">
        <v>1182</v>
      </c>
      <c r="B155" s="3">
        <v>14769</v>
      </c>
      <c r="C155" s="3" t="s">
        <v>996</v>
      </c>
      <c r="D155" s="3" t="s">
        <v>997</v>
      </c>
      <c r="E155" s="3" t="s">
        <v>670</v>
      </c>
      <c r="F155" s="3" t="s">
        <v>998</v>
      </c>
      <c r="G155" s="3" t="s">
        <v>999</v>
      </c>
      <c r="H155" s="3" t="s">
        <v>146</v>
      </c>
      <c r="I155" s="3" t="s">
        <v>721</v>
      </c>
      <c r="J155" s="3" t="s">
        <v>82</v>
      </c>
      <c r="K155" s="3" t="s">
        <v>83</v>
      </c>
      <c r="L155" s="2" t="s">
        <v>148</v>
      </c>
      <c r="M155" s="2" t="s">
        <v>941</v>
      </c>
      <c r="N155" s="3" t="s">
        <v>1000</v>
      </c>
      <c r="O155" s="3" t="s">
        <v>150</v>
      </c>
      <c r="P155" s="3" t="s">
        <v>86</v>
      </c>
      <c r="Q155" s="127">
        <v>323</v>
      </c>
      <c r="R155" s="138">
        <v>3.19</v>
      </c>
      <c r="S155" s="141">
        <v>13351</v>
      </c>
      <c r="U155" s="127">
        <v>137.565</v>
      </c>
      <c r="V155" s="139">
        <v>6.0000000000000002E-6</v>
      </c>
      <c r="W155" s="139">
        <v>1.4124410039328499E-2</v>
      </c>
      <c r="X155" s="139">
        <v>4.3312540157571201E-3</v>
      </c>
    </row>
    <row r="156" spans="1:24" x14ac:dyDescent="0.25">
      <c r="A156" s="3">
        <v>1182</v>
      </c>
      <c r="B156" s="3">
        <v>14769</v>
      </c>
      <c r="C156" s="3" t="s">
        <v>1001</v>
      </c>
      <c r="D156" s="3" t="s">
        <v>1002</v>
      </c>
      <c r="E156" s="3" t="s">
        <v>670</v>
      </c>
      <c r="F156" s="3" t="s">
        <v>1001</v>
      </c>
      <c r="G156" s="3" t="s">
        <v>1003</v>
      </c>
      <c r="H156" s="3" t="s">
        <v>146</v>
      </c>
      <c r="I156" s="3" t="s">
        <v>721</v>
      </c>
      <c r="J156" s="3" t="s">
        <v>82</v>
      </c>
      <c r="K156" s="3" t="s">
        <v>83</v>
      </c>
      <c r="L156" s="2" t="s">
        <v>148</v>
      </c>
      <c r="M156" s="2" t="s">
        <v>941</v>
      </c>
      <c r="N156" s="3" t="s">
        <v>923</v>
      </c>
      <c r="O156" s="3" t="s">
        <v>150</v>
      </c>
      <c r="P156" s="3" t="s">
        <v>86</v>
      </c>
      <c r="Q156" s="127">
        <v>428</v>
      </c>
      <c r="R156" s="138">
        <v>3.19</v>
      </c>
      <c r="S156" s="141">
        <v>6371</v>
      </c>
      <c r="T156" s="125">
        <v>0.17499999999999999</v>
      </c>
      <c r="U156" s="127">
        <v>87.543999999999997</v>
      </c>
      <c r="V156" s="139">
        <v>0</v>
      </c>
      <c r="W156" s="139">
        <v>8.9885839999672094E-3</v>
      </c>
      <c r="X156" s="139">
        <v>2.7563516237085299E-3</v>
      </c>
    </row>
    <row r="157" spans="1:24" x14ac:dyDescent="0.25">
      <c r="A157" s="3">
        <v>1182</v>
      </c>
      <c r="B157" s="3">
        <v>14769</v>
      </c>
      <c r="C157" s="3" t="s">
        <v>1004</v>
      </c>
      <c r="D157" s="3" t="s">
        <v>1005</v>
      </c>
      <c r="E157" s="3" t="s">
        <v>670</v>
      </c>
      <c r="F157" s="3" t="s">
        <v>1006</v>
      </c>
      <c r="G157" s="3" t="s">
        <v>1007</v>
      </c>
      <c r="H157" s="3" t="s">
        <v>146</v>
      </c>
      <c r="I157" s="3" t="s">
        <v>721</v>
      </c>
      <c r="J157" s="3" t="s">
        <v>82</v>
      </c>
      <c r="K157" s="3" t="s">
        <v>83</v>
      </c>
      <c r="L157" s="2" t="s">
        <v>148</v>
      </c>
      <c r="M157" s="2" t="s">
        <v>941</v>
      </c>
      <c r="N157" s="3" t="s">
        <v>945</v>
      </c>
      <c r="O157" s="3" t="s">
        <v>150</v>
      </c>
      <c r="P157" s="3" t="s">
        <v>86</v>
      </c>
      <c r="Q157" s="127">
        <v>27</v>
      </c>
      <c r="R157" s="138">
        <v>3.19</v>
      </c>
      <c r="S157" s="141">
        <v>57021</v>
      </c>
      <c r="U157" s="127">
        <v>49.112000000000002</v>
      </c>
      <c r="V157" s="139">
        <v>0</v>
      </c>
      <c r="W157" s="139">
        <v>5.0425776228120401E-3</v>
      </c>
      <c r="X157" s="139">
        <v>1.5463077408371499E-3</v>
      </c>
    </row>
    <row r="158" spans="1:24" x14ac:dyDescent="0.25">
      <c r="A158" s="3">
        <v>1182</v>
      </c>
      <c r="B158" s="3">
        <v>14769</v>
      </c>
      <c r="C158" s="3" t="s">
        <v>1008</v>
      </c>
      <c r="D158" s="3" t="s">
        <v>1009</v>
      </c>
      <c r="E158" s="3" t="s">
        <v>670</v>
      </c>
      <c r="F158" s="3" t="s">
        <v>1010</v>
      </c>
      <c r="G158" s="3" t="s">
        <v>1011</v>
      </c>
      <c r="H158" s="3" t="s">
        <v>146</v>
      </c>
      <c r="I158" s="3" t="s">
        <v>721</v>
      </c>
      <c r="J158" s="3" t="s">
        <v>82</v>
      </c>
      <c r="K158" s="3" t="s">
        <v>83</v>
      </c>
      <c r="L158" s="2" t="s">
        <v>148</v>
      </c>
      <c r="M158" s="2" t="s">
        <v>941</v>
      </c>
      <c r="N158" s="3" t="s">
        <v>1012</v>
      </c>
      <c r="O158" s="3" t="s">
        <v>150</v>
      </c>
      <c r="P158" s="3" t="s">
        <v>86</v>
      </c>
      <c r="Q158" s="127">
        <v>180</v>
      </c>
      <c r="R158" s="138">
        <v>3.19</v>
      </c>
      <c r="S158" s="141">
        <v>12766</v>
      </c>
      <c r="U158" s="127">
        <v>73.302000000000007</v>
      </c>
      <c r="V158" s="139">
        <v>0</v>
      </c>
      <c r="W158" s="139">
        <v>7.5262968535356597E-3</v>
      </c>
      <c r="X158" s="139">
        <v>2.3079408895584799E-3</v>
      </c>
    </row>
    <row r="159" spans="1:24" x14ac:dyDescent="0.25">
      <c r="A159" s="3">
        <v>1182</v>
      </c>
      <c r="B159" s="3">
        <v>14769</v>
      </c>
      <c r="C159" s="3" t="s">
        <v>1013</v>
      </c>
      <c r="D159" s="3" t="s">
        <v>1014</v>
      </c>
      <c r="E159" s="3" t="s">
        <v>670</v>
      </c>
      <c r="F159" s="3" t="s">
        <v>1015</v>
      </c>
      <c r="G159" s="3" t="s">
        <v>1016</v>
      </c>
      <c r="H159" s="3" t="s">
        <v>146</v>
      </c>
      <c r="I159" s="3" t="s">
        <v>721</v>
      </c>
      <c r="J159" s="3" t="s">
        <v>82</v>
      </c>
      <c r="K159" s="3" t="s">
        <v>1017</v>
      </c>
      <c r="L159" s="2" t="s">
        <v>148</v>
      </c>
      <c r="M159" s="2" t="s">
        <v>941</v>
      </c>
      <c r="N159" s="3" t="s">
        <v>964</v>
      </c>
      <c r="O159" s="3" t="s">
        <v>150</v>
      </c>
      <c r="P159" s="3" t="s">
        <v>86</v>
      </c>
      <c r="Q159" s="127">
        <v>118</v>
      </c>
      <c r="R159" s="138">
        <v>3.19</v>
      </c>
      <c r="S159" s="141">
        <v>30389</v>
      </c>
      <c r="T159" s="125">
        <v>7.3999999999999996E-2</v>
      </c>
      <c r="U159" s="127">
        <v>114.627</v>
      </c>
      <c r="V159" s="139">
        <v>0</v>
      </c>
      <c r="W159" s="139">
        <v>1.17692569295734E-2</v>
      </c>
      <c r="X159" s="139">
        <v>3.6090457015021402E-3</v>
      </c>
    </row>
    <row r="160" spans="1:24" x14ac:dyDescent="0.25">
      <c r="A160" s="3">
        <v>1182</v>
      </c>
      <c r="B160" s="3">
        <v>14769</v>
      </c>
      <c r="C160" s="3" t="s">
        <v>1018</v>
      </c>
      <c r="D160" s="3" t="s">
        <v>907</v>
      </c>
      <c r="E160" s="3" t="s">
        <v>143</v>
      </c>
      <c r="F160" s="3" t="s">
        <v>1019</v>
      </c>
      <c r="G160" s="3" t="s">
        <v>909</v>
      </c>
      <c r="H160" s="3" t="s">
        <v>146</v>
      </c>
      <c r="I160" s="3" t="s">
        <v>721</v>
      </c>
      <c r="J160" s="3" t="s">
        <v>82</v>
      </c>
      <c r="K160" s="3" t="s">
        <v>83</v>
      </c>
      <c r="L160" s="2" t="s">
        <v>148</v>
      </c>
      <c r="M160" s="2" t="s">
        <v>585</v>
      </c>
      <c r="N160" s="3" t="s">
        <v>954</v>
      </c>
      <c r="O160" s="3" t="s">
        <v>150</v>
      </c>
      <c r="P160" s="3" t="s">
        <v>86</v>
      </c>
      <c r="Q160" s="127">
        <v>440</v>
      </c>
      <c r="R160" s="138">
        <v>3.19</v>
      </c>
      <c r="S160" s="141">
        <v>4466</v>
      </c>
      <c r="U160" s="127">
        <v>62.685000000000002</v>
      </c>
      <c r="V160" s="139">
        <v>0</v>
      </c>
      <c r="W160" s="139">
        <v>6.4361386883004003E-3</v>
      </c>
      <c r="X160" s="139">
        <v>1.97364360437359E-3</v>
      </c>
    </row>
    <row r="161" spans="1:24" x14ac:dyDescent="0.25">
      <c r="A161" s="3">
        <v>1182</v>
      </c>
      <c r="B161" s="3">
        <v>14769</v>
      </c>
      <c r="C161" s="3" t="s">
        <v>1020</v>
      </c>
      <c r="D161" s="3" t="s">
        <v>1021</v>
      </c>
      <c r="E161" s="3" t="s">
        <v>670</v>
      </c>
      <c r="F161" s="3" t="s">
        <v>1022</v>
      </c>
      <c r="G161" s="3" t="s">
        <v>1023</v>
      </c>
      <c r="H161" s="3" t="s">
        <v>146</v>
      </c>
      <c r="I161" s="3" t="s">
        <v>721</v>
      </c>
      <c r="J161" s="3" t="s">
        <v>82</v>
      </c>
      <c r="K161" s="3" t="s">
        <v>83</v>
      </c>
      <c r="L161" s="2" t="s">
        <v>148</v>
      </c>
      <c r="M161" s="2" t="s">
        <v>941</v>
      </c>
      <c r="N161" s="3" t="s">
        <v>682</v>
      </c>
      <c r="O161" s="3" t="s">
        <v>150</v>
      </c>
      <c r="P161" s="3" t="s">
        <v>86</v>
      </c>
      <c r="Q161" s="127">
        <v>247</v>
      </c>
      <c r="R161" s="138">
        <v>3.19</v>
      </c>
      <c r="S161" s="141">
        <v>8171</v>
      </c>
      <c r="U161" s="127">
        <v>64.382000000000005</v>
      </c>
      <c r="V161" s="139">
        <v>0</v>
      </c>
      <c r="W161" s="139">
        <v>6.6103759912568404E-3</v>
      </c>
      <c r="X161" s="139">
        <v>2.0270735186867202E-3</v>
      </c>
    </row>
    <row r="162" spans="1:24" x14ac:dyDescent="0.25">
      <c r="A162" s="3">
        <v>1182</v>
      </c>
      <c r="B162" s="3">
        <v>14769</v>
      </c>
      <c r="C162" s="3" t="s">
        <v>1024</v>
      </c>
      <c r="D162" s="3" t="s">
        <v>1025</v>
      </c>
      <c r="E162" s="3" t="s">
        <v>670</v>
      </c>
      <c r="F162" s="3" t="s">
        <v>1026</v>
      </c>
      <c r="G162" s="3" t="s">
        <v>1027</v>
      </c>
      <c r="H162" s="3" t="s">
        <v>146</v>
      </c>
      <c r="I162" s="3" t="s">
        <v>721</v>
      </c>
      <c r="J162" s="3" t="s">
        <v>82</v>
      </c>
      <c r="K162" s="3" t="s">
        <v>83</v>
      </c>
      <c r="L162" s="2" t="s">
        <v>148</v>
      </c>
      <c r="M162" s="2" t="s">
        <v>941</v>
      </c>
      <c r="N162" s="3" t="s">
        <v>928</v>
      </c>
      <c r="O162" s="3" t="s">
        <v>150</v>
      </c>
      <c r="P162" s="3" t="s">
        <v>86</v>
      </c>
      <c r="Q162" s="127">
        <v>56</v>
      </c>
      <c r="R162" s="138">
        <v>3.19</v>
      </c>
      <c r="S162" s="141">
        <v>35071</v>
      </c>
      <c r="U162" s="127">
        <v>62.651000000000003</v>
      </c>
      <c r="V162" s="139">
        <v>0</v>
      </c>
      <c r="W162" s="139">
        <v>6.4326537457219503E-3</v>
      </c>
      <c r="X162" s="139">
        <v>1.9725749458246299E-3</v>
      </c>
    </row>
    <row r="163" spans="1:24" x14ac:dyDescent="0.25">
      <c r="A163" s="3">
        <v>12904</v>
      </c>
      <c r="B163" s="3">
        <v>12905</v>
      </c>
      <c r="C163" s="3" t="s">
        <v>1028</v>
      </c>
      <c r="D163" s="3" t="s">
        <v>1029</v>
      </c>
      <c r="E163" s="3" t="s">
        <v>143</v>
      </c>
      <c r="F163" s="3" t="s">
        <v>1030</v>
      </c>
      <c r="G163" s="3" t="s">
        <v>1031</v>
      </c>
      <c r="H163" s="3" t="s">
        <v>146</v>
      </c>
      <c r="I163" s="3" t="s">
        <v>721</v>
      </c>
      <c r="J163" s="3" t="s">
        <v>30</v>
      </c>
      <c r="K163" s="3" t="s">
        <v>30</v>
      </c>
      <c r="L163" s="2" t="s">
        <v>148</v>
      </c>
      <c r="M163" s="2" t="s">
        <v>31</v>
      </c>
      <c r="N163" s="3" t="s">
        <v>811</v>
      </c>
      <c r="O163" s="3" t="s">
        <v>150</v>
      </c>
      <c r="P163" s="3" t="s">
        <v>34</v>
      </c>
      <c r="Q163" s="127">
        <v>13766</v>
      </c>
      <c r="R163" s="138">
        <v>1</v>
      </c>
      <c r="S163" s="141">
        <v>464.3</v>
      </c>
      <c r="U163" s="127">
        <v>63.915999999999997</v>
      </c>
      <c r="V163" s="139">
        <v>1.13E-4</v>
      </c>
      <c r="W163" s="139">
        <v>6.1696172944936296E-3</v>
      </c>
      <c r="X163" s="139">
        <v>1.1995607799696599E-3</v>
      </c>
    </row>
    <row r="164" spans="1:24" x14ac:dyDescent="0.25">
      <c r="A164" s="3">
        <v>12904</v>
      </c>
      <c r="B164" s="3">
        <v>12905</v>
      </c>
      <c r="C164" s="3" t="s">
        <v>156</v>
      </c>
      <c r="D164" s="3" t="s">
        <v>157</v>
      </c>
      <c r="E164" s="3" t="s">
        <v>143</v>
      </c>
      <c r="F164" s="3" t="s">
        <v>719</v>
      </c>
      <c r="G164" s="3" t="s">
        <v>720</v>
      </c>
      <c r="H164" s="3" t="s">
        <v>146</v>
      </c>
      <c r="I164" s="3" t="s">
        <v>721</v>
      </c>
      <c r="J164" s="3" t="s">
        <v>30</v>
      </c>
      <c r="K164" s="3" t="s">
        <v>30</v>
      </c>
      <c r="L164" s="2" t="s">
        <v>148</v>
      </c>
      <c r="M164" s="2" t="s">
        <v>31</v>
      </c>
      <c r="N164" s="3" t="s">
        <v>160</v>
      </c>
      <c r="O164" s="3" t="s">
        <v>150</v>
      </c>
      <c r="P164" s="3" t="s">
        <v>34</v>
      </c>
      <c r="Q164" s="127">
        <v>1248</v>
      </c>
      <c r="R164" s="138">
        <v>1</v>
      </c>
      <c r="S164" s="141">
        <v>7459</v>
      </c>
      <c r="U164" s="127">
        <v>93.087999999999994</v>
      </c>
      <c r="V164" s="139">
        <v>3.9999999999999998E-6</v>
      </c>
      <c r="W164" s="139">
        <v>8.9855976646454495E-3</v>
      </c>
      <c r="X164" s="139">
        <v>1.74707279699758E-3</v>
      </c>
    </row>
    <row r="165" spans="1:24" x14ac:dyDescent="0.25">
      <c r="A165" s="3">
        <v>12904</v>
      </c>
      <c r="B165" s="3">
        <v>12905</v>
      </c>
      <c r="C165" s="3" t="s">
        <v>722</v>
      </c>
      <c r="D165" s="3" t="s">
        <v>723</v>
      </c>
      <c r="E165" s="3" t="s">
        <v>670</v>
      </c>
      <c r="F165" s="3" t="s">
        <v>724</v>
      </c>
      <c r="G165" s="3" t="s">
        <v>725</v>
      </c>
      <c r="H165" s="3" t="s">
        <v>146</v>
      </c>
      <c r="I165" s="3" t="s">
        <v>721</v>
      </c>
      <c r="J165" s="3" t="s">
        <v>30</v>
      </c>
      <c r="K165" s="3" t="s">
        <v>83</v>
      </c>
      <c r="L165" s="2" t="s">
        <v>148</v>
      </c>
      <c r="M165" s="2" t="s">
        <v>31</v>
      </c>
      <c r="N165" s="3" t="s">
        <v>234</v>
      </c>
      <c r="O165" s="3" t="s">
        <v>150</v>
      </c>
      <c r="P165" s="3" t="s">
        <v>34</v>
      </c>
      <c r="Q165" s="127">
        <v>452</v>
      </c>
      <c r="R165" s="138">
        <v>1</v>
      </c>
      <c r="S165" s="141">
        <v>35050</v>
      </c>
      <c r="U165" s="127">
        <v>158.42599999999999</v>
      </c>
      <c r="V165" s="139">
        <v>7.9999999999999996E-6</v>
      </c>
      <c r="W165" s="139">
        <v>1.52924909980019E-2</v>
      </c>
      <c r="X165" s="139">
        <v>2.9733242036932201E-3</v>
      </c>
    </row>
    <row r="166" spans="1:24" x14ac:dyDescent="0.25">
      <c r="A166" s="3">
        <v>12904</v>
      </c>
      <c r="B166" s="3">
        <v>12905</v>
      </c>
      <c r="C166" s="3" t="s">
        <v>185</v>
      </c>
      <c r="D166" s="3" t="s">
        <v>186</v>
      </c>
      <c r="E166" s="3" t="s">
        <v>143</v>
      </c>
      <c r="F166" s="3" t="s">
        <v>726</v>
      </c>
      <c r="G166" s="3" t="s">
        <v>727</v>
      </c>
      <c r="H166" s="3" t="s">
        <v>146</v>
      </c>
      <c r="I166" s="3" t="s">
        <v>721</v>
      </c>
      <c r="J166" s="3" t="s">
        <v>30</v>
      </c>
      <c r="K166" s="3" t="s">
        <v>30</v>
      </c>
      <c r="L166" s="2" t="s">
        <v>148</v>
      </c>
      <c r="M166" s="2" t="s">
        <v>31</v>
      </c>
      <c r="N166" s="3" t="s">
        <v>149</v>
      </c>
      <c r="O166" s="3" t="s">
        <v>150</v>
      </c>
      <c r="P166" s="3" t="s">
        <v>34</v>
      </c>
      <c r="Q166" s="127">
        <v>15796</v>
      </c>
      <c r="R166" s="138">
        <v>1</v>
      </c>
      <c r="S166" s="141">
        <v>1830</v>
      </c>
      <c r="U166" s="127">
        <v>289.06700000000001</v>
      </c>
      <c r="V166" s="139">
        <v>1.2E-5</v>
      </c>
      <c r="W166" s="139">
        <v>2.7902941668799398E-2</v>
      </c>
      <c r="X166" s="139">
        <v>5.4251783982688902E-3</v>
      </c>
    </row>
    <row r="167" spans="1:24" x14ac:dyDescent="0.25">
      <c r="A167" s="3">
        <v>12904</v>
      </c>
      <c r="B167" s="3">
        <v>12905</v>
      </c>
      <c r="C167" s="3" t="s">
        <v>728</v>
      </c>
      <c r="D167" s="3" t="s">
        <v>729</v>
      </c>
      <c r="E167" s="3" t="s">
        <v>143</v>
      </c>
      <c r="F167" s="3" t="s">
        <v>730</v>
      </c>
      <c r="G167" s="3" t="s">
        <v>731</v>
      </c>
      <c r="H167" s="3" t="s">
        <v>146</v>
      </c>
      <c r="I167" s="3" t="s">
        <v>721</v>
      </c>
      <c r="J167" s="3" t="s">
        <v>30</v>
      </c>
      <c r="K167" s="3" t="s">
        <v>30</v>
      </c>
      <c r="L167" s="2" t="s">
        <v>148</v>
      </c>
      <c r="M167" s="2" t="s">
        <v>31</v>
      </c>
      <c r="N167" s="3" t="s">
        <v>179</v>
      </c>
      <c r="O167" s="3" t="s">
        <v>150</v>
      </c>
      <c r="P167" s="3" t="s">
        <v>34</v>
      </c>
      <c r="Q167" s="127">
        <v>516</v>
      </c>
      <c r="R167" s="138">
        <v>1</v>
      </c>
      <c r="S167" s="141">
        <v>24170</v>
      </c>
      <c r="U167" s="127">
        <v>124.717</v>
      </c>
      <c r="V167" s="139">
        <v>3.4999999999999997E-5</v>
      </c>
      <c r="W167" s="139">
        <v>1.20386594264578E-2</v>
      </c>
      <c r="X167" s="139">
        <v>2.3406806292959998E-3</v>
      </c>
    </row>
    <row r="168" spans="1:24" x14ac:dyDescent="0.25">
      <c r="A168" s="3">
        <v>12904</v>
      </c>
      <c r="B168" s="3">
        <v>12905</v>
      </c>
      <c r="C168" s="3" t="s">
        <v>732</v>
      </c>
      <c r="D168" s="3" t="s">
        <v>733</v>
      </c>
      <c r="E168" s="3" t="s">
        <v>143</v>
      </c>
      <c r="F168" s="3" t="s">
        <v>734</v>
      </c>
      <c r="G168" s="3" t="s">
        <v>735</v>
      </c>
      <c r="H168" s="3" t="s">
        <v>146</v>
      </c>
      <c r="I168" s="3" t="s">
        <v>721</v>
      </c>
      <c r="J168" s="3" t="s">
        <v>30</v>
      </c>
      <c r="K168" s="3" t="s">
        <v>30</v>
      </c>
      <c r="L168" s="2" t="s">
        <v>148</v>
      </c>
      <c r="M168" s="2" t="s">
        <v>31</v>
      </c>
      <c r="N168" s="3" t="s">
        <v>736</v>
      </c>
      <c r="O168" s="3" t="s">
        <v>150</v>
      </c>
      <c r="P168" s="3" t="s">
        <v>34</v>
      </c>
      <c r="Q168" s="127">
        <v>600</v>
      </c>
      <c r="R168" s="138">
        <v>1</v>
      </c>
      <c r="S168" s="141">
        <v>2200</v>
      </c>
      <c r="U168" s="127">
        <v>13.2</v>
      </c>
      <c r="V168" s="139">
        <v>3.9999999999999998E-6</v>
      </c>
      <c r="W168" s="139">
        <v>1.27416510657105E-3</v>
      </c>
      <c r="X168" s="139">
        <v>2.4773635317909001E-4</v>
      </c>
    </row>
    <row r="169" spans="1:24" x14ac:dyDescent="0.25">
      <c r="A169" s="3">
        <v>12904</v>
      </c>
      <c r="B169" s="3">
        <v>12905</v>
      </c>
      <c r="C169" s="3" t="s">
        <v>741</v>
      </c>
      <c r="D169" s="3" t="s">
        <v>742</v>
      </c>
      <c r="E169" s="3" t="s">
        <v>143</v>
      </c>
      <c r="F169" s="3" t="s">
        <v>743</v>
      </c>
      <c r="G169" s="3" t="s">
        <v>744</v>
      </c>
      <c r="H169" s="3" t="s">
        <v>146</v>
      </c>
      <c r="I169" s="3" t="s">
        <v>721</v>
      </c>
      <c r="J169" s="3" t="s">
        <v>30</v>
      </c>
      <c r="K169" s="3" t="s">
        <v>30</v>
      </c>
      <c r="L169" s="2" t="s">
        <v>148</v>
      </c>
      <c r="M169" s="2" t="s">
        <v>31</v>
      </c>
      <c r="N169" s="3" t="s">
        <v>745</v>
      </c>
      <c r="O169" s="3" t="s">
        <v>150</v>
      </c>
      <c r="P169" s="3" t="s">
        <v>34</v>
      </c>
      <c r="Q169" s="127">
        <v>215</v>
      </c>
      <c r="R169" s="138">
        <v>1</v>
      </c>
      <c r="S169" s="141">
        <v>183600</v>
      </c>
      <c r="T169" s="125">
        <v>0.51400000000000001</v>
      </c>
      <c r="U169" s="127">
        <v>395.25400000000002</v>
      </c>
      <c r="V169" s="139">
        <v>5.0000000000000004E-6</v>
      </c>
      <c r="W169" s="139">
        <v>3.8152981208865497E-2</v>
      </c>
      <c r="X169" s="139">
        <v>7.4180970573201298E-3</v>
      </c>
    </row>
    <row r="170" spans="1:24" x14ac:dyDescent="0.25">
      <c r="A170" s="3">
        <v>12904</v>
      </c>
      <c r="B170" s="3">
        <v>12905</v>
      </c>
      <c r="C170" s="3" t="s">
        <v>209</v>
      </c>
      <c r="D170" s="3" t="s">
        <v>210</v>
      </c>
      <c r="E170" s="3" t="s">
        <v>143</v>
      </c>
      <c r="F170" s="3" t="s">
        <v>746</v>
      </c>
      <c r="G170" s="3" t="s">
        <v>747</v>
      </c>
      <c r="H170" s="3" t="s">
        <v>146</v>
      </c>
      <c r="I170" s="3" t="s">
        <v>721</v>
      </c>
      <c r="J170" s="3" t="s">
        <v>30</v>
      </c>
      <c r="K170" s="3" t="s">
        <v>30</v>
      </c>
      <c r="L170" s="2" t="s">
        <v>148</v>
      </c>
      <c r="M170" s="2" t="s">
        <v>31</v>
      </c>
      <c r="N170" s="3" t="s">
        <v>213</v>
      </c>
      <c r="O170" s="3" t="s">
        <v>150</v>
      </c>
      <c r="P170" s="3" t="s">
        <v>34</v>
      </c>
      <c r="Q170" s="127">
        <v>940</v>
      </c>
      <c r="R170" s="138">
        <v>1</v>
      </c>
      <c r="S170" s="141">
        <v>10900</v>
      </c>
      <c r="U170" s="127">
        <v>102.46</v>
      </c>
      <c r="V170" s="139">
        <v>1.2E-5</v>
      </c>
      <c r="W170" s="139">
        <v>9.8902240014598197E-3</v>
      </c>
      <c r="X170" s="139">
        <v>1.92295960202496E-3</v>
      </c>
    </row>
    <row r="171" spans="1:24" x14ac:dyDescent="0.25">
      <c r="A171" s="3">
        <v>12904</v>
      </c>
      <c r="B171" s="3">
        <v>12905</v>
      </c>
      <c r="C171" s="3" t="s">
        <v>748</v>
      </c>
      <c r="D171" s="3" t="s">
        <v>749</v>
      </c>
      <c r="E171" s="3" t="s">
        <v>143</v>
      </c>
      <c r="F171" s="3" t="s">
        <v>750</v>
      </c>
      <c r="G171" s="3" t="s">
        <v>751</v>
      </c>
      <c r="H171" s="3" t="s">
        <v>146</v>
      </c>
      <c r="I171" s="3" t="s">
        <v>721</v>
      </c>
      <c r="J171" s="3" t="s">
        <v>30</v>
      </c>
      <c r="K171" s="3" t="s">
        <v>30</v>
      </c>
      <c r="L171" s="2" t="s">
        <v>148</v>
      </c>
      <c r="M171" s="2" t="s">
        <v>31</v>
      </c>
      <c r="N171" s="3" t="s">
        <v>752</v>
      </c>
      <c r="O171" s="3" t="s">
        <v>150</v>
      </c>
      <c r="P171" s="3" t="s">
        <v>34</v>
      </c>
      <c r="Q171" s="127">
        <v>441</v>
      </c>
      <c r="R171" s="138">
        <v>1</v>
      </c>
      <c r="S171" s="141">
        <v>10820</v>
      </c>
      <c r="U171" s="127">
        <v>47.716000000000001</v>
      </c>
      <c r="V171" s="139">
        <v>1.8E-5</v>
      </c>
      <c r="W171" s="139">
        <v>4.6059331104670804E-3</v>
      </c>
      <c r="X171" s="139">
        <v>8.9553313451242996E-4</v>
      </c>
    </row>
    <row r="172" spans="1:24" x14ac:dyDescent="0.25">
      <c r="A172" s="3">
        <v>12904</v>
      </c>
      <c r="B172" s="3">
        <v>12905</v>
      </c>
      <c r="C172" s="3" t="s">
        <v>230</v>
      </c>
      <c r="D172" s="3" t="s">
        <v>231</v>
      </c>
      <c r="E172" s="3" t="s">
        <v>143</v>
      </c>
      <c r="F172" s="3" t="s">
        <v>753</v>
      </c>
      <c r="G172" s="3" t="s">
        <v>754</v>
      </c>
      <c r="H172" s="3" t="s">
        <v>146</v>
      </c>
      <c r="I172" s="3" t="s">
        <v>721</v>
      </c>
      <c r="J172" s="3" t="s">
        <v>30</v>
      </c>
      <c r="K172" s="3" t="s">
        <v>83</v>
      </c>
      <c r="L172" s="2" t="s">
        <v>148</v>
      </c>
      <c r="M172" s="2" t="s">
        <v>31</v>
      </c>
      <c r="N172" s="3" t="s">
        <v>234</v>
      </c>
      <c r="O172" s="3" t="s">
        <v>150</v>
      </c>
      <c r="P172" s="3" t="s">
        <v>34</v>
      </c>
      <c r="Q172" s="127">
        <v>1618.9</v>
      </c>
      <c r="R172" s="138">
        <v>1</v>
      </c>
      <c r="S172" s="141">
        <v>14480</v>
      </c>
      <c r="U172" s="127">
        <v>234.417</v>
      </c>
      <c r="V172" s="139">
        <v>1.2E-5</v>
      </c>
      <c r="W172" s="139">
        <v>2.26276973500633E-2</v>
      </c>
      <c r="X172" s="139">
        <v>4.3995108588639198E-3</v>
      </c>
    </row>
    <row r="173" spans="1:24" x14ac:dyDescent="0.25">
      <c r="A173" s="3">
        <v>12904</v>
      </c>
      <c r="B173" s="3">
        <v>12905</v>
      </c>
      <c r="C173" s="3" t="s">
        <v>755</v>
      </c>
      <c r="D173" s="3" t="s">
        <v>756</v>
      </c>
      <c r="E173" s="3" t="s">
        <v>670</v>
      </c>
      <c r="F173" s="3" t="s">
        <v>757</v>
      </c>
      <c r="G173" s="3" t="s">
        <v>758</v>
      </c>
      <c r="H173" s="3" t="s">
        <v>146</v>
      </c>
      <c r="I173" s="3" t="s">
        <v>721</v>
      </c>
      <c r="J173" s="3" t="s">
        <v>30</v>
      </c>
      <c r="K173" s="3" t="s">
        <v>579</v>
      </c>
      <c r="L173" s="2" t="s">
        <v>148</v>
      </c>
      <c r="M173" s="2" t="s">
        <v>31</v>
      </c>
      <c r="N173" s="3" t="s">
        <v>375</v>
      </c>
      <c r="O173" s="3" t="s">
        <v>150</v>
      </c>
      <c r="P173" s="3" t="s">
        <v>34</v>
      </c>
      <c r="Q173" s="127">
        <v>1108</v>
      </c>
      <c r="R173" s="138">
        <v>1</v>
      </c>
      <c r="S173" s="141">
        <v>3960</v>
      </c>
      <c r="U173" s="127">
        <v>43.877000000000002</v>
      </c>
      <c r="V173" s="139">
        <v>6.0000000000000002E-6</v>
      </c>
      <c r="W173" s="139">
        <v>4.2353248142421697E-3</v>
      </c>
      <c r="X173" s="139">
        <v>8.2347563796729395E-4</v>
      </c>
    </row>
    <row r="174" spans="1:24" x14ac:dyDescent="0.25">
      <c r="A174" s="3">
        <v>12904</v>
      </c>
      <c r="B174" s="3">
        <v>12905</v>
      </c>
      <c r="C174" s="3" t="s">
        <v>245</v>
      </c>
      <c r="D174" s="3" t="s">
        <v>246</v>
      </c>
      <c r="E174" s="3" t="s">
        <v>143</v>
      </c>
      <c r="F174" s="3" t="s">
        <v>759</v>
      </c>
      <c r="G174" s="3" t="s">
        <v>760</v>
      </c>
      <c r="H174" s="3" t="s">
        <v>146</v>
      </c>
      <c r="I174" s="3" t="s">
        <v>721</v>
      </c>
      <c r="J174" s="3" t="s">
        <v>30</v>
      </c>
      <c r="K174" s="3" t="s">
        <v>30</v>
      </c>
      <c r="L174" s="2" t="s">
        <v>148</v>
      </c>
      <c r="M174" s="2" t="s">
        <v>31</v>
      </c>
      <c r="N174" s="3" t="s">
        <v>222</v>
      </c>
      <c r="O174" s="3" t="s">
        <v>150</v>
      </c>
      <c r="P174" s="3" t="s">
        <v>34</v>
      </c>
      <c r="Q174" s="127">
        <v>244</v>
      </c>
      <c r="R174" s="138">
        <v>1</v>
      </c>
      <c r="S174" s="141">
        <v>23380</v>
      </c>
      <c r="U174" s="127">
        <v>57.046999999999997</v>
      </c>
      <c r="V174" s="139">
        <v>6.0000000000000002E-6</v>
      </c>
      <c r="W174" s="139">
        <v>5.5066327020893901E-3</v>
      </c>
      <c r="X174" s="139">
        <v>1.0706564611422901E-3</v>
      </c>
    </row>
    <row r="175" spans="1:24" x14ac:dyDescent="0.25">
      <c r="A175" s="3">
        <v>12904</v>
      </c>
      <c r="B175" s="3">
        <v>12905</v>
      </c>
      <c r="C175" s="3" t="s">
        <v>765</v>
      </c>
      <c r="D175" s="3" t="s">
        <v>766</v>
      </c>
      <c r="E175" s="3" t="s">
        <v>143</v>
      </c>
      <c r="F175" s="3" t="s">
        <v>767</v>
      </c>
      <c r="G175" s="3" t="s">
        <v>768</v>
      </c>
      <c r="H175" s="3" t="s">
        <v>146</v>
      </c>
      <c r="I175" s="3" t="s">
        <v>721</v>
      </c>
      <c r="J175" s="3" t="s">
        <v>30</v>
      </c>
      <c r="K175" s="3" t="s">
        <v>30</v>
      </c>
      <c r="L175" s="2" t="s">
        <v>148</v>
      </c>
      <c r="M175" s="2" t="s">
        <v>31</v>
      </c>
      <c r="N175" s="3" t="s">
        <v>745</v>
      </c>
      <c r="O175" s="3" t="s">
        <v>150</v>
      </c>
      <c r="P175" s="3" t="s">
        <v>34</v>
      </c>
      <c r="Q175" s="127">
        <v>2000</v>
      </c>
      <c r="R175" s="138">
        <v>1</v>
      </c>
      <c r="S175" s="141">
        <v>2944</v>
      </c>
      <c r="U175" s="127">
        <v>58.88</v>
      </c>
      <c r="V175" s="139">
        <v>2.6999999999999999E-5</v>
      </c>
      <c r="W175" s="139">
        <v>5.6835485965835899E-3</v>
      </c>
      <c r="X175" s="139">
        <v>1.10505427842309E-3</v>
      </c>
    </row>
    <row r="176" spans="1:24" x14ac:dyDescent="0.25">
      <c r="A176" s="3">
        <v>12904</v>
      </c>
      <c r="B176" s="3">
        <v>12905</v>
      </c>
      <c r="C176" s="3" t="s">
        <v>769</v>
      </c>
      <c r="D176" s="3" t="s">
        <v>770</v>
      </c>
      <c r="E176" s="3" t="s">
        <v>508</v>
      </c>
      <c r="F176" s="3" t="s">
        <v>769</v>
      </c>
      <c r="G176" s="3" t="s">
        <v>771</v>
      </c>
      <c r="H176" s="3" t="s">
        <v>146</v>
      </c>
      <c r="I176" s="3" t="s">
        <v>721</v>
      </c>
      <c r="J176" s="3" t="s">
        <v>30</v>
      </c>
      <c r="K176" s="3" t="s">
        <v>673</v>
      </c>
      <c r="L176" s="2" t="s">
        <v>148</v>
      </c>
      <c r="M176" s="2" t="s">
        <v>31</v>
      </c>
      <c r="N176" s="3" t="s">
        <v>222</v>
      </c>
      <c r="O176" s="3" t="s">
        <v>150</v>
      </c>
      <c r="P176" s="3" t="s">
        <v>34</v>
      </c>
      <c r="Q176" s="127">
        <v>585</v>
      </c>
      <c r="R176" s="138">
        <v>1</v>
      </c>
      <c r="S176" s="141">
        <v>12990</v>
      </c>
      <c r="U176" s="127">
        <v>75.992000000000004</v>
      </c>
      <c r="V176" s="139">
        <v>2.6999999999999999E-5</v>
      </c>
      <c r="W176" s="139">
        <v>7.3352816436358997E-3</v>
      </c>
      <c r="X176" s="139">
        <v>1.42620129413703E-3</v>
      </c>
    </row>
    <row r="177" spans="1:24" x14ac:dyDescent="0.25">
      <c r="A177" s="3">
        <v>12904</v>
      </c>
      <c r="B177" s="3">
        <v>12905</v>
      </c>
      <c r="C177" s="3" t="s">
        <v>267</v>
      </c>
      <c r="D177" s="3" t="s">
        <v>268</v>
      </c>
      <c r="E177" s="3" t="s">
        <v>143</v>
      </c>
      <c r="F177" s="3" t="s">
        <v>772</v>
      </c>
      <c r="G177" s="3" t="s">
        <v>773</v>
      </c>
      <c r="H177" s="3" t="s">
        <v>146</v>
      </c>
      <c r="I177" s="3" t="s">
        <v>721</v>
      </c>
      <c r="J177" s="3" t="s">
        <v>30</v>
      </c>
      <c r="K177" s="3" t="s">
        <v>30</v>
      </c>
      <c r="L177" s="2" t="s">
        <v>148</v>
      </c>
      <c r="M177" s="2" t="s">
        <v>31</v>
      </c>
      <c r="N177" s="3" t="s">
        <v>171</v>
      </c>
      <c r="O177" s="3" t="s">
        <v>150</v>
      </c>
      <c r="P177" s="3" t="s">
        <v>34</v>
      </c>
      <c r="Q177" s="127">
        <v>1434</v>
      </c>
      <c r="R177" s="138">
        <v>1</v>
      </c>
      <c r="S177" s="141">
        <v>7015</v>
      </c>
      <c r="U177" s="127">
        <v>100.595</v>
      </c>
      <c r="V177" s="139">
        <v>1.2999999999999999E-5</v>
      </c>
      <c r="W177" s="139">
        <v>9.7102095690928293E-3</v>
      </c>
      <c r="X177" s="139">
        <v>1.8879593349762E-3</v>
      </c>
    </row>
    <row r="178" spans="1:24" x14ac:dyDescent="0.25">
      <c r="A178" s="3">
        <v>12904</v>
      </c>
      <c r="B178" s="3">
        <v>12905</v>
      </c>
      <c r="C178" s="3" t="s">
        <v>272</v>
      </c>
      <c r="D178" s="3" t="s">
        <v>273</v>
      </c>
      <c r="E178" s="3" t="s">
        <v>143</v>
      </c>
      <c r="F178" s="3" t="s">
        <v>774</v>
      </c>
      <c r="G178" s="3" t="s">
        <v>775</v>
      </c>
      <c r="H178" s="3" t="s">
        <v>146</v>
      </c>
      <c r="I178" s="3" t="s">
        <v>721</v>
      </c>
      <c r="J178" s="3" t="s">
        <v>30</v>
      </c>
      <c r="K178" s="3" t="s">
        <v>30</v>
      </c>
      <c r="L178" s="2" t="s">
        <v>148</v>
      </c>
      <c r="M178" s="2" t="s">
        <v>31</v>
      </c>
      <c r="N178" s="3" t="s">
        <v>160</v>
      </c>
      <c r="O178" s="3" t="s">
        <v>150</v>
      </c>
      <c r="P178" s="3" t="s">
        <v>34</v>
      </c>
      <c r="Q178" s="127">
        <v>34461</v>
      </c>
      <c r="R178" s="138">
        <v>1</v>
      </c>
      <c r="S178" s="141">
        <v>99.1</v>
      </c>
      <c r="U178" s="127">
        <v>34.151000000000003</v>
      </c>
      <c r="V178" s="139">
        <v>1.1E-5</v>
      </c>
      <c r="W178" s="139">
        <v>3.2965017199929601E-3</v>
      </c>
      <c r="X178" s="139">
        <v>6.4093994581079295E-4</v>
      </c>
    </row>
    <row r="179" spans="1:24" x14ac:dyDescent="0.25">
      <c r="A179" s="3">
        <v>12904</v>
      </c>
      <c r="B179" s="3">
        <v>12905</v>
      </c>
      <c r="C179" s="3" t="s">
        <v>776</v>
      </c>
      <c r="D179" s="3" t="s">
        <v>777</v>
      </c>
      <c r="E179" s="3" t="s">
        <v>143</v>
      </c>
      <c r="F179" s="3" t="s">
        <v>778</v>
      </c>
      <c r="G179" s="3" t="s">
        <v>779</v>
      </c>
      <c r="H179" s="3" t="s">
        <v>146</v>
      </c>
      <c r="I179" s="3" t="s">
        <v>721</v>
      </c>
      <c r="J179" s="3" t="s">
        <v>30</v>
      </c>
      <c r="K179" s="3" t="s">
        <v>30</v>
      </c>
      <c r="L179" s="2" t="s">
        <v>148</v>
      </c>
      <c r="M179" s="2" t="s">
        <v>31</v>
      </c>
      <c r="N179" s="3" t="s">
        <v>627</v>
      </c>
      <c r="O179" s="3" t="s">
        <v>150</v>
      </c>
      <c r="P179" s="3" t="s">
        <v>34</v>
      </c>
      <c r="Q179" s="127">
        <v>33115</v>
      </c>
      <c r="R179" s="138">
        <v>1</v>
      </c>
      <c r="S179" s="141">
        <v>709.9</v>
      </c>
      <c r="U179" s="127">
        <v>235.083</v>
      </c>
      <c r="V179" s="139">
        <v>1.2E-5</v>
      </c>
      <c r="W179" s="139">
        <v>2.2692048962243E-2</v>
      </c>
      <c r="X179" s="139">
        <v>4.4120227646133299E-3</v>
      </c>
    </row>
    <row r="180" spans="1:24" x14ac:dyDescent="0.25">
      <c r="A180" s="3">
        <v>12904</v>
      </c>
      <c r="B180" s="3">
        <v>12905</v>
      </c>
      <c r="C180" s="3" t="s">
        <v>280</v>
      </c>
      <c r="D180" s="3" t="s">
        <v>281</v>
      </c>
      <c r="E180" s="3" t="s">
        <v>143</v>
      </c>
      <c r="F180" s="3" t="s">
        <v>780</v>
      </c>
      <c r="G180" s="3" t="s">
        <v>781</v>
      </c>
      <c r="H180" s="3" t="s">
        <v>146</v>
      </c>
      <c r="I180" s="3" t="s">
        <v>721</v>
      </c>
      <c r="J180" s="3" t="s">
        <v>30</v>
      </c>
      <c r="K180" s="3" t="s">
        <v>30</v>
      </c>
      <c r="L180" s="2" t="s">
        <v>148</v>
      </c>
      <c r="M180" s="2" t="s">
        <v>31</v>
      </c>
      <c r="N180" s="3" t="s">
        <v>195</v>
      </c>
      <c r="O180" s="3" t="s">
        <v>150</v>
      </c>
      <c r="P180" s="3" t="s">
        <v>34</v>
      </c>
      <c r="Q180" s="127">
        <v>196</v>
      </c>
      <c r="R180" s="138">
        <v>1</v>
      </c>
      <c r="S180" s="141">
        <v>76490</v>
      </c>
      <c r="U180" s="127">
        <v>149.91999999999999</v>
      </c>
      <c r="V180" s="139">
        <v>7.9999999999999996E-6</v>
      </c>
      <c r="W180" s="139">
        <v>1.44714653366041E-2</v>
      </c>
      <c r="X180" s="139">
        <v>2.8136919062992701E-3</v>
      </c>
    </row>
    <row r="181" spans="1:24" x14ac:dyDescent="0.25">
      <c r="A181" s="3">
        <v>12904</v>
      </c>
      <c r="B181" s="3">
        <v>12905</v>
      </c>
      <c r="C181" s="3" t="s">
        <v>786</v>
      </c>
      <c r="D181" s="3" t="s">
        <v>787</v>
      </c>
      <c r="E181" s="3" t="s">
        <v>143</v>
      </c>
      <c r="F181" s="3" t="s">
        <v>788</v>
      </c>
      <c r="G181" s="3" t="s">
        <v>789</v>
      </c>
      <c r="H181" s="3" t="s">
        <v>146</v>
      </c>
      <c r="I181" s="3" t="s">
        <v>721</v>
      </c>
      <c r="J181" s="3" t="s">
        <v>30</v>
      </c>
      <c r="K181" s="3" t="s">
        <v>30</v>
      </c>
      <c r="L181" s="2" t="s">
        <v>148</v>
      </c>
      <c r="M181" s="2" t="s">
        <v>31</v>
      </c>
      <c r="N181" s="3" t="s">
        <v>736</v>
      </c>
      <c r="O181" s="3" t="s">
        <v>150</v>
      </c>
      <c r="P181" s="3" t="s">
        <v>34</v>
      </c>
      <c r="Q181" s="127">
        <v>347</v>
      </c>
      <c r="R181" s="138">
        <v>1</v>
      </c>
      <c r="S181" s="141">
        <v>75000</v>
      </c>
      <c r="U181" s="127">
        <v>260.25</v>
      </c>
      <c r="V181" s="139">
        <v>3.8000000000000002E-5</v>
      </c>
      <c r="W181" s="139">
        <v>2.51213234079633E-2</v>
      </c>
      <c r="X181" s="139">
        <v>4.8843474177922798E-3</v>
      </c>
    </row>
    <row r="182" spans="1:24" x14ac:dyDescent="0.25">
      <c r="A182" s="3">
        <v>12904</v>
      </c>
      <c r="B182" s="3">
        <v>12905</v>
      </c>
      <c r="C182" s="3" t="s">
        <v>790</v>
      </c>
      <c r="D182" s="3" t="s">
        <v>791</v>
      </c>
      <c r="E182" s="3" t="s">
        <v>143</v>
      </c>
      <c r="F182" s="3" t="s">
        <v>792</v>
      </c>
      <c r="G182" s="3" t="s">
        <v>793</v>
      </c>
      <c r="H182" s="3" t="s">
        <v>146</v>
      </c>
      <c r="I182" s="3" t="s">
        <v>721</v>
      </c>
      <c r="J182" s="3" t="s">
        <v>30</v>
      </c>
      <c r="K182" s="3" t="s">
        <v>30</v>
      </c>
      <c r="L182" s="2" t="s">
        <v>148</v>
      </c>
      <c r="M182" s="2" t="s">
        <v>31</v>
      </c>
      <c r="N182" s="3" t="s">
        <v>298</v>
      </c>
      <c r="O182" s="3" t="s">
        <v>150</v>
      </c>
      <c r="P182" s="3" t="s">
        <v>34</v>
      </c>
      <c r="Q182" s="127">
        <v>3372</v>
      </c>
      <c r="R182" s="138">
        <v>1</v>
      </c>
      <c r="S182" s="141">
        <v>3382</v>
      </c>
      <c r="U182" s="127">
        <v>114.041</v>
      </c>
      <c r="V182" s="139">
        <v>3.0000000000000001E-6</v>
      </c>
      <c r="W182" s="139">
        <v>1.10081146882631E-2</v>
      </c>
      <c r="X182" s="139">
        <v>2.1403114668447501E-3</v>
      </c>
    </row>
    <row r="183" spans="1:24" x14ac:dyDescent="0.25">
      <c r="A183" s="3">
        <v>12904</v>
      </c>
      <c r="B183" s="3">
        <v>12905</v>
      </c>
      <c r="C183" s="3" t="s">
        <v>1032</v>
      </c>
      <c r="D183" s="3" t="s">
        <v>1033</v>
      </c>
      <c r="E183" s="3" t="s">
        <v>143</v>
      </c>
      <c r="F183" s="3" t="s">
        <v>1034</v>
      </c>
      <c r="G183" s="3" t="s">
        <v>1035</v>
      </c>
      <c r="H183" s="3" t="s">
        <v>146</v>
      </c>
      <c r="I183" s="3" t="s">
        <v>721</v>
      </c>
      <c r="J183" s="3" t="s">
        <v>30</v>
      </c>
      <c r="K183" s="3" t="s">
        <v>30</v>
      </c>
      <c r="L183" s="2" t="s">
        <v>148</v>
      </c>
      <c r="M183" s="2" t="s">
        <v>31</v>
      </c>
      <c r="N183" s="3" t="s">
        <v>375</v>
      </c>
      <c r="O183" s="3" t="s">
        <v>150</v>
      </c>
      <c r="P183" s="3" t="s">
        <v>34</v>
      </c>
      <c r="Q183" s="127">
        <v>98</v>
      </c>
      <c r="R183" s="138">
        <v>1</v>
      </c>
      <c r="S183" s="141">
        <v>85090</v>
      </c>
      <c r="U183" s="127">
        <v>83.388000000000005</v>
      </c>
      <c r="V183" s="139">
        <v>5.0000000000000004E-6</v>
      </c>
      <c r="W183" s="139">
        <v>8.0492677833157496E-3</v>
      </c>
      <c r="X183" s="139">
        <v>1.5650218610733799E-3</v>
      </c>
    </row>
    <row r="184" spans="1:24" x14ac:dyDescent="0.25">
      <c r="A184" s="3">
        <v>12904</v>
      </c>
      <c r="B184" s="3">
        <v>12905</v>
      </c>
      <c r="C184" s="3" t="s">
        <v>794</v>
      </c>
      <c r="D184" s="3" t="s">
        <v>795</v>
      </c>
      <c r="E184" s="3" t="s">
        <v>143</v>
      </c>
      <c r="F184" s="3" t="s">
        <v>796</v>
      </c>
      <c r="G184" s="3" t="s">
        <v>797</v>
      </c>
      <c r="H184" s="3" t="s">
        <v>146</v>
      </c>
      <c r="I184" s="3" t="s">
        <v>721</v>
      </c>
      <c r="J184" s="3" t="s">
        <v>30</v>
      </c>
      <c r="K184" s="3" t="s">
        <v>30</v>
      </c>
      <c r="L184" s="2" t="s">
        <v>148</v>
      </c>
      <c r="M184" s="2" t="s">
        <v>31</v>
      </c>
      <c r="N184" s="3" t="s">
        <v>798</v>
      </c>
      <c r="O184" s="3" t="s">
        <v>150</v>
      </c>
      <c r="P184" s="3" t="s">
        <v>34</v>
      </c>
      <c r="Q184" s="127">
        <v>924</v>
      </c>
      <c r="R184" s="138">
        <v>1</v>
      </c>
      <c r="S184" s="141">
        <v>17390</v>
      </c>
      <c r="U184" s="127">
        <v>160.684</v>
      </c>
      <c r="V184" s="139">
        <v>3.4E-5</v>
      </c>
      <c r="W184" s="139">
        <v>1.55104118422894E-2</v>
      </c>
      <c r="X184" s="139">
        <v>3.0156946272490602E-3</v>
      </c>
    </row>
    <row r="185" spans="1:24" x14ac:dyDescent="0.25">
      <c r="A185" s="3">
        <v>12904</v>
      </c>
      <c r="B185" s="3">
        <v>12905</v>
      </c>
      <c r="C185" s="3" t="s">
        <v>799</v>
      </c>
      <c r="D185" s="3" t="s">
        <v>800</v>
      </c>
      <c r="E185" s="3" t="s">
        <v>143</v>
      </c>
      <c r="F185" s="3" t="s">
        <v>801</v>
      </c>
      <c r="G185" s="3" t="s">
        <v>802</v>
      </c>
      <c r="H185" s="3" t="s">
        <v>146</v>
      </c>
      <c r="I185" s="3" t="s">
        <v>721</v>
      </c>
      <c r="J185" s="3" t="s">
        <v>30</v>
      </c>
      <c r="K185" s="3" t="s">
        <v>30</v>
      </c>
      <c r="L185" s="2" t="s">
        <v>148</v>
      </c>
      <c r="M185" s="2" t="s">
        <v>31</v>
      </c>
      <c r="N185" s="3" t="s">
        <v>478</v>
      </c>
      <c r="O185" s="3" t="s">
        <v>150</v>
      </c>
      <c r="P185" s="3" t="s">
        <v>34</v>
      </c>
      <c r="Q185" s="127">
        <v>22281</v>
      </c>
      <c r="R185" s="138">
        <v>1</v>
      </c>
      <c r="S185" s="141">
        <v>673.8</v>
      </c>
      <c r="T185" s="125">
        <v>2.4129999999999998</v>
      </c>
      <c r="U185" s="127">
        <v>152.542</v>
      </c>
      <c r="V185" s="139">
        <v>2.1900000000000001E-4</v>
      </c>
      <c r="W185" s="139">
        <v>1.47245239864798E-2</v>
      </c>
      <c r="X185" s="139">
        <v>2.8628941852953801E-3</v>
      </c>
    </row>
    <row r="186" spans="1:24" x14ac:dyDescent="0.25">
      <c r="A186" s="3">
        <v>12904</v>
      </c>
      <c r="B186" s="3">
        <v>12905</v>
      </c>
      <c r="C186" s="3" t="s">
        <v>803</v>
      </c>
      <c r="D186" s="3" t="s">
        <v>804</v>
      </c>
      <c r="E186" s="3" t="s">
        <v>143</v>
      </c>
      <c r="F186" s="3" t="s">
        <v>805</v>
      </c>
      <c r="G186" s="3" t="s">
        <v>806</v>
      </c>
      <c r="H186" s="3" t="s">
        <v>146</v>
      </c>
      <c r="I186" s="3" t="s">
        <v>721</v>
      </c>
      <c r="J186" s="3" t="s">
        <v>30</v>
      </c>
      <c r="K186" s="3" t="s">
        <v>30</v>
      </c>
      <c r="L186" s="2" t="s">
        <v>148</v>
      </c>
      <c r="M186" s="2" t="s">
        <v>31</v>
      </c>
      <c r="N186" s="3" t="s">
        <v>179</v>
      </c>
      <c r="O186" s="3" t="s">
        <v>150</v>
      </c>
      <c r="P186" s="3" t="s">
        <v>34</v>
      </c>
      <c r="Q186" s="127">
        <v>1357</v>
      </c>
      <c r="R186" s="138">
        <v>1</v>
      </c>
      <c r="S186" s="141">
        <v>13180</v>
      </c>
      <c r="U186" s="127">
        <v>178.85300000000001</v>
      </c>
      <c r="V186" s="139">
        <v>5.0000000000000004E-6</v>
      </c>
      <c r="W186" s="139">
        <v>1.7264222889356799E-2</v>
      </c>
      <c r="X186" s="139">
        <v>3.3566887030756398E-3</v>
      </c>
    </row>
    <row r="187" spans="1:24" x14ac:dyDescent="0.25">
      <c r="A187" s="3">
        <v>12904</v>
      </c>
      <c r="B187" s="3">
        <v>12905</v>
      </c>
      <c r="C187" s="3" t="s">
        <v>807</v>
      </c>
      <c r="D187" s="3" t="s">
        <v>808</v>
      </c>
      <c r="E187" s="3" t="s">
        <v>143</v>
      </c>
      <c r="F187" s="3" t="s">
        <v>809</v>
      </c>
      <c r="G187" s="3" t="s">
        <v>810</v>
      </c>
      <c r="H187" s="3" t="s">
        <v>146</v>
      </c>
      <c r="I187" s="3" t="s">
        <v>721</v>
      </c>
      <c r="J187" s="3" t="s">
        <v>30</v>
      </c>
      <c r="K187" s="3" t="s">
        <v>30</v>
      </c>
      <c r="L187" s="2" t="s">
        <v>148</v>
      </c>
      <c r="M187" s="2" t="s">
        <v>31</v>
      </c>
      <c r="N187" s="3" t="s">
        <v>811</v>
      </c>
      <c r="O187" s="3" t="s">
        <v>150</v>
      </c>
      <c r="P187" s="3" t="s">
        <v>34</v>
      </c>
      <c r="Q187" s="127">
        <v>551</v>
      </c>
      <c r="R187" s="138">
        <v>1</v>
      </c>
      <c r="S187" s="141">
        <v>8801</v>
      </c>
      <c r="U187" s="127">
        <v>48.494</v>
      </c>
      <c r="V187" s="139">
        <v>6.9999999999999999E-6</v>
      </c>
      <c r="W187" s="139">
        <v>4.68096502554199E-3</v>
      </c>
      <c r="X187" s="139">
        <v>9.1012161517073603E-4</v>
      </c>
    </row>
    <row r="188" spans="1:24" x14ac:dyDescent="0.25">
      <c r="A188" s="3">
        <v>12904</v>
      </c>
      <c r="B188" s="3">
        <v>12905</v>
      </c>
      <c r="C188" s="3" t="s">
        <v>812</v>
      </c>
      <c r="D188" s="3" t="s">
        <v>813</v>
      </c>
      <c r="E188" s="3" t="s">
        <v>143</v>
      </c>
      <c r="F188" s="3" t="s">
        <v>814</v>
      </c>
      <c r="G188" s="3" t="s">
        <v>815</v>
      </c>
      <c r="H188" s="3" t="s">
        <v>146</v>
      </c>
      <c r="I188" s="3" t="s">
        <v>721</v>
      </c>
      <c r="J188" s="3" t="s">
        <v>30</v>
      </c>
      <c r="K188" s="3" t="s">
        <v>30</v>
      </c>
      <c r="L188" s="2" t="s">
        <v>148</v>
      </c>
      <c r="M188" s="2" t="s">
        <v>31</v>
      </c>
      <c r="N188" s="3" t="s">
        <v>149</v>
      </c>
      <c r="O188" s="3" t="s">
        <v>150</v>
      </c>
      <c r="P188" s="3" t="s">
        <v>34</v>
      </c>
      <c r="Q188" s="127">
        <v>11</v>
      </c>
      <c r="R188" s="138">
        <v>1</v>
      </c>
      <c r="S188" s="141">
        <v>92000</v>
      </c>
      <c r="U188" s="127">
        <v>10.119999999999999</v>
      </c>
      <c r="V188" s="139">
        <v>9.9999999999999995E-7</v>
      </c>
      <c r="W188" s="139">
        <v>9.7685991503780405E-4</v>
      </c>
      <c r="X188" s="139">
        <v>1.89931204103969E-4</v>
      </c>
    </row>
    <row r="189" spans="1:24" x14ac:dyDescent="0.25">
      <c r="A189" s="3">
        <v>12904</v>
      </c>
      <c r="B189" s="3">
        <v>12905</v>
      </c>
      <c r="C189" s="3" t="s">
        <v>816</v>
      </c>
      <c r="D189" s="3" t="s">
        <v>817</v>
      </c>
      <c r="E189" s="3" t="s">
        <v>143</v>
      </c>
      <c r="F189" s="3" t="s">
        <v>818</v>
      </c>
      <c r="G189" s="3" t="s">
        <v>819</v>
      </c>
      <c r="H189" s="3" t="s">
        <v>146</v>
      </c>
      <c r="I189" s="3" t="s">
        <v>721</v>
      </c>
      <c r="J189" s="3" t="s">
        <v>30</v>
      </c>
      <c r="K189" s="3" t="s">
        <v>820</v>
      </c>
      <c r="L189" s="2" t="s">
        <v>148</v>
      </c>
      <c r="M189" s="2" t="s">
        <v>31</v>
      </c>
      <c r="N189" s="3" t="s">
        <v>821</v>
      </c>
      <c r="O189" s="3" t="s">
        <v>150</v>
      </c>
      <c r="P189" s="3" t="s">
        <v>34</v>
      </c>
      <c r="Q189" s="127">
        <v>656</v>
      </c>
      <c r="R189" s="138">
        <v>1</v>
      </c>
      <c r="S189" s="141">
        <v>37300</v>
      </c>
      <c r="U189" s="127">
        <v>244.68799999999999</v>
      </c>
      <c r="V189" s="139">
        <v>6.0000000000000002E-6</v>
      </c>
      <c r="W189" s="139">
        <v>2.36191599694437E-2</v>
      </c>
      <c r="X189" s="139">
        <v>4.5922812717185697E-3</v>
      </c>
    </row>
    <row r="190" spans="1:24" x14ac:dyDescent="0.25">
      <c r="A190" s="3">
        <v>12904</v>
      </c>
      <c r="B190" s="3">
        <v>12905</v>
      </c>
      <c r="C190" s="3" t="s">
        <v>581</v>
      </c>
      <c r="D190" s="3" t="s">
        <v>582</v>
      </c>
      <c r="E190" s="3" t="s">
        <v>143</v>
      </c>
      <c r="F190" s="3" t="s">
        <v>822</v>
      </c>
      <c r="G190" s="3" t="s">
        <v>823</v>
      </c>
      <c r="H190" s="3" t="s">
        <v>146</v>
      </c>
      <c r="I190" s="3" t="s">
        <v>721</v>
      </c>
      <c r="J190" s="3" t="s">
        <v>30</v>
      </c>
      <c r="K190" s="3" t="s">
        <v>83</v>
      </c>
      <c r="L190" s="2" t="s">
        <v>148</v>
      </c>
      <c r="M190" s="2" t="s">
        <v>31</v>
      </c>
      <c r="N190" s="3" t="s">
        <v>586</v>
      </c>
      <c r="O190" s="3" t="s">
        <v>150</v>
      </c>
      <c r="P190" s="3" t="s">
        <v>34</v>
      </c>
      <c r="Q190" s="127">
        <v>5660</v>
      </c>
      <c r="R190" s="138">
        <v>1</v>
      </c>
      <c r="S190" s="141">
        <v>10090</v>
      </c>
      <c r="U190" s="127">
        <v>571.09400000000005</v>
      </c>
      <c r="V190" s="139">
        <v>5.0000000000000004E-6</v>
      </c>
      <c r="W190" s="139">
        <v>5.5126367225158103E-2</v>
      </c>
      <c r="X190" s="139">
        <v>1.0718238248671101E-2</v>
      </c>
    </row>
    <row r="191" spans="1:24" x14ac:dyDescent="0.25">
      <c r="A191" s="3">
        <v>12904</v>
      </c>
      <c r="B191" s="3">
        <v>12905</v>
      </c>
      <c r="C191" s="3" t="s">
        <v>824</v>
      </c>
      <c r="D191" s="3" t="s">
        <v>825</v>
      </c>
      <c r="E191" s="3" t="s">
        <v>143</v>
      </c>
      <c r="F191" s="3" t="s">
        <v>826</v>
      </c>
      <c r="G191" s="3" t="s">
        <v>827</v>
      </c>
      <c r="H191" s="3" t="s">
        <v>146</v>
      </c>
      <c r="I191" s="3" t="s">
        <v>721</v>
      </c>
      <c r="J191" s="3" t="s">
        <v>30</v>
      </c>
      <c r="K191" s="3" t="s">
        <v>30</v>
      </c>
      <c r="L191" s="2" t="s">
        <v>148</v>
      </c>
      <c r="M191" s="2" t="s">
        <v>31</v>
      </c>
      <c r="N191" s="3" t="s">
        <v>752</v>
      </c>
      <c r="O191" s="3" t="s">
        <v>150</v>
      </c>
      <c r="P191" s="3" t="s">
        <v>34</v>
      </c>
      <c r="Q191" s="127">
        <v>5000</v>
      </c>
      <c r="R191" s="138">
        <v>1</v>
      </c>
      <c r="S191" s="141">
        <v>1101</v>
      </c>
      <c r="U191" s="127">
        <v>55.05</v>
      </c>
      <c r="V191" s="139">
        <v>4.6E-5</v>
      </c>
      <c r="W191" s="139">
        <v>5.3138476603588102E-3</v>
      </c>
      <c r="X191" s="139">
        <v>1.0331732001900699E-3</v>
      </c>
    </row>
    <row r="192" spans="1:24" x14ac:dyDescent="0.25">
      <c r="A192" s="3">
        <v>12904</v>
      </c>
      <c r="B192" s="3">
        <v>12905</v>
      </c>
      <c r="C192" s="3" t="s">
        <v>828</v>
      </c>
      <c r="D192" s="3" t="s">
        <v>829</v>
      </c>
      <c r="E192" s="3" t="s">
        <v>143</v>
      </c>
      <c r="F192" s="3" t="s">
        <v>830</v>
      </c>
      <c r="G192" s="3" t="s">
        <v>831</v>
      </c>
      <c r="H192" s="3" t="s">
        <v>146</v>
      </c>
      <c r="I192" s="3" t="s">
        <v>721</v>
      </c>
      <c r="J192" s="3" t="s">
        <v>30</v>
      </c>
      <c r="K192" s="3" t="s">
        <v>30</v>
      </c>
      <c r="L192" s="2" t="s">
        <v>148</v>
      </c>
      <c r="M192" s="2" t="s">
        <v>31</v>
      </c>
      <c r="N192" s="3" t="s">
        <v>429</v>
      </c>
      <c r="O192" s="3" t="s">
        <v>150</v>
      </c>
      <c r="P192" s="3" t="s">
        <v>34</v>
      </c>
      <c r="Q192" s="127">
        <v>10914</v>
      </c>
      <c r="R192" s="138">
        <v>1</v>
      </c>
      <c r="S192" s="141">
        <v>1560</v>
      </c>
      <c r="U192" s="127">
        <v>170.25800000000001</v>
      </c>
      <c r="V192" s="139">
        <v>3.4E-5</v>
      </c>
      <c r="W192" s="139">
        <v>1.6434644877319399E-2</v>
      </c>
      <c r="X192" s="139">
        <v>3.1953935692505099E-3</v>
      </c>
    </row>
    <row r="193" spans="1:24" x14ac:dyDescent="0.25">
      <c r="A193" s="3">
        <v>12904</v>
      </c>
      <c r="B193" s="3">
        <v>12905</v>
      </c>
      <c r="C193" s="3" t="s">
        <v>607</v>
      </c>
      <c r="D193" s="3" t="s">
        <v>608</v>
      </c>
      <c r="E193" s="3" t="s">
        <v>143</v>
      </c>
      <c r="F193" s="3" t="s">
        <v>832</v>
      </c>
      <c r="G193" s="3" t="s">
        <v>833</v>
      </c>
      <c r="H193" s="3" t="s">
        <v>146</v>
      </c>
      <c r="I193" s="3" t="s">
        <v>721</v>
      </c>
      <c r="J193" s="3" t="s">
        <v>30</v>
      </c>
      <c r="K193" s="3" t="s">
        <v>30</v>
      </c>
      <c r="L193" s="2" t="s">
        <v>148</v>
      </c>
      <c r="M193" s="2" t="s">
        <v>31</v>
      </c>
      <c r="N193" s="3" t="s">
        <v>179</v>
      </c>
      <c r="O193" s="3" t="s">
        <v>150</v>
      </c>
      <c r="P193" s="3" t="s">
        <v>34</v>
      </c>
      <c r="Q193" s="127">
        <v>1286</v>
      </c>
      <c r="R193" s="138">
        <v>1</v>
      </c>
      <c r="S193" s="141">
        <v>20570</v>
      </c>
      <c r="U193" s="127">
        <v>264.52999999999997</v>
      </c>
      <c r="V193" s="139">
        <v>1.5999999999999999E-5</v>
      </c>
      <c r="W193" s="139">
        <v>2.5534481096534899E-2</v>
      </c>
      <c r="X193" s="139">
        <v>4.96467780710116E-3</v>
      </c>
    </row>
    <row r="194" spans="1:24" x14ac:dyDescent="0.25">
      <c r="A194" s="3">
        <v>12904</v>
      </c>
      <c r="B194" s="3">
        <v>12905</v>
      </c>
      <c r="C194" s="3" t="s">
        <v>382</v>
      </c>
      <c r="D194" s="3" t="s">
        <v>383</v>
      </c>
      <c r="E194" s="3" t="s">
        <v>143</v>
      </c>
      <c r="F194" s="3" t="s">
        <v>834</v>
      </c>
      <c r="G194" s="3" t="s">
        <v>835</v>
      </c>
      <c r="H194" s="3" t="s">
        <v>146</v>
      </c>
      <c r="I194" s="3" t="s">
        <v>721</v>
      </c>
      <c r="J194" s="3" t="s">
        <v>30</v>
      </c>
      <c r="K194" s="3" t="s">
        <v>30</v>
      </c>
      <c r="L194" s="2" t="s">
        <v>148</v>
      </c>
      <c r="M194" s="2" t="s">
        <v>31</v>
      </c>
      <c r="N194" s="3" t="s">
        <v>298</v>
      </c>
      <c r="O194" s="3" t="s">
        <v>150</v>
      </c>
      <c r="P194" s="3" t="s">
        <v>34</v>
      </c>
      <c r="Q194" s="127">
        <v>7078</v>
      </c>
      <c r="R194" s="138">
        <v>1</v>
      </c>
      <c r="S194" s="141">
        <v>7020</v>
      </c>
      <c r="U194" s="127">
        <v>496.87599999999998</v>
      </c>
      <c r="V194" s="139">
        <v>3.9999999999999998E-6</v>
      </c>
      <c r="W194" s="139">
        <v>4.7962238774738902E-2</v>
      </c>
      <c r="X194" s="139">
        <v>9.3253143278539501E-3</v>
      </c>
    </row>
    <row r="195" spans="1:24" x14ac:dyDescent="0.25">
      <c r="A195" s="3">
        <v>12904</v>
      </c>
      <c r="B195" s="3">
        <v>12905</v>
      </c>
      <c r="C195" s="3" t="s">
        <v>400</v>
      </c>
      <c r="D195" s="3" t="s">
        <v>401</v>
      </c>
      <c r="E195" s="3" t="s">
        <v>143</v>
      </c>
      <c r="F195" s="3" t="s">
        <v>836</v>
      </c>
      <c r="G195" s="3" t="s">
        <v>837</v>
      </c>
      <c r="H195" s="3" t="s">
        <v>146</v>
      </c>
      <c r="I195" s="3" t="s">
        <v>721</v>
      </c>
      <c r="J195" s="3" t="s">
        <v>30</v>
      </c>
      <c r="K195" s="3" t="s">
        <v>30</v>
      </c>
      <c r="L195" s="2" t="s">
        <v>148</v>
      </c>
      <c r="M195" s="2" t="s">
        <v>31</v>
      </c>
      <c r="N195" s="3" t="s">
        <v>195</v>
      </c>
      <c r="O195" s="3" t="s">
        <v>150</v>
      </c>
      <c r="P195" s="3" t="s">
        <v>34</v>
      </c>
      <c r="Q195" s="127">
        <v>3546</v>
      </c>
      <c r="R195" s="138">
        <v>1</v>
      </c>
      <c r="S195" s="141">
        <v>1559</v>
      </c>
      <c r="U195" s="127">
        <v>55.281999999999996</v>
      </c>
      <c r="V195" s="139">
        <v>5.0000000000000004E-6</v>
      </c>
      <c r="W195" s="139">
        <v>5.33625559125573E-3</v>
      </c>
      <c r="X195" s="139">
        <v>1.03752998178302E-3</v>
      </c>
    </row>
    <row r="196" spans="1:24" x14ac:dyDescent="0.25">
      <c r="A196" s="3">
        <v>12904</v>
      </c>
      <c r="B196" s="3">
        <v>12905</v>
      </c>
      <c r="C196" s="3" t="s">
        <v>840</v>
      </c>
      <c r="D196" s="3" t="s">
        <v>841</v>
      </c>
      <c r="E196" s="3" t="s">
        <v>143</v>
      </c>
      <c r="F196" s="3" t="s">
        <v>842</v>
      </c>
      <c r="G196" s="3" t="s">
        <v>843</v>
      </c>
      <c r="H196" s="3" t="s">
        <v>146</v>
      </c>
      <c r="I196" s="3" t="s">
        <v>721</v>
      </c>
      <c r="J196" s="3" t="s">
        <v>30</v>
      </c>
      <c r="K196" s="3" t="s">
        <v>30</v>
      </c>
      <c r="L196" s="2" t="s">
        <v>148</v>
      </c>
      <c r="M196" s="2" t="s">
        <v>31</v>
      </c>
      <c r="N196" s="3" t="s">
        <v>298</v>
      </c>
      <c r="O196" s="3" t="s">
        <v>150</v>
      </c>
      <c r="P196" s="3" t="s">
        <v>34</v>
      </c>
      <c r="Q196" s="127">
        <v>701</v>
      </c>
      <c r="R196" s="138">
        <v>1</v>
      </c>
      <c r="S196" s="141">
        <v>22240</v>
      </c>
      <c r="U196" s="127">
        <v>155.90199999999999</v>
      </c>
      <c r="V196" s="139">
        <v>3.0000000000000001E-6</v>
      </c>
      <c r="W196" s="139">
        <v>1.50488937962638E-2</v>
      </c>
      <c r="X196" s="139">
        <v>2.92596151726271E-3</v>
      </c>
    </row>
    <row r="197" spans="1:24" x14ac:dyDescent="0.25">
      <c r="A197" s="3">
        <v>12904</v>
      </c>
      <c r="B197" s="3">
        <v>12905</v>
      </c>
      <c r="C197" s="3" t="s">
        <v>844</v>
      </c>
      <c r="D197" s="3" t="s">
        <v>845</v>
      </c>
      <c r="E197" s="3" t="s">
        <v>143</v>
      </c>
      <c r="F197" s="3" t="s">
        <v>846</v>
      </c>
      <c r="G197" s="3" t="s">
        <v>847</v>
      </c>
      <c r="H197" s="3" t="s">
        <v>146</v>
      </c>
      <c r="I197" s="3" t="s">
        <v>721</v>
      </c>
      <c r="J197" s="3" t="s">
        <v>30</v>
      </c>
      <c r="K197" s="3" t="s">
        <v>30</v>
      </c>
      <c r="L197" s="2" t="s">
        <v>148</v>
      </c>
      <c r="M197" s="2" t="s">
        <v>31</v>
      </c>
      <c r="N197" s="3" t="s">
        <v>811</v>
      </c>
      <c r="O197" s="3" t="s">
        <v>150</v>
      </c>
      <c r="P197" s="3" t="s">
        <v>34</v>
      </c>
      <c r="Q197" s="127">
        <v>454</v>
      </c>
      <c r="R197" s="138">
        <v>1</v>
      </c>
      <c r="S197" s="141">
        <v>13960</v>
      </c>
      <c r="U197" s="127">
        <v>63.378</v>
      </c>
      <c r="V197" s="139">
        <v>6.9999999999999999E-6</v>
      </c>
      <c r="W197" s="139">
        <v>6.1177686204774697E-3</v>
      </c>
      <c r="X197" s="139">
        <v>1.18947982472164E-3</v>
      </c>
    </row>
    <row r="198" spans="1:24" x14ac:dyDescent="0.25">
      <c r="A198" s="3">
        <v>12904</v>
      </c>
      <c r="B198" s="3">
        <v>12905</v>
      </c>
      <c r="C198" s="3" t="s">
        <v>442</v>
      </c>
      <c r="D198" s="3" t="s">
        <v>443</v>
      </c>
      <c r="E198" s="3" t="s">
        <v>143</v>
      </c>
      <c r="F198" s="3" t="s">
        <v>848</v>
      </c>
      <c r="G198" s="3" t="s">
        <v>849</v>
      </c>
      <c r="H198" s="3" t="s">
        <v>146</v>
      </c>
      <c r="I198" s="3" t="s">
        <v>721</v>
      </c>
      <c r="J198" s="3" t="s">
        <v>30</v>
      </c>
      <c r="K198" s="3" t="s">
        <v>30</v>
      </c>
      <c r="L198" s="2" t="s">
        <v>148</v>
      </c>
      <c r="M198" s="2" t="s">
        <v>31</v>
      </c>
      <c r="N198" s="3" t="s">
        <v>195</v>
      </c>
      <c r="O198" s="3" t="s">
        <v>150</v>
      </c>
      <c r="P198" s="3" t="s">
        <v>34</v>
      </c>
      <c r="Q198" s="127">
        <v>242</v>
      </c>
      <c r="R198" s="138">
        <v>1</v>
      </c>
      <c r="S198" s="141">
        <v>41330</v>
      </c>
      <c r="U198" s="127">
        <v>100.01900000000001</v>
      </c>
      <c r="V198" s="139">
        <v>5.0000000000000004E-6</v>
      </c>
      <c r="W198" s="139">
        <v>9.6545613733399292E-3</v>
      </c>
      <c r="X198" s="139">
        <v>1.87713963743016E-3</v>
      </c>
    </row>
    <row r="199" spans="1:24" x14ac:dyDescent="0.25">
      <c r="A199" s="3">
        <v>12904</v>
      </c>
      <c r="B199" s="3">
        <v>12905</v>
      </c>
      <c r="C199" s="3" t="s">
        <v>850</v>
      </c>
      <c r="D199" s="3" t="s">
        <v>851</v>
      </c>
      <c r="E199" s="3" t="s">
        <v>143</v>
      </c>
      <c r="F199" s="3" t="s">
        <v>852</v>
      </c>
      <c r="G199" s="3" t="s">
        <v>853</v>
      </c>
      <c r="H199" s="3" t="s">
        <v>146</v>
      </c>
      <c r="I199" s="3" t="s">
        <v>721</v>
      </c>
      <c r="J199" s="3" t="s">
        <v>30</v>
      </c>
      <c r="K199" s="3" t="s">
        <v>30</v>
      </c>
      <c r="L199" s="2" t="s">
        <v>148</v>
      </c>
      <c r="M199" s="2" t="s">
        <v>31</v>
      </c>
      <c r="N199" s="3" t="s">
        <v>179</v>
      </c>
      <c r="O199" s="3" t="s">
        <v>150</v>
      </c>
      <c r="P199" s="3" t="s">
        <v>34</v>
      </c>
      <c r="Q199" s="127">
        <v>344</v>
      </c>
      <c r="R199" s="138">
        <v>1</v>
      </c>
      <c r="S199" s="141">
        <v>39940</v>
      </c>
      <c r="U199" s="127">
        <v>137.39400000000001</v>
      </c>
      <c r="V199" s="139">
        <v>5.0000000000000004E-6</v>
      </c>
      <c r="W199" s="139">
        <v>1.32622826504682E-2</v>
      </c>
      <c r="X199" s="139">
        <v>2.5785901071323199E-3</v>
      </c>
    </row>
    <row r="200" spans="1:24" x14ac:dyDescent="0.25">
      <c r="A200" s="3">
        <v>12904</v>
      </c>
      <c r="B200" s="3">
        <v>12905</v>
      </c>
      <c r="C200" s="3" t="s">
        <v>854</v>
      </c>
      <c r="D200" s="3" t="s">
        <v>855</v>
      </c>
      <c r="E200" s="3" t="s">
        <v>143</v>
      </c>
      <c r="F200" s="3" t="s">
        <v>856</v>
      </c>
      <c r="G200" s="3" t="s">
        <v>857</v>
      </c>
      <c r="H200" s="3" t="s">
        <v>146</v>
      </c>
      <c r="I200" s="3" t="s">
        <v>721</v>
      </c>
      <c r="J200" s="3" t="s">
        <v>30</v>
      </c>
      <c r="K200" s="3" t="s">
        <v>30</v>
      </c>
      <c r="L200" s="2" t="s">
        <v>148</v>
      </c>
      <c r="M200" s="2" t="s">
        <v>31</v>
      </c>
      <c r="N200" s="3" t="s">
        <v>752</v>
      </c>
      <c r="O200" s="3" t="s">
        <v>150</v>
      </c>
      <c r="P200" s="3" t="s">
        <v>34</v>
      </c>
      <c r="Q200" s="127">
        <v>1000</v>
      </c>
      <c r="R200" s="138">
        <v>1</v>
      </c>
      <c r="S200" s="141">
        <v>2554</v>
      </c>
      <c r="U200" s="127">
        <v>25.54</v>
      </c>
      <c r="V200" s="139">
        <v>6.9999999999999999E-6</v>
      </c>
      <c r="W200" s="139">
        <v>2.4653164258957999E-3</v>
      </c>
      <c r="X200" s="139">
        <v>4.79332307590451E-4</v>
      </c>
    </row>
    <row r="201" spans="1:24" x14ac:dyDescent="0.25">
      <c r="A201" s="3">
        <v>12904</v>
      </c>
      <c r="B201" s="3">
        <v>12905</v>
      </c>
      <c r="C201" s="3" t="s">
        <v>480</v>
      </c>
      <c r="D201" s="3" t="s">
        <v>481</v>
      </c>
      <c r="E201" s="3" t="s">
        <v>372</v>
      </c>
      <c r="F201" s="3" t="s">
        <v>858</v>
      </c>
      <c r="G201" s="3" t="s">
        <v>859</v>
      </c>
      <c r="H201" s="3" t="s">
        <v>146</v>
      </c>
      <c r="I201" s="3" t="s">
        <v>721</v>
      </c>
      <c r="J201" s="3" t="s">
        <v>30</v>
      </c>
      <c r="K201" s="3" t="s">
        <v>83</v>
      </c>
      <c r="L201" s="2" t="s">
        <v>148</v>
      </c>
      <c r="M201" s="2" t="s">
        <v>31</v>
      </c>
      <c r="N201" s="3" t="s">
        <v>375</v>
      </c>
      <c r="O201" s="3" t="s">
        <v>150</v>
      </c>
      <c r="P201" s="3" t="s">
        <v>34</v>
      </c>
      <c r="Q201" s="127">
        <v>100</v>
      </c>
      <c r="R201" s="138">
        <v>1</v>
      </c>
      <c r="S201" s="141">
        <v>11640</v>
      </c>
      <c r="U201" s="127">
        <v>11.64</v>
      </c>
      <c r="V201" s="139">
        <v>9.9999999999999995E-7</v>
      </c>
      <c r="W201" s="139">
        <v>1.12358195761265E-3</v>
      </c>
      <c r="X201" s="139">
        <v>2.1845842053065201E-4</v>
      </c>
    </row>
    <row r="202" spans="1:24" x14ac:dyDescent="0.25">
      <c r="A202" s="3">
        <v>12904</v>
      </c>
      <c r="B202" s="3">
        <v>12905</v>
      </c>
      <c r="C202" s="3" t="s">
        <v>860</v>
      </c>
      <c r="D202" s="3" t="s">
        <v>861</v>
      </c>
      <c r="E202" s="3" t="s">
        <v>372</v>
      </c>
      <c r="F202" s="3" t="s">
        <v>862</v>
      </c>
      <c r="G202" s="3" t="s">
        <v>863</v>
      </c>
      <c r="H202" s="3" t="s">
        <v>146</v>
      </c>
      <c r="I202" s="3" t="s">
        <v>721</v>
      </c>
      <c r="J202" s="3" t="s">
        <v>30</v>
      </c>
      <c r="K202" s="3" t="s">
        <v>30</v>
      </c>
      <c r="L202" s="2" t="s">
        <v>148</v>
      </c>
      <c r="M202" s="2" t="s">
        <v>31</v>
      </c>
      <c r="N202" s="3" t="s">
        <v>375</v>
      </c>
      <c r="O202" s="3" t="s">
        <v>150</v>
      </c>
      <c r="P202" s="3" t="s">
        <v>34</v>
      </c>
      <c r="Q202" s="127">
        <v>4489</v>
      </c>
      <c r="R202" s="138">
        <v>1</v>
      </c>
      <c r="S202" s="141">
        <v>1803</v>
      </c>
      <c r="U202" s="127">
        <v>80.936999999999998</v>
      </c>
      <c r="V202" s="139">
        <v>3.9999999999999998E-6</v>
      </c>
      <c r="W202" s="139">
        <v>7.8126273300042296E-3</v>
      </c>
      <c r="X202" s="139">
        <v>1.51901177759541E-3</v>
      </c>
    </row>
    <row r="203" spans="1:24" x14ac:dyDescent="0.25">
      <c r="A203" s="3">
        <v>12904</v>
      </c>
      <c r="B203" s="3">
        <v>12905</v>
      </c>
      <c r="C203" s="3" t="s">
        <v>864</v>
      </c>
      <c r="D203" s="3" t="s">
        <v>865</v>
      </c>
      <c r="E203" s="3" t="s">
        <v>143</v>
      </c>
      <c r="F203" s="3" t="s">
        <v>866</v>
      </c>
      <c r="G203" s="3" t="s">
        <v>867</v>
      </c>
      <c r="H203" s="3" t="s">
        <v>146</v>
      </c>
      <c r="I203" s="3" t="s">
        <v>721</v>
      </c>
      <c r="J203" s="3" t="s">
        <v>30</v>
      </c>
      <c r="K203" s="3" t="s">
        <v>83</v>
      </c>
      <c r="L203" s="2" t="s">
        <v>148</v>
      </c>
      <c r="M203" s="2" t="s">
        <v>31</v>
      </c>
      <c r="N203" s="3" t="s">
        <v>497</v>
      </c>
      <c r="O203" s="3" t="s">
        <v>150</v>
      </c>
      <c r="P203" s="3" t="s">
        <v>34</v>
      </c>
      <c r="Q203" s="127">
        <v>524</v>
      </c>
      <c r="R203" s="138">
        <v>1</v>
      </c>
      <c r="S203" s="141">
        <v>35710</v>
      </c>
      <c r="U203" s="127">
        <v>187.12</v>
      </c>
      <c r="V203" s="139">
        <v>6.9999999999999999E-6</v>
      </c>
      <c r="W203" s="139">
        <v>1.8062294273304299E-2</v>
      </c>
      <c r="X203" s="139">
        <v>3.5118579925312501E-3</v>
      </c>
    </row>
    <row r="204" spans="1:24" x14ac:dyDescent="0.25">
      <c r="A204" s="3">
        <v>12904</v>
      </c>
      <c r="B204" s="3">
        <v>12905</v>
      </c>
      <c r="C204" s="3" t="s">
        <v>521</v>
      </c>
      <c r="D204" s="3" t="s">
        <v>522</v>
      </c>
      <c r="E204" s="3" t="s">
        <v>143</v>
      </c>
      <c r="F204" s="3" t="s">
        <v>868</v>
      </c>
      <c r="G204" s="3" t="s">
        <v>869</v>
      </c>
      <c r="H204" s="3" t="s">
        <v>146</v>
      </c>
      <c r="I204" s="3" t="s">
        <v>721</v>
      </c>
      <c r="J204" s="3" t="s">
        <v>30</v>
      </c>
      <c r="K204" s="3" t="s">
        <v>30</v>
      </c>
      <c r="L204" s="2" t="s">
        <v>148</v>
      </c>
      <c r="M204" s="2" t="s">
        <v>31</v>
      </c>
      <c r="N204" s="3" t="s">
        <v>195</v>
      </c>
      <c r="O204" s="3" t="s">
        <v>150</v>
      </c>
      <c r="P204" s="3" t="s">
        <v>34</v>
      </c>
      <c r="Q204" s="127">
        <v>585</v>
      </c>
      <c r="R204" s="138">
        <v>1</v>
      </c>
      <c r="S204" s="141">
        <v>36050</v>
      </c>
      <c r="U204" s="127">
        <v>210.893</v>
      </c>
      <c r="V204" s="139">
        <v>5.0000000000000004E-6</v>
      </c>
      <c r="W204" s="139">
        <v>2.0356959449813201E-2</v>
      </c>
      <c r="X204" s="139">
        <v>3.9580105199107001E-3</v>
      </c>
    </row>
    <row r="205" spans="1:24" x14ac:dyDescent="0.25">
      <c r="A205" s="3">
        <v>12904</v>
      </c>
      <c r="B205" s="3">
        <v>12905</v>
      </c>
      <c r="C205" s="3" t="s">
        <v>536</v>
      </c>
      <c r="D205" s="3" t="s">
        <v>537</v>
      </c>
      <c r="E205" s="3" t="s">
        <v>143</v>
      </c>
      <c r="F205" s="3" t="s">
        <v>870</v>
      </c>
      <c r="G205" s="3" t="s">
        <v>871</v>
      </c>
      <c r="H205" s="3" t="s">
        <v>146</v>
      </c>
      <c r="I205" s="3" t="s">
        <v>721</v>
      </c>
      <c r="J205" s="3" t="s">
        <v>30</v>
      </c>
      <c r="K205" s="3" t="s">
        <v>30</v>
      </c>
      <c r="L205" s="2" t="s">
        <v>148</v>
      </c>
      <c r="M205" s="2" t="s">
        <v>31</v>
      </c>
      <c r="N205" s="3" t="s">
        <v>298</v>
      </c>
      <c r="O205" s="3" t="s">
        <v>150</v>
      </c>
      <c r="P205" s="3" t="s">
        <v>34</v>
      </c>
      <c r="Q205" s="127">
        <v>5317</v>
      </c>
      <c r="R205" s="138">
        <v>1</v>
      </c>
      <c r="S205" s="141">
        <v>7205</v>
      </c>
      <c r="U205" s="127">
        <v>383.09</v>
      </c>
      <c r="V205" s="139">
        <v>3.9999999999999998E-6</v>
      </c>
      <c r="W205" s="139">
        <v>3.69787666326922E-2</v>
      </c>
      <c r="X205" s="139">
        <v>7.1897941196154896E-3</v>
      </c>
    </row>
    <row r="206" spans="1:24" x14ac:dyDescent="0.25">
      <c r="A206" s="3">
        <v>12904</v>
      </c>
      <c r="B206" s="3">
        <v>12905</v>
      </c>
      <c r="C206" s="3" t="s">
        <v>872</v>
      </c>
      <c r="D206" s="3" t="s">
        <v>873</v>
      </c>
      <c r="E206" s="3" t="s">
        <v>143</v>
      </c>
      <c r="F206" s="3" t="s">
        <v>874</v>
      </c>
      <c r="G206" s="3" t="s">
        <v>875</v>
      </c>
      <c r="H206" s="3" t="s">
        <v>146</v>
      </c>
      <c r="I206" s="3" t="s">
        <v>721</v>
      </c>
      <c r="J206" s="3" t="s">
        <v>30</v>
      </c>
      <c r="K206" s="3" t="s">
        <v>30</v>
      </c>
      <c r="L206" s="2" t="s">
        <v>148</v>
      </c>
      <c r="M206" s="2" t="s">
        <v>31</v>
      </c>
      <c r="N206" s="3" t="s">
        <v>876</v>
      </c>
      <c r="O206" s="3" t="s">
        <v>150</v>
      </c>
      <c r="P206" s="3" t="s">
        <v>34</v>
      </c>
      <c r="Q206" s="127">
        <v>4273</v>
      </c>
      <c r="R206" s="138">
        <v>1</v>
      </c>
      <c r="S206" s="141">
        <v>1325</v>
      </c>
      <c r="U206" s="127">
        <v>56.616999999999997</v>
      </c>
      <c r="V206" s="139">
        <v>5.8999999999999998E-5</v>
      </c>
      <c r="W206" s="139">
        <v>5.4651306348492204E-3</v>
      </c>
      <c r="X206" s="139">
        <v>1.0625872001537001E-3</v>
      </c>
    </row>
    <row r="207" spans="1:24" x14ac:dyDescent="0.25">
      <c r="A207" s="3">
        <v>12904</v>
      </c>
      <c r="B207" s="3">
        <v>12905</v>
      </c>
      <c r="C207" s="3" t="s">
        <v>663</v>
      </c>
      <c r="D207" s="3" t="s">
        <v>664</v>
      </c>
      <c r="E207" s="3" t="s">
        <v>143</v>
      </c>
      <c r="F207" s="3" t="s">
        <v>877</v>
      </c>
      <c r="G207" s="3" t="s">
        <v>878</v>
      </c>
      <c r="H207" s="3" t="s">
        <v>146</v>
      </c>
      <c r="I207" s="3" t="s">
        <v>721</v>
      </c>
      <c r="J207" s="3" t="s">
        <v>30</v>
      </c>
      <c r="K207" s="3" t="s">
        <v>30</v>
      </c>
      <c r="L207" s="2" t="s">
        <v>148</v>
      </c>
      <c r="M207" s="2" t="s">
        <v>31</v>
      </c>
      <c r="N207" s="3" t="s">
        <v>627</v>
      </c>
      <c r="O207" s="3" t="s">
        <v>150</v>
      </c>
      <c r="P207" s="3" t="s">
        <v>34</v>
      </c>
      <c r="Q207" s="127">
        <v>2998</v>
      </c>
      <c r="R207" s="138">
        <v>1</v>
      </c>
      <c r="S207" s="141">
        <v>3849</v>
      </c>
      <c r="U207" s="127">
        <v>115.393</v>
      </c>
      <c r="V207" s="139">
        <v>1.5999999999999999E-5</v>
      </c>
      <c r="W207" s="139">
        <v>1.11386181534739E-2</v>
      </c>
      <c r="X207" s="139">
        <v>2.1656852997819498E-3</v>
      </c>
    </row>
    <row r="208" spans="1:24" x14ac:dyDescent="0.25">
      <c r="A208" s="3">
        <v>12904</v>
      </c>
      <c r="B208" s="3">
        <v>12905</v>
      </c>
      <c r="C208" s="3" t="s">
        <v>554</v>
      </c>
      <c r="D208" s="3" t="s">
        <v>555</v>
      </c>
      <c r="E208" s="3" t="s">
        <v>143</v>
      </c>
      <c r="F208" s="3" t="s">
        <v>879</v>
      </c>
      <c r="G208" s="3" t="s">
        <v>880</v>
      </c>
      <c r="H208" s="3" t="s">
        <v>146</v>
      </c>
      <c r="I208" s="3" t="s">
        <v>721</v>
      </c>
      <c r="J208" s="3" t="s">
        <v>30</v>
      </c>
      <c r="K208" s="3" t="s">
        <v>30</v>
      </c>
      <c r="L208" s="2" t="s">
        <v>148</v>
      </c>
      <c r="M208" s="2" t="s">
        <v>31</v>
      </c>
      <c r="N208" s="3" t="s">
        <v>558</v>
      </c>
      <c r="O208" s="3" t="s">
        <v>150</v>
      </c>
      <c r="P208" s="3" t="s">
        <v>34</v>
      </c>
      <c r="Q208" s="127">
        <v>58</v>
      </c>
      <c r="R208" s="138">
        <v>1</v>
      </c>
      <c r="S208" s="141">
        <v>65150</v>
      </c>
      <c r="U208" s="127">
        <v>37.786999999999999</v>
      </c>
      <c r="V208" s="139">
        <v>3.9999999999999998E-6</v>
      </c>
      <c r="W208" s="139">
        <v>3.6474906728788002E-3</v>
      </c>
      <c r="X208" s="139">
        <v>7.09182846786232E-4</v>
      </c>
    </row>
    <row r="209" spans="1:24" x14ac:dyDescent="0.25">
      <c r="A209" s="3">
        <v>12904</v>
      </c>
      <c r="B209" s="3">
        <v>12905</v>
      </c>
      <c r="C209" s="3" t="s">
        <v>881</v>
      </c>
      <c r="D209" s="3" t="s">
        <v>882</v>
      </c>
      <c r="E209" s="3" t="s">
        <v>143</v>
      </c>
      <c r="F209" s="3" t="s">
        <v>883</v>
      </c>
      <c r="G209" s="3" t="s">
        <v>884</v>
      </c>
      <c r="H209" s="3" t="s">
        <v>146</v>
      </c>
      <c r="I209" s="3" t="s">
        <v>721</v>
      </c>
      <c r="J209" s="3" t="s">
        <v>30</v>
      </c>
      <c r="K209" s="3" t="s">
        <v>30</v>
      </c>
      <c r="L209" s="2" t="s">
        <v>148</v>
      </c>
      <c r="M209" s="2" t="s">
        <v>31</v>
      </c>
      <c r="N209" s="3" t="s">
        <v>736</v>
      </c>
      <c r="O209" s="3" t="s">
        <v>150</v>
      </c>
      <c r="P209" s="3" t="s">
        <v>34</v>
      </c>
      <c r="Q209" s="127">
        <v>6521</v>
      </c>
      <c r="R209" s="138">
        <v>1</v>
      </c>
      <c r="S209" s="141">
        <v>889.3</v>
      </c>
      <c r="U209" s="127">
        <v>57.991</v>
      </c>
      <c r="V209" s="139">
        <v>2.3E-5</v>
      </c>
      <c r="W209" s="139">
        <v>5.5977599287070903E-3</v>
      </c>
      <c r="X209" s="139">
        <v>1.08837435867469E-3</v>
      </c>
    </row>
    <row r="210" spans="1:24" x14ac:dyDescent="0.25">
      <c r="A210" s="3">
        <v>12904</v>
      </c>
      <c r="B210" s="3">
        <v>12905</v>
      </c>
      <c r="C210" s="3" t="s">
        <v>889</v>
      </c>
      <c r="D210" s="3" t="s">
        <v>890</v>
      </c>
      <c r="E210" s="3" t="s">
        <v>143</v>
      </c>
      <c r="F210" s="3" t="s">
        <v>891</v>
      </c>
      <c r="G210" s="3" t="s">
        <v>892</v>
      </c>
      <c r="H210" s="3" t="s">
        <v>146</v>
      </c>
      <c r="I210" s="3" t="s">
        <v>721</v>
      </c>
      <c r="J210" s="3" t="s">
        <v>30</v>
      </c>
      <c r="K210" s="3" t="s">
        <v>30</v>
      </c>
      <c r="L210" s="2" t="s">
        <v>148</v>
      </c>
      <c r="M210" s="2" t="s">
        <v>31</v>
      </c>
      <c r="N210" s="3" t="s">
        <v>752</v>
      </c>
      <c r="O210" s="3" t="s">
        <v>150</v>
      </c>
      <c r="P210" s="3" t="s">
        <v>34</v>
      </c>
      <c r="Q210" s="127">
        <v>314</v>
      </c>
      <c r="R210" s="138">
        <v>1</v>
      </c>
      <c r="S210" s="141">
        <v>35170</v>
      </c>
      <c r="U210" s="127">
        <v>110.434</v>
      </c>
      <c r="V210" s="139">
        <v>2.3E-5</v>
      </c>
      <c r="W210" s="139">
        <v>1.06599162534883E-2</v>
      </c>
      <c r="X210" s="139">
        <v>2.0726111272506799E-3</v>
      </c>
    </row>
    <row r="211" spans="1:24" x14ac:dyDescent="0.25">
      <c r="A211" s="3">
        <v>12904</v>
      </c>
      <c r="B211" s="3">
        <v>12905</v>
      </c>
      <c r="C211" s="3" t="s">
        <v>893</v>
      </c>
      <c r="D211" s="3" t="s">
        <v>894</v>
      </c>
      <c r="E211" s="3" t="s">
        <v>372</v>
      </c>
      <c r="F211" s="3" t="s">
        <v>895</v>
      </c>
      <c r="G211" s="3" t="s">
        <v>896</v>
      </c>
      <c r="H211" s="3" t="s">
        <v>146</v>
      </c>
      <c r="I211" s="3" t="s">
        <v>721</v>
      </c>
      <c r="J211" s="3" t="s">
        <v>30</v>
      </c>
      <c r="K211" s="3" t="s">
        <v>30</v>
      </c>
      <c r="L211" s="2" t="s">
        <v>148</v>
      </c>
      <c r="M211" s="2" t="s">
        <v>31</v>
      </c>
      <c r="N211" s="3" t="s">
        <v>375</v>
      </c>
      <c r="O211" s="3" t="s">
        <v>150</v>
      </c>
      <c r="P211" s="3" t="s">
        <v>34</v>
      </c>
      <c r="Q211" s="127">
        <v>13244</v>
      </c>
      <c r="R211" s="138">
        <v>1</v>
      </c>
      <c r="S211" s="141">
        <v>477.4</v>
      </c>
      <c r="U211" s="127">
        <v>63.226999999999997</v>
      </c>
      <c r="V211" s="139">
        <v>1.2E-5</v>
      </c>
      <c r="W211" s="139">
        <v>6.1031404328327496E-3</v>
      </c>
      <c r="X211" s="139">
        <v>1.1866356612439E-3</v>
      </c>
    </row>
    <row r="212" spans="1:24" x14ac:dyDescent="0.25">
      <c r="A212" s="3">
        <v>12904</v>
      </c>
      <c r="B212" s="3">
        <v>12905</v>
      </c>
      <c r="C212" s="3" t="s">
        <v>897</v>
      </c>
      <c r="D212" s="3" t="s">
        <v>898</v>
      </c>
      <c r="E212" s="3" t="s">
        <v>143</v>
      </c>
      <c r="F212" s="3" t="s">
        <v>899</v>
      </c>
      <c r="G212" s="3" t="s">
        <v>900</v>
      </c>
      <c r="H212" s="3" t="s">
        <v>146</v>
      </c>
      <c r="I212" s="3" t="s">
        <v>721</v>
      </c>
      <c r="J212" s="3" t="s">
        <v>30</v>
      </c>
      <c r="K212" s="3" t="s">
        <v>30</v>
      </c>
      <c r="L212" s="2" t="s">
        <v>148</v>
      </c>
      <c r="M212" s="2" t="s">
        <v>31</v>
      </c>
      <c r="N212" s="3" t="s">
        <v>901</v>
      </c>
      <c r="O212" s="3" t="s">
        <v>150</v>
      </c>
      <c r="P212" s="3" t="s">
        <v>34</v>
      </c>
      <c r="Q212" s="127">
        <v>1124</v>
      </c>
      <c r="R212" s="138">
        <v>1</v>
      </c>
      <c r="S212" s="141">
        <v>11100</v>
      </c>
      <c r="U212" s="127">
        <v>124.764</v>
      </c>
      <c r="V212" s="139">
        <v>1.0000000000000001E-5</v>
      </c>
      <c r="W212" s="139">
        <v>1.2043176920926499E-2</v>
      </c>
      <c r="X212" s="139">
        <v>2.3415589672754499E-3</v>
      </c>
    </row>
    <row r="213" spans="1:24" x14ac:dyDescent="0.25">
      <c r="A213" s="3">
        <v>12904</v>
      </c>
      <c r="B213" s="3">
        <v>12905</v>
      </c>
      <c r="C213" s="3" t="s">
        <v>902</v>
      </c>
      <c r="D213" s="3" t="s">
        <v>903</v>
      </c>
      <c r="E213" s="3" t="s">
        <v>143</v>
      </c>
      <c r="F213" s="3" t="s">
        <v>904</v>
      </c>
      <c r="G213" s="3" t="s">
        <v>905</v>
      </c>
      <c r="H213" s="3" t="s">
        <v>146</v>
      </c>
      <c r="I213" s="3" t="s">
        <v>721</v>
      </c>
      <c r="J213" s="3" t="s">
        <v>30</v>
      </c>
      <c r="K213" s="3" t="s">
        <v>30</v>
      </c>
      <c r="L213" s="2" t="s">
        <v>148</v>
      </c>
      <c r="M213" s="2" t="s">
        <v>31</v>
      </c>
      <c r="N213" s="3" t="s">
        <v>736</v>
      </c>
      <c r="O213" s="3" t="s">
        <v>150</v>
      </c>
      <c r="P213" s="3" t="s">
        <v>34</v>
      </c>
      <c r="Q213" s="127">
        <v>2013</v>
      </c>
      <c r="R213" s="138">
        <v>1</v>
      </c>
      <c r="S213" s="141">
        <v>3129</v>
      </c>
      <c r="U213" s="127">
        <v>62.987000000000002</v>
      </c>
      <c r="V213" s="139">
        <v>6.0000000000000002E-6</v>
      </c>
      <c r="W213" s="139">
        <v>6.0799654931527397E-3</v>
      </c>
      <c r="X213" s="139">
        <v>1.18212974987349E-3</v>
      </c>
    </row>
    <row r="214" spans="1:24" x14ac:dyDescent="0.25">
      <c r="A214" s="3">
        <v>12904</v>
      </c>
      <c r="B214" s="3">
        <v>12905</v>
      </c>
      <c r="C214" s="3" t="s">
        <v>906</v>
      </c>
      <c r="D214" s="3" t="s">
        <v>907</v>
      </c>
      <c r="E214" s="3" t="s">
        <v>143</v>
      </c>
      <c r="F214" s="3" t="s">
        <v>908</v>
      </c>
      <c r="G214" s="3" t="s">
        <v>909</v>
      </c>
      <c r="H214" s="3" t="s">
        <v>146</v>
      </c>
      <c r="I214" s="3" t="s">
        <v>721</v>
      </c>
      <c r="J214" s="3" t="s">
        <v>30</v>
      </c>
      <c r="K214" s="3" t="s">
        <v>820</v>
      </c>
      <c r="L214" s="2" t="s">
        <v>148</v>
      </c>
      <c r="M214" s="2" t="s">
        <v>31</v>
      </c>
      <c r="N214" s="3" t="s">
        <v>910</v>
      </c>
      <c r="O214" s="3" t="s">
        <v>150</v>
      </c>
      <c r="P214" s="3" t="s">
        <v>34</v>
      </c>
      <c r="Q214" s="127">
        <v>489</v>
      </c>
      <c r="R214" s="138">
        <v>1</v>
      </c>
      <c r="S214" s="141">
        <v>14330</v>
      </c>
      <c r="U214" s="127">
        <v>70.073999999999998</v>
      </c>
      <c r="V214" s="139">
        <v>3.6999999999999998E-5</v>
      </c>
      <c r="W214" s="139">
        <v>6.7640502597218002E-3</v>
      </c>
      <c r="X214" s="139">
        <v>1.3151365827095099E-3</v>
      </c>
    </row>
    <row r="215" spans="1:24" x14ac:dyDescent="0.25">
      <c r="A215" s="3">
        <v>12904</v>
      </c>
      <c r="B215" s="3">
        <v>12905</v>
      </c>
      <c r="C215" s="3" t="s">
        <v>634</v>
      </c>
      <c r="D215" s="3" t="s">
        <v>635</v>
      </c>
      <c r="E215" s="3" t="s">
        <v>143</v>
      </c>
      <c r="F215" s="3" t="s">
        <v>911</v>
      </c>
      <c r="G215" s="3" t="s">
        <v>912</v>
      </c>
      <c r="H215" s="3" t="s">
        <v>146</v>
      </c>
      <c r="I215" s="3" t="s">
        <v>721</v>
      </c>
      <c r="J215" s="3" t="s">
        <v>30</v>
      </c>
      <c r="K215" s="3" t="s">
        <v>30</v>
      </c>
      <c r="L215" s="2" t="s">
        <v>148</v>
      </c>
      <c r="M215" s="2" t="s">
        <v>31</v>
      </c>
      <c r="N215" s="3" t="s">
        <v>569</v>
      </c>
      <c r="O215" s="3" t="s">
        <v>150</v>
      </c>
      <c r="P215" s="3" t="s">
        <v>34</v>
      </c>
      <c r="Q215" s="127">
        <v>402</v>
      </c>
      <c r="R215" s="138">
        <v>1</v>
      </c>
      <c r="S215" s="141">
        <v>13150</v>
      </c>
      <c r="U215" s="127">
        <v>52.863</v>
      </c>
      <c r="V215" s="139">
        <v>4.6999999999999997E-5</v>
      </c>
      <c r="W215" s="139">
        <v>5.1027416688382799E-3</v>
      </c>
      <c r="X215" s="139">
        <v>9.921277907656231E-4</v>
      </c>
    </row>
    <row r="216" spans="1:24" x14ac:dyDescent="0.25">
      <c r="A216" s="3">
        <v>12904</v>
      </c>
      <c r="B216" s="3">
        <v>12905</v>
      </c>
      <c r="C216" s="3" t="s">
        <v>913</v>
      </c>
      <c r="D216" s="3" t="s">
        <v>914</v>
      </c>
      <c r="E216" s="3" t="s">
        <v>670</v>
      </c>
      <c r="F216" s="3" t="s">
        <v>915</v>
      </c>
      <c r="G216" s="3" t="s">
        <v>916</v>
      </c>
      <c r="H216" s="3" t="s">
        <v>146</v>
      </c>
      <c r="I216" s="3" t="s">
        <v>721</v>
      </c>
      <c r="J216" s="3" t="s">
        <v>82</v>
      </c>
      <c r="K216" s="3" t="s">
        <v>83</v>
      </c>
      <c r="L216" s="2" t="s">
        <v>148</v>
      </c>
      <c r="M216" s="2" t="s">
        <v>917</v>
      </c>
      <c r="N216" s="3" t="s">
        <v>918</v>
      </c>
      <c r="O216" s="3" t="s">
        <v>150</v>
      </c>
      <c r="P216" s="3" t="s">
        <v>86</v>
      </c>
      <c r="Q216" s="127">
        <v>184</v>
      </c>
      <c r="R216" s="138">
        <v>3.19</v>
      </c>
      <c r="S216" s="141">
        <v>13572</v>
      </c>
      <c r="U216" s="127">
        <v>79.662000000000006</v>
      </c>
      <c r="V216" s="139">
        <v>9.9999999999999995E-7</v>
      </c>
      <c r="W216" s="139">
        <v>7.6896068047979799E-3</v>
      </c>
      <c r="X216" s="139">
        <v>1.4950928552174599E-3</v>
      </c>
    </row>
    <row r="217" spans="1:24" x14ac:dyDescent="0.25">
      <c r="A217" s="3">
        <v>12904</v>
      </c>
      <c r="B217" s="3">
        <v>12905</v>
      </c>
      <c r="C217" s="3" t="s">
        <v>919</v>
      </c>
      <c r="D217" s="3" t="s">
        <v>920</v>
      </c>
      <c r="E217" s="3" t="s">
        <v>670</v>
      </c>
      <c r="F217" s="3" t="s">
        <v>921</v>
      </c>
      <c r="G217" s="3" t="s">
        <v>922</v>
      </c>
      <c r="H217" s="3" t="s">
        <v>146</v>
      </c>
      <c r="I217" s="3" t="s">
        <v>721</v>
      </c>
      <c r="J217" s="3" t="s">
        <v>82</v>
      </c>
      <c r="K217" s="3" t="s">
        <v>83</v>
      </c>
      <c r="L217" s="2" t="s">
        <v>148</v>
      </c>
      <c r="M217" s="2" t="s">
        <v>917</v>
      </c>
      <c r="N217" s="3" t="s">
        <v>923</v>
      </c>
      <c r="O217" s="3" t="s">
        <v>150</v>
      </c>
      <c r="P217" s="3" t="s">
        <v>86</v>
      </c>
      <c r="Q217" s="127">
        <v>245</v>
      </c>
      <c r="R217" s="138">
        <v>3.19</v>
      </c>
      <c r="S217" s="141">
        <v>23082</v>
      </c>
      <c r="U217" s="127">
        <v>180.39699999999999</v>
      </c>
      <c r="V217" s="139">
        <v>0</v>
      </c>
      <c r="W217" s="139">
        <v>1.74133360185873E-2</v>
      </c>
      <c r="X217" s="139">
        <v>3.3856808192905502E-3</v>
      </c>
    </row>
    <row r="218" spans="1:24" x14ac:dyDescent="0.25">
      <c r="A218" s="3">
        <v>12904</v>
      </c>
      <c r="B218" s="3">
        <v>12905</v>
      </c>
      <c r="C218" s="3" t="s">
        <v>924</v>
      </c>
      <c r="D218" s="3" t="s">
        <v>925</v>
      </c>
      <c r="E218" s="3" t="s">
        <v>670</v>
      </c>
      <c r="F218" s="3" t="s">
        <v>926</v>
      </c>
      <c r="G218" s="3" t="s">
        <v>927</v>
      </c>
      <c r="H218" s="3" t="s">
        <v>33</v>
      </c>
      <c r="I218" s="3" t="s">
        <v>721</v>
      </c>
      <c r="J218" s="3" t="s">
        <v>82</v>
      </c>
      <c r="K218" s="3" t="s">
        <v>83</v>
      </c>
      <c r="L218" s="2" t="s">
        <v>148</v>
      </c>
      <c r="M218" s="2" t="s">
        <v>585</v>
      </c>
      <c r="N218" s="3" t="s">
        <v>928</v>
      </c>
      <c r="O218" s="3" t="s">
        <v>150</v>
      </c>
      <c r="P218" s="3" t="s">
        <v>86</v>
      </c>
      <c r="Q218" s="127">
        <v>168</v>
      </c>
      <c r="R218" s="138">
        <v>3.19</v>
      </c>
      <c r="S218" s="141">
        <v>14476</v>
      </c>
      <c r="U218" s="127">
        <v>77.58</v>
      </c>
      <c r="V218" s="139">
        <v>0</v>
      </c>
      <c r="W218" s="139">
        <v>7.4885945175853404E-3</v>
      </c>
      <c r="X218" s="139">
        <v>1.4560099681399201E-3</v>
      </c>
    </row>
    <row r="219" spans="1:24" x14ac:dyDescent="0.25">
      <c r="A219" s="3">
        <v>12904</v>
      </c>
      <c r="B219" s="3">
        <v>12905</v>
      </c>
      <c r="C219" s="3" t="s">
        <v>929</v>
      </c>
      <c r="D219" s="3" t="s">
        <v>930</v>
      </c>
      <c r="E219" s="3" t="s">
        <v>670</v>
      </c>
      <c r="F219" s="3" t="s">
        <v>931</v>
      </c>
      <c r="G219" s="3" t="s">
        <v>932</v>
      </c>
      <c r="H219" s="3" t="s">
        <v>146</v>
      </c>
      <c r="I219" s="3" t="s">
        <v>721</v>
      </c>
      <c r="J219" s="3" t="s">
        <v>82</v>
      </c>
      <c r="K219" s="3" t="s">
        <v>83</v>
      </c>
      <c r="L219" s="2" t="s">
        <v>148</v>
      </c>
      <c r="M219" s="2" t="s">
        <v>917</v>
      </c>
      <c r="N219" s="3" t="s">
        <v>928</v>
      </c>
      <c r="O219" s="3" t="s">
        <v>150</v>
      </c>
      <c r="P219" s="3" t="s">
        <v>86</v>
      </c>
      <c r="Q219" s="127">
        <v>58</v>
      </c>
      <c r="R219" s="138">
        <v>3.19</v>
      </c>
      <c r="S219" s="141">
        <v>50265</v>
      </c>
      <c r="U219" s="127">
        <v>93</v>
      </c>
      <c r="V219" s="139">
        <v>0</v>
      </c>
      <c r="W219" s="139">
        <v>8.97710158963143E-3</v>
      </c>
      <c r="X219" s="139">
        <v>1.74542090225533E-3</v>
      </c>
    </row>
    <row r="220" spans="1:24" x14ac:dyDescent="0.25">
      <c r="A220" s="3">
        <v>12904</v>
      </c>
      <c r="B220" s="3">
        <v>12905</v>
      </c>
      <c r="C220" s="3" t="s">
        <v>933</v>
      </c>
      <c r="D220" s="3" t="s">
        <v>934</v>
      </c>
      <c r="E220" s="3" t="s">
        <v>670</v>
      </c>
      <c r="F220" s="3" t="s">
        <v>935</v>
      </c>
      <c r="G220" s="3" t="s">
        <v>936</v>
      </c>
      <c r="H220" s="3" t="s">
        <v>146</v>
      </c>
      <c r="I220" s="3" t="s">
        <v>721</v>
      </c>
      <c r="J220" s="3" t="s">
        <v>82</v>
      </c>
      <c r="K220" s="3" t="s">
        <v>83</v>
      </c>
      <c r="L220" s="2" t="s">
        <v>148</v>
      </c>
      <c r="M220" s="2" t="s">
        <v>917</v>
      </c>
      <c r="N220" s="3" t="s">
        <v>674</v>
      </c>
      <c r="O220" s="3" t="s">
        <v>150</v>
      </c>
      <c r="P220" s="3" t="s">
        <v>86</v>
      </c>
      <c r="Q220" s="127">
        <v>142</v>
      </c>
      <c r="R220" s="138">
        <v>3.19</v>
      </c>
      <c r="S220" s="141">
        <v>17599</v>
      </c>
      <c r="U220" s="127">
        <v>79.72</v>
      </c>
      <c r="V220" s="139">
        <v>9.9999999999999995E-7</v>
      </c>
      <c r="W220" s="139">
        <v>7.6951802153349801E-3</v>
      </c>
      <c r="X220" s="139">
        <v>1.4961764953156499E-3</v>
      </c>
    </row>
    <row r="221" spans="1:24" x14ac:dyDescent="0.25">
      <c r="A221" s="3">
        <v>12904</v>
      </c>
      <c r="B221" s="3">
        <v>12905</v>
      </c>
      <c r="C221" s="3" t="s">
        <v>942</v>
      </c>
      <c r="D221" s="3" t="s">
        <v>943</v>
      </c>
      <c r="E221" s="3" t="s">
        <v>670</v>
      </c>
      <c r="F221" s="3" t="s">
        <v>942</v>
      </c>
      <c r="G221" s="3" t="s">
        <v>944</v>
      </c>
      <c r="H221" s="3" t="s">
        <v>146</v>
      </c>
      <c r="I221" s="3" t="s">
        <v>721</v>
      </c>
      <c r="J221" s="3" t="s">
        <v>82</v>
      </c>
      <c r="K221" s="3" t="s">
        <v>820</v>
      </c>
      <c r="L221" s="2" t="s">
        <v>148</v>
      </c>
      <c r="M221" s="2" t="s">
        <v>917</v>
      </c>
      <c r="N221" s="3" t="s">
        <v>945</v>
      </c>
      <c r="O221" s="3" t="s">
        <v>150</v>
      </c>
      <c r="P221" s="3" t="s">
        <v>86</v>
      </c>
      <c r="Q221" s="127">
        <v>38</v>
      </c>
      <c r="R221" s="138">
        <v>3.19</v>
      </c>
      <c r="S221" s="141">
        <v>86234</v>
      </c>
      <c r="U221" s="127">
        <v>104.533</v>
      </c>
      <c r="V221" s="139">
        <v>0</v>
      </c>
      <c r="W221" s="139">
        <v>1.0090311823971101E-2</v>
      </c>
      <c r="X221" s="139">
        <v>1.9618627451175202E-3</v>
      </c>
    </row>
    <row r="222" spans="1:24" x14ac:dyDescent="0.25">
      <c r="A222" s="3">
        <v>12904</v>
      </c>
      <c r="B222" s="3">
        <v>12905</v>
      </c>
      <c r="C222" s="3" t="s">
        <v>946</v>
      </c>
      <c r="D222" s="3" t="s">
        <v>947</v>
      </c>
      <c r="E222" s="3" t="s">
        <v>670</v>
      </c>
      <c r="F222" s="3" t="s">
        <v>948</v>
      </c>
      <c r="G222" s="3" t="s">
        <v>949</v>
      </c>
      <c r="H222" s="3" t="s">
        <v>146</v>
      </c>
      <c r="I222" s="3" t="s">
        <v>721</v>
      </c>
      <c r="J222" s="3" t="s">
        <v>82</v>
      </c>
      <c r="K222" s="3" t="s">
        <v>83</v>
      </c>
      <c r="L222" s="2" t="s">
        <v>148</v>
      </c>
      <c r="M222" s="2" t="s">
        <v>941</v>
      </c>
      <c r="N222" s="3" t="s">
        <v>674</v>
      </c>
      <c r="O222" s="3" t="s">
        <v>150</v>
      </c>
      <c r="P222" s="3" t="s">
        <v>86</v>
      </c>
      <c r="Q222" s="127">
        <v>63</v>
      </c>
      <c r="R222" s="138">
        <v>3.19</v>
      </c>
      <c r="S222" s="141">
        <v>107468</v>
      </c>
      <c r="U222" s="127">
        <v>215.97800000000001</v>
      </c>
      <c r="V222" s="139">
        <v>0</v>
      </c>
      <c r="W222" s="139">
        <v>2.0847893296210802E-2</v>
      </c>
      <c r="X222" s="139">
        <v>4.0534629539253197E-3</v>
      </c>
    </row>
    <row r="223" spans="1:24" x14ac:dyDescent="0.25">
      <c r="A223" s="3">
        <v>12904</v>
      </c>
      <c r="B223" s="3">
        <v>12905</v>
      </c>
      <c r="C223" s="3" t="s">
        <v>950</v>
      </c>
      <c r="D223" s="3" t="s">
        <v>951</v>
      </c>
      <c r="E223" s="3" t="s">
        <v>670</v>
      </c>
      <c r="F223" s="3" t="s">
        <v>952</v>
      </c>
      <c r="G223" s="3" t="s">
        <v>953</v>
      </c>
      <c r="H223" s="3" t="s">
        <v>146</v>
      </c>
      <c r="I223" s="3" t="s">
        <v>721</v>
      </c>
      <c r="J223" s="3" t="s">
        <v>82</v>
      </c>
      <c r="K223" s="3" t="s">
        <v>83</v>
      </c>
      <c r="L223" s="2" t="s">
        <v>148</v>
      </c>
      <c r="M223" s="2" t="s">
        <v>917</v>
      </c>
      <c r="N223" s="3" t="s">
        <v>954</v>
      </c>
      <c r="O223" s="3" t="s">
        <v>150</v>
      </c>
      <c r="P223" s="3" t="s">
        <v>86</v>
      </c>
      <c r="Q223" s="127">
        <v>880</v>
      </c>
      <c r="R223" s="138">
        <v>3.19</v>
      </c>
      <c r="S223" s="141">
        <v>6042</v>
      </c>
      <c r="U223" s="127">
        <v>169.61099999999999</v>
      </c>
      <c r="V223" s="139">
        <v>1.9999999999999999E-6</v>
      </c>
      <c r="W223" s="139">
        <v>1.6372155187165501E-2</v>
      </c>
      <c r="X223" s="139">
        <v>3.1832436776311401E-3</v>
      </c>
    </row>
    <row r="224" spans="1:24" x14ac:dyDescent="0.25">
      <c r="A224" s="3">
        <v>12904</v>
      </c>
      <c r="B224" s="3">
        <v>12905</v>
      </c>
      <c r="C224" s="3" t="s">
        <v>955</v>
      </c>
      <c r="D224" s="3" t="s">
        <v>956</v>
      </c>
      <c r="E224" s="3" t="s">
        <v>670</v>
      </c>
      <c r="F224" s="3" t="s">
        <v>957</v>
      </c>
      <c r="G224" s="3" t="s">
        <v>958</v>
      </c>
      <c r="H224" s="3" t="s">
        <v>146</v>
      </c>
      <c r="I224" s="3" t="s">
        <v>721</v>
      </c>
      <c r="J224" s="3" t="s">
        <v>82</v>
      </c>
      <c r="K224" s="3" t="s">
        <v>83</v>
      </c>
      <c r="L224" s="2" t="s">
        <v>148</v>
      </c>
      <c r="M224" s="2" t="s">
        <v>917</v>
      </c>
      <c r="N224" s="3" t="s">
        <v>959</v>
      </c>
      <c r="O224" s="3" t="s">
        <v>150</v>
      </c>
      <c r="P224" s="3" t="s">
        <v>86</v>
      </c>
      <c r="Q224" s="127">
        <v>266</v>
      </c>
      <c r="R224" s="138">
        <v>3.19</v>
      </c>
      <c r="S224" s="141">
        <v>31380</v>
      </c>
      <c r="U224" s="127">
        <v>266.27199999999999</v>
      </c>
      <c r="V224" s="139">
        <v>0</v>
      </c>
      <c r="W224" s="139">
        <v>2.57025986879129E-2</v>
      </c>
      <c r="X224" s="139">
        <v>4.9973649673274497E-3</v>
      </c>
    </row>
    <row r="225" spans="1:24" x14ac:dyDescent="0.25">
      <c r="A225" s="3">
        <v>12904</v>
      </c>
      <c r="B225" s="3">
        <v>12905</v>
      </c>
      <c r="C225" s="3" t="s">
        <v>960</v>
      </c>
      <c r="D225" s="3" t="s">
        <v>961</v>
      </c>
      <c r="E225" s="3" t="s">
        <v>670</v>
      </c>
      <c r="F225" s="3" t="s">
        <v>962</v>
      </c>
      <c r="G225" s="3" t="s">
        <v>963</v>
      </c>
      <c r="H225" s="3" t="s">
        <v>146</v>
      </c>
      <c r="I225" s="3" t="s">
        <v>721</v>
      </c>
      <c r="J225" s="3" t="s">
        <v>82</v>
      </c>
      <c r="K225" s="3" t="s">
        <v>83</v>
      </c>
      <c r="L225" s="2" t="s">
        <v>148</v>
      </c>
      <c r="M225" s="2" t="s">
        <v>917</v>
      </c>
      <c r="N225" s="3" t="s">
        <v>964</v>
      </c>
      <c r="O225" s="3" t="s">
        <v>150</v>
      </c>
      <c r="P225" s="3" t="s">
        <v>86</v>
      </c>
      <c r="Q225" s="127">
        <v>1749</v>
      </c>
      <c r="R225" s="138">
        <v>3.19</v>
      </c>
      <c r="S225" s="141">
        <v>3690</v>
      </c>
      <c r="U225" s="127">
        <v>205.87700000000001</v>
      </c>
      <c r="V225" s="139">
        <v>0</v>
      </c>
      <c r="W225" s="139">
        <v>1.9872780473894999E-2</v>
      </c>
      <c r="X225" s="139">
        <v>3.8638714376509598E-3</v>
      </c>
    </row>
    <row r="226" spans="1:24" x14ac:dyDescent="0.25">
      <c r="A226" s="3">
        <v>12904</v>
      </c>
      <c r="B226" s="3">
        <v>12905</v>
      </c>
      <c r="C226" s="3" t="s">
        <v>965</v>
      </c>
      <c r="D226" s="3" t="s">
        <v>966</v>
      </c>
      <c r="E226" s="3" t="s">
        <v>670</v>
      </c>
      <c r="F226" s="3" t="s">
        <v>967</v>
      </c>
      <c r="G226" s="3" t="s">
        <v>968</v>
      </c>
      <c r="H226" s="3" t="s">
        <v>146</v>
      </c>
      <c r="I226" s="3" t="s">
        <v>721</v>
      </c>
      <c r="J226" s="3" t="s">
        <v>82</v>
      </c>
      <c r="K226" s="3" t="s">
        <v>83</v>
      </c>
      <c r="L226" s="2" t="s">
        <v>148</v>
      </c>
      <c r="M226" s="2" t="s">
        <v>941</v>
      </c>
      <c r="N226" s="3" t="s">
        <v>969</v>
      </c>
      <c r="O226" s="3" t="s">
        <v>150</v>
      </c>
      <c r="P226" s="3" t="s">
        <v>86</v>
      </c>
      <c r="Q226" s="127">
        <v>178</v>
      </c>
      <c r="R226" s="138">
        <v>3.19</v>
      </c>
      <c r="S226" s="141">
        <v>12748</v>
      </c>
      <c r="U226" s="127">
        <v>72.385999999999996</v>
      </c>
      <c r="V226" s="139">
        <v>0</v>
      </c>
      <c r="W226" s="139">
        <v>6.9872215909138804E-3</v>
      </c>
      <c r="X226" s="139">
        <v>1.3585278602123499E-3</v>
      </c>
    </row>
    <row r="227" spans="1:24" x14ac:dyDescent="0.25">
      <c r="A227" s="3">
        <v>12904</v>
      </c>
      <c r="B227" s="3">
        <v>12905</v>
      </c>
      <c r="C227" s="3" t="s">
        <v>970</v>
      </c>
      <c r="D227" s="3" t="s">
        <v>971</v>
      </c>
      <c r="E227" s="3" t="s">
        <v>670</v>
      </c>
      <c r="F227" s="3" t="s">
        <v>972</v>
      </c>
      <c r="G227" s="3" t="s">
        <v>973</v>
      </c>
      <c r="H227" s="3" t="s">
        <v>146</v>
      </c>
      <c r="I227" s="3" t="s">
        <v>721</v>
      </c>
      <c r="J227" s="3" t="s">
        <v>82</v>
      </c>
      <c r="K227" s="3" t="s">
        <v>974</v>
      </c>
      <c r="L227" s="2" t="s">
        <v>148</v>
      </c>
      <c r="M227" s="2" t="s">
        <v>585</v>
      </c>
      <c r="N227" s="3" t="s">
        <v>975</v>
      </c>
      <c r="O227" s="3" t="s">
        <v>150</v>
      </c>
      <c r="P227" s="3" t="s">
        <v>86</v>
      </c>
      <c r="Q227" s="127">
        <v>277.8</v>
      </c>
      <c r="R227" s="138">
        <v>3.19</v>
      </c>
      <c r="S227" s="141">
        <v>18496.27</v>
      </c>
      <c r="U227" s="127">
        <v>163.911</v>
      </c>
      <c r="V227" s="139">
        <v>0</v>
      </c>
      <c r="W227" s="139">
        <v>1.58219080874085E-2</v>
      </c>
      <c r="X227" s="139">
        <v>3.0762589476788301E-3</v>
      </c>
    </row>
    <row r="228" spans="1:24" x14ac:dyDescent="0.25">
      <c r="A228" s="3">
        <v>12904</v>
      </c>
      <c r="B228" s="3">
        <v>12905</v>
      </c>
      <c r="C228" s="3" t="s">
        <v>976</v>
      </c>
      <c r="D228" s="3" t="s">
        <v>977</v>
      </c>
      <c r="E228" s="3" t="s">
        <v>670</v>
      </c>
      <c r="F228" s="3" t="s">
        <v>978</v>
      </c>
      <c r="G228" s="3" t="s">
        <v>979</v>
      </c>
      <c r="H228" s="3" t="s">
        <v>146</v>
      </c>
      <c r="I228" s="3" t="s">
        <v>721</v>
      </c>
      <c r="J228" s="3" t="s">
        <v>82</v>
      </c>
      <c r="K228" s="3" t="s">
        <v>83</v>
      </c>
      <c r="L228" s="2" t="s">
        <v>148</v>
      </c>
      <c r="M228" s="2" t="s">
        <v>941</v>
      </c>
      <c r="N228" s="3" t="s">
        <v>928</v>
      </c>
      <c r="O228" s="3" t="s">
        <v>150</v>
      </c>
      <c r="P228" s="3" t="s">
        <v>86</v>
      </c>
      <c r="Q228" s="127">
        <v>68</v>
      </c>
      <c r="R228" s="138">
        <v>3.19</v>
      </c>
      <c r="S228" s="141">
        <v>57088</v>
      </c>
      <c r="U228" s="127">
        <v>123.83499999999999</v>
      </c>
      <c r="V228" s="139">
        <v>0</v>
      </c>
      <c r="W228" s="139">
        <v>1.19535306795788E-2</v>
      </c>
      <c r="X228" s="139">
        <v>2.3241290182106399E-3</v>
      </c>
    </row>
    <row r="229" spans="1:24" x14ac:dyDescent="0.25">
      <c r="A229" s="3">
        <v>12904</v>
      </c>
      <c r="B229" s="3">
        <v>12905</v>
      </c>
      <c r="C229" s="3" t="s">
        <v>980</v>
      </c>
      <c r="D229" s="3" t="s">
        <v>981</v>
      </c>
      <c r="E229" s="3" t="s">
        <v>670</v>
      </c>
      <c r="F229" s="3" t="s">
        <v>982</v>
      </c>
      <c r="G229" s="3" t="s">
        <v>983</v>
      </c>
      <c r="H229" s="3" t="s">
        <v>146</v>
      </c>
      <c r="I229" s="3" t="s">
        <v>721</v>
      </c>
      <c r="J229" s="3" t="s">
        <v>82</v>
      </c>
      <c r="K229" s="3" t="s">
        <v>984</v>
      </c>
      <c r="L229" s="2" t="s">
        <v>148</v>
      </c>
      <c r="M229" s="2" t="s">
        <v>585</v>
      </c>
      <c r="N229" s="3" t="s">
        <v>945</v>
      </c>
      <c r="O229" s="3" t="s">
        <v>150</v>
      </c>
      <c r="P229" s="3" t="s">
        <v>86</v>
      </c>
      <c r="Q229" s="127">
        <v>13</v>
      </c>
      <c r="R229" s="138">
        <v>3.19</v>
      </c>
      <c r="S229" s="141">
        <v>201426</v>
      </c>
      <c r="U229" s="127">
        <v>83.531000000000006</v>
      </c>
      <c r="V229" s="139">
        <v>0</v>
      </c>
      <c r="W229" s="139">
        <v>8.0630868954233194E-3</v>
      </c>
      <c r="X229" s="139">
        <v>1.5677087157204301E-3</v>
      </c>
    </row>
    <row r="230" spans="1:24" x14ac:dyDescent="0.25">
      <c r="A230" s="3">
        <v>12904</v>
      </c>
      <c r="B230" s="3">
        <v>12905</v>
      </c>
      <c r="C230" s="3" t="s">
        <v>985</v>
      </c>
      <c r="D230" s="3" t="s">
        <v>986</v>
      </c>
      <c r="E230" s="3" t="s">
        <v>670</v>
      </c>
      <c r="F230" s="3" t="s">
        <v>985</v>
      </c>
      <c r="G230" s="3" t="s">
        <v>987</v>
      </c>
      <c r="H230" s="3" t="s">
        <v>146</v>
      </c>
      <c r="I230" s="3" t="s">
        <v>721</v>
      </c>
      <c r="J230" s="3" t="s">
        <v>82</v>
      </c>
      <c r="K230" s="3" t="s">
        <v>83</v>
      </c>
      <c r="L230" s="2" t="s">
        <v>148</v>
      </c>
      <c r="M230" s="2" t="s">
        <v>917</v>
      </c>
      <c r="N230" s="3" t="s">
        <v>969</v>
      </c>
      <c r="O230" s="3" t="s">
        <v>150</v>
      </c>
      <c r="P230" s="3" t="s">
        <v>86</v>
      </c>
      <c r="Q230" s="127">
        <v>70</v>
      </c>
      <c r="R230" s="138">
        <v>3.19</v>
      </c>
      <c r="S230" s="141">
        <v>66009</v>
      </c>
      <c r="U230" s="127">
        <v>147.398</v>
      </c>
      <c r="V230" s="139">
        <v>0</v>
      </c>
      <c r="W230" s="139">
        <v>1.42279933312405E-2</v>
      </c>
      <c r="X230" s="139">
        <v>2.7663535618422498E-3</v>
      </c>
    </row>
    <row r="231" spans="1:24" x14ac:dyDescent="0.25">
      <c r="A231" s="3">
        <v>12904</v>
      </c>
      <c r="B231" s="3">
        <v>12905</v>
      </c>
      <c r="C231" s="3" t="s">
        <v>988</v>
      </c>
      <c r="D231" s="3" t="s">
        <v>989</v>
      </c>
      <c r="E231" s="3" t="s">
        <v>670</v>
      </c>
      <c r="F231" s="3" t="s">
        <v>990</v>
      </c>
      <c r="G231" s="3" t="s">
        <v>991</v>
      </c>
      <c r="H231" s="3" t="s">
        <v>146</v>
      </c>
      <c r="I231" s="3" t="s">
        <v>721</v>
      </c>
      <c r="J231" s="3" t="s">
        <v>82</v>
      </c>
      <c r="K231" s="3" t="s">
        <v>83</v>
      </c>
      <c r="L231" s="2" t="s">
        <v>148</v>
      </c>
      <c r="M231" s="2" t="s">
        <v>917</v>
      </c>
      <c r="N231" s="3" t="s">
        <v>992</v>
      </c>
      <c r="O231" s="3" t="s">
        <v>150</v>
      </c>
      <c r="P231" s="3" t="s">
        <v>86</v>
      </c>
      <c r="Q231" s="127">
        <v>116</v>
      </c>
      <c r="R231" s="138">
        <v>3.19</v>
      </c>
      <c r="S231" s="141">
        <v>48362</v>
      </c>
      <c r="U231" s="127">
        <v>178.959</v>
      </c>
      <c r="V231" s="139">
        <v>0</v>
      </c>
      <c r="W231" s="139">
        <v>1.7274468798478299E-2</v>
      </c>
      <c r="X231" s="139">
        <v>3.3586808186560099E-3</v>
      </c>
    </row>
    <row r="232" spans="1:24" x14ac:dyDescent="0.25">
      <c r="A232" s="3">
        <v>12904</v>
      </c>
      <c r="B232" s="3">
        <v>12905</v>
      </c>
      <c r="C232" s="3" t="s">
        <v>993</v>
      </c>
      <c r="D232" s="3" t="s">
        <v>994</v>
      </c>
      <c r="E232" s="3" t="s">
        <v>670</v>
      </c>
      <c r="F232" s="3" t="s">
        <v>993</v>
      </c>
      <c r="G232" s="3" t="s">
        <v>995</v>
      </c>
      <c r="H232" s="3" t="s">
        <v>146</v>
      </c>
      <c r="I232" s="3" t="s">
        <v>721</v>
      </c>
      <c r="J232" s="3" t="s">
        <v>82</v>
      </c>
      <c r="K232" s="3" t="s">
        <v>83</v>
      </c>
      <c r="L232" s="2" t="s">
        <v>148</v>
      </c>
      <c r="M232" s="2" t="s">
        <v>917</v>
      </c>
      <c r="N232" s="3" t="s">
        <v>674</v>
      </c>
      <c r="O232" s="3" t="s">
        <v>150</v>
      </c>
      <c r="P232" s="3" t="s">
        <v>86</v>
      </c>
      <c r="Q232" s="127">
        <v>163</v>
      </c>
      <c r="R232" s="138">
        <v>3.19</v>
      </c>
      <c r="S232" s="141">
        <v>2949</v>
      </c>
      <c r="U232" s="127">
        <v>15.334</v>
      </c>
      <c r="V232" s="139">
        <v>0</v>
      </c>
      <c r="W232" s="139">
        <v>1.4801469562406001E-3</v>
      </c>
      <c r="X232" s="139">
        <v>2.8778547396811002E-4</v>
      </c>
    </row>
    <row r="233" spans="1:24" x14ac:dyDescent="0.25">
      <c r="A233" s="3">
        <v>12904</v>
      </c>
      <c r="B233" s="3">
        <v>12905</v>
      </c>
      <c r="C233" s="3" t="s">
        <v>996</v>
      </c>
      <c r="D233" s="3" t="s">
        <v>997</v>
      </c>
      <c r="E233" s="3" t="s">
        <v>670</v>
      </c>
      <c r="F233" s="3" t="s">
        <v>998</v>
      </c>
      <c r="G233" s="3" t="s">
        <v>999</v>
      </c>
      <c r="H233" s="3" t="s">
        <v>146</v>
      </c>
      <c r="I233" s="3" t="s">
        <v>721</v>
      </c>
      <c r="J233" s="3" t="s">
        <v>82</v>
      </c>
      <c r="K233" s="3" t="s">
        <v>83</v>
      </c>
      <c r="L233" s="2" t="s">
        <v>148</v>
      </c>
      <c r="M233" s="2" t="s">
        <v>941</v>
      </c>
      <c r="N233" s="3" t="s">
        <v>1000</v>
      </c>
      <c r="O233" s="3" t="s">
        <v>150</v>
      </c>
      <c r="P233" s="3" t="s">
        <v>86</v>
      </c>
      <c r="Q233" s="127">
        <v>360</v>
      </c>
      <c r="R233" s="138">
        <v>3.19</v>
      </c>
      <c r="S233" s="141">
        <v>13351</v>
      </c>
      <c r="U233" s="127">
        <v>153.32300000000001</v>
      </c>
      <c r="V233" s="139">
        <v>6.9999999999999999E-6</v>
      </c>
      <c r="W233" s="139">
        <v>1.4799899153912201E-2</v>
      </c>
      <c r="X233" s="139">
        <v>2.8775494046258E-3</v>
      </c>
    </row>
    <row r="234" spans="1:24" x14ac:dyDescent="0.25">
      <c r="A234" s="3">
        <v>12904</v>
      </c>
      <c r="B234" s="3">
        <v>12905</v>
      </c>
      <c r="C234" s="3" t="s">
        <v>1001</v>
      </c>
      <c r="D234" s="3" t="s">
        <v>1002</v>
      </c>
      <c r="E234" s="3" t="s">
        <v>670</v>
      </c>
      <c r="F234" s="3" t="s">
        <v>1001</v>
      </c>
      <c r="G234" s="3" t="s">
        <v>1003</v>
      </c>
      <c r="H234" s="3" t="s">
        <v>146</v>
      </c>
      <c r="I234" s="3" t="s">
        <v>721</v>
      </c>
      <c r="J234" s="3" t="s">
        <v>82</v>
      </c>
      <c r="K234" s="3" t="s">
        <v>83</v>
      </c>
      <c r="L234" s="2" t="s">
        <v>148</v>
      </c>
      <c r="M234" s="2" t="s">
        <v>941</v>
      </c>
      <c r="N234" s="3" t="s">
        <v>923</v>
      </c>
      <c r="O234" s="3" t="s">
        <v>150</v>
      </c>
      <c r="P234" s="3" t="s">
        <v>86</v>
      </c>
      <c r="Q234" s="127">
        <v>386</v>
      </c>
      <c r="R234" s="138">
        <v>3.19</v>
      </c>
      <c r="S234" s="141">
        <v>6371</v>
      </c>
      <c r="T234" s="125">
        <v>0.158</v>
      </c>
      <c r="U234" s="127">
        <v>78.953999999999994</v>
      </c>
      <c r="V234" s="139">
        <v>0</v>
      </c>
      <c r="W234" s="139">
        <v>7.6211985791129902E-3</v>
      </c>
      <c r="X234" s="139">
        <v>1.4817922207304101E-3</v>
      </c>
    </row>
    <row r="235" spans="1:24" x14ac:dyDescent="0.25">
      <c r="A235" s="3">
        <v>12904</v>
      </c>
      <c r="B235" s="3">
        <v>12905</v>
      </c>
      <c r="C235" s="3" t="s">
        <v>1004</v>
      </c>
      <c r="D235" s="3" t="s">
        <v>1005</v>
      </c>
      <c r="E235" s="3" t="s">
        <v>670</v>
      </c>
      <c r="F235" s="3" t="s">
        <v>1006</v>
      </c>
      <c r="G235" s="3" t="s">
        <v>1007</v>
      </c>
      <c r="H235" s="3" t="s">
        <v>146</v>
      </c>
      <c r="I235" s="3" t="s">
        <v>721</v>
      </c>
      <c r="J235" s="3" t="s">
        <v>82</v>
      </c>
      <c r="K235" s="3" t="s">
        <v>83</v>
      </c>
      <c r="L235" s="2" t="s">
        <v>148</v>
      </c>
      <c r="M235" s="2" t="s">
        <v>941</v>
      </c>
      <c r="N235" s="3" t="s">
        <v>945</v>
      </c>
      <c r="O235" s="3" t="s">
        <v>150</v>
      </c>
      <c r="P235" s="3" t="s">
        <v>86</v>
      </c>
      <c r="Q235" s="127">
        <v>51</v>
      </c>
      <c r="R235" s="138">
        <v>3.19</v>
      </c>
      <c r="S235" s="141">
        <v>57021</v>
      </c>
      <c r="U235" s="127">
        <v>92.766999999999996</v>
      </c>
      <c r="V235" s="139">
        <v>0</v>
      </c>
      <c r="W235" s="139">
        <v>8.9546262727753408E-3</v>
      </c>
      <c r="X235" s="139">
        <v>1.7410510187875199E-3</v>
      </c>
    </row>
    <row r="236" spans="1:24" x14ac:dyDescent="0.25">
      <c r="A236" s="3">
        <v>12904</v>
      </c>
      <c r="B236" s="3">
        <v>12905</v>
      </c>
      <c r="C236" s="3" t="s">
        <v>1008</v>
      </c>
      <c r="D236" s="3" t="s">
        <v>1009</v>
      </c>
      <c r="E236" s="3" t="s">
        <v>670</v>
      </c>
      <c r="F236" s="3" t="s">
        <v>1010</v>
      </c>
      <c r="G236" s="3" t="s">
        <v>1011</v>
      </c>
      <c r="H236" s="3" t="s">
        <v>146</v>
      </c>
      <c r="I236" s="3" t="s">
        <v>721</v>
      </c>
      <c r="J236" s="3" t="s">
        <v>82</v>
      </c>
      <c r="K236" s="3" t="s">
        <v>83</v>
      </c>
      <c r="L236" s="2" t="s">
        <v>148</v>
      </c>
      <c r="M236" s="2" t="s">
        <v>941</v>
      </c>
      <c r="N236" s="3" t="s">
        <v>1012</v>
      </c>
      <c r="O236" s="3" t="s">
        <v>150</v>
      </c>
      <c r="P236" s="3" t="s">
        <v>86</v>
      </c>
      <c r="Q236" s="127">
        <v>225</v>
      </c>
      <c r="R236" s="138">
        <v>3.19</v>
      </c>
      <c r="S236" s="141">
        <v>12766</v>
      </c>
      <c r="U236" s="127">
        <v>91.628</v>
      </c>
      <c r="V236" s="139">
        <v>0</v>
      </c>
      <c r="W236" s="139">
        <v>8.84463301432677E-3</v>
      </c>
      <c r="X236" s="139">
        <v>1.7196649922970699E-3</v>
      </c>
    </row>
    <row r="237" spans="1:24" x14ac:dyDescent="0.25">
      <c r="A237" s="3">
        <v>12904</v>
      </c>
      <c r="B237" s="3">
        <v>12905</v>
      </c>
      <c r="C237" s="3" t="s">
        <v>1013</v>
      </c>
      <c r="D237" s="3" t="s">
        <v>1014</v>
      </c>
      <c r="E237" s="3" t="s">
        <v>670</v>
      </c>
      <c r="F237" s="3" t="s">
        <v>1015</v>
      </c>
      <c r="G237" s="3" t="s">
        <v>1016</v>
      </c>
      <c r="H237" s="3" t="s">
        <v>146</v>
      </c>
      <c r="I237" s="3" t="s">
        <v>721</v>
      </c>
      <c r="J237" s="3" t="s">
        <v>82</v>
      </c>
      <c r="K237" s="3" t="s">
        <v>1017</v>
      </c>
      <c r="L237" s="2" t="s">
        <v>148</v>
      </c>
      <c r="M237" s="2" t="s">
        <v>941</v>
      </c>
      <c r="N237" s="3" t="s">
        <v>964</v>
      </c>
      <c r="O237" s="3" t="s">
        <v>150</v>
      </c>
      <c r="P237" s="3" t="s">
        <v>86</v>
      </c>
      <c r="Q237" s="127">
        <v>197</v>
      </c>
      <c r="R237" s="138">
        <v>3.19</v>
      </c>
      <c r="S237" s="141">
        <v>30389</v>
      </c>
      <c r="T237" s="125">
        <v>0.124</v>
      </c>
      <c r="U237" s="127">
        <v>191.36799999999999</v>
      </c>
      <c r="V237" s="139">
        <v>0</v>
      </c>
      <c r="W237" s="139">
        <v>1.8472333413819299E-2</v>
      </c>
      <c r="X237" s="139">
        <v>3.5915820414853502E-3</v>
      </c>
    </row>
    <row r="238" spans="1:24" x14ac:dyDescent="0.25">
      <c r="A238" s="3">
        <v>12904</v>
      </c>
      <c r="B238" s="3">
        <v>12905</v>
      </c>
      <c r="C238" s="3" t="s">
        <v>1018</v>
      </c>
      <c r="D238" s="3" t="s">
        <v>907</v>
      </c>
      <c r="E238" s="3" t="s">
        <v>143</v>
      </c>
      <c r="F238" s="3" t="s">
        <v>1019</v>
      </c>
      <c r="G238" s="3" t="s">
        <v>909</v>
      </c>
      <c r="H238" s="3" t="s">
        <v>146</v>
      </c>
      <c r="I238" s="3" t="s">
        <v>721</v>
      </c>
      <c r="J238" s="3" t="s">
        <v>82</v>
      </c>
      <c r="K238" s="3" t="s">
        <v>83</v>
      </c>
      <c r="L238" s="2" t="s">
        <v>148</v>
      </c>
      <c r="M238" s="2" t="s">
        <v>585</v>
      </c>
      <c r="N238" s="3" t="s">
        <v>954</v>
      </c>
      <c r="O238" s="3" t="s">
        <v>150</v>
      </c>
      <c r="P238" s="3" t="s">
        <v>86</v>
      </c>
      <c r="Q238" s="127">
        <v>170</v>
      </c>
      <c r="R238" s="138">
        <v>3.19</v>
      </c>
      <c r="S238" s="141">
        <v>4466</v>
      </c>
      <c r="U238" s="127">
        <v>24.219000000000001</v>
      </c>
      <c r="V238" s="139">
        <v>0</v>
      </c>
      <c r="W238" s="139">
        <v>2.3378147778429399E-3</v>
      </c>
      <c r="X238" s="139">
        <v>4.5454211897985201E-4</v>
      </c>
    </row>
    <row r="239" spans="1:24" x14ac:dyDescent="0.25">
      <c r="A239" s="3">
        <v>12904</v>
      </c>
      <c r="B239" s="3">
        <v>12905</v>
      </c>
      <c r="C239" s="3" t="s">
        <v>1020</v>
      </c>
      <c r="D239" s="3" t="s">
        <v>1021</v>
      </c>
      <c r="E239" s="3" t="s">
        <v>670</v>
      </c>
      <c r="F239" s="3" t="s">
        <v>1022</v>
      </c>
      <c r="G239" s="3" t="s">
        <v>1023</v>
      </c>
      <c r="H239" s="3" t="s">
        <v>146</v>
      </c>
      <c r="I239" s="3" t="s">
        <v>721</v>
      </c>
      <c r="J239" s="3" t="s">
        <v>82</v>
      </c>
      <c r="K239" s="3" t="s">
        <v>83</v>
      </c>
      <c r="L239" s="2" t="s">
        <v>148</v>
      </c>
      <c r="M239" s="2" t="s">
        <v>941</v>
      </c>
      <c r="N239" s="3" t="s">
        <v>682</v>
      </c>
      <c r="O239" s="3" t="s">
        <v>150</v>
      </c>
      <c r="P239" s="3" t="s">
        <v>86</v>
      </c>
      <c r="Q239" s="127">
        <v>315</v>
      </c>
      <c r="R239" s="138">
        <v>3.19</v>
      </c>
      <c r="S239" s="141">
        <v>8171</v>
      </c>
      <c r="U239" s="127">
        <v>82.105999999999995</v>
      </c>
      <c r="V239" s="139">
        <v>0</v>
      </c>
      <c r="W239" s="139">
        <v>7.9255283490591907E-3</v>
      </c>
      <c r="X239" s="139">
        <v>1.5409631609652999E-3</v>
      </c>
    </row>
    <row r="240" spans="1:24" x14ac:dyDescent="0.25">
      <c r="A240" s="3">
        <v>12904</v>
      </c>
      <c r="B240" s="3">
        <v>12905</v>
      </c>
      <c r="C240" s="3" t="s">
        <v>1024</v>
      </c>
      <c r="D240" s="3" t="s">
        <v>1025</v>
      </c>
      <c r="E240" s="3" t="s">
        <v>670</v>
      </c>
      <c r="F240" s="3" t="s">
        <v>1026</v>
      </c>
      <c r="G240" s="3" t="s">
        <v>1027</v>
      </c>
      <c r="H240" s="3" t="s">
        <v>146</v>
      </c>
      <c r="I240" s="3" t="s">
        <v>721</v>
      </c>
      <c r="J240" s="3" t="s">
        <v>82</v>
      </c>
      <c r="K240" s="3" t="s">
        <v>83</v>
      </c>
      <c r="L240" s="2" t="s">
        <v>148</v>
      </c>
      <c r="M240" s="2" t="s">
        <v>941</v>
      </c>
      <c r="N240" s="3" t="s">
        <v>928</v>
      </c>
      <c r="O240" s="3" t="s">
        <v>150</v>
      </c>
      <c r="P240" s="3" t="s">
        <v>86</v>
      </c>
      <c r="Q240" s="127">
        <v>121</v>
      </c>
      <c r="R240" s="138">
        <v>3.19</v>
      </c>
      <c r="S240" s="141">
        <v>35071</v>
      </c>
      <c r="U240" s="127">
        <v>135.37100000000001</v>
      </c>
      <c r="V240" s="139">
        <v>0</v>
      </c>
      <c r="W240" s="139">
        <v>1.30670026486674E-2</v>
      </c>
      <c r="X240" s="139">
        <v>2.5406217502487202E-3</v>
      </c>
    </row>
    <row r="241" spans="1:24" x14ac:dyDescent="0.25">
      <c r="A241" s="3">
        <v>12904</v>
      </c>
      <c r="B241" s="3">
        <v>13680</v>
      </c>
      <c r="C241" s="3" t="s">
        <v>1028</v>
      </c>
      <c r="D241" s="3" t="s">
        <v>1029</v>
      </c>
      <c r="E241" s="3" t="s">
        <v>143</v>
      </c>
      <c r="F241" s="3" t="s">
        <v>1030</v>
      </c>
      <c r="G241" s="3" t="s">
        <v>1031</v>
      </c>
      <c r="H241" s="3" t="s">
        <v>146</v>
      </c>
      <c r="I241" s="3" t="s">
        <v>721</v>
      </c>
      <c r="J241" s="3" t="s">
        <v>30</v>
      </c>
      <c r="K241" s="3" t="s">
        <v>30</v>
      </c>
      <c r="L241" s="2" t="s">
        <v>148</v>
      </c>
      <c r="M241" s="2" t="s">
        <v>31</v>
      </c>
      <c r="N241" s="3" t="s">
        <v>811</v>
      </c>
      <c r="O241" s="3" t="s">
        <v>150</v>
      </c>
      <c r="P241" s="3" t="s">
        <v>34</v>
      </c>
      <c r="Q241" s="127">
        <v>17213</v>
      </c>
      <c r="R241" s="138">
        <v>1</v>
      </c>
      <c r="S241" s="141">
        <v>464.3</v>
      </c>
      <c r="U241" s="127">
        <v>79.92</v>
      </c>
      <c r="V241" s="139">
        <v>1.4100000000000001E-4</v>
      </c>
      <c r="W241" s="139">
        <v>3.8992245783681899E-3</v>
      </c>
      <c r="X241" s="139">
        <v>1.33836905764653E-3</v>
      </c>
    </row>
    <row r="242" spans="1:24" x14ac:dyDescent="0.25">
      <c r="A242" s="3">
        <v>12904</v>
      </c>
      <c r="B242" s="3">
        <v>13680</v>
      </c>
      <c r="C242" s="3" t="s">
        <v>156</v>
      </c>
      <c r="D242" s="3" t="s">
        <v>157</v>
      </c>
      <c r="E242" s="3" t="s">
        <v>143</v>
      </c>
      <c r="F242" s="3" t="s">
        <v>719</v>
      </c>
      <c r="G242" s="3" t="s">
        <v>720</v>
      </c>
      <c r="H242" s="3" t="s">
        <v>146</v>
      </c>
      <c r="I242" s="3" t="s">
        <v>721</v>
      </c>
      <c r="J242" s="3" t="s">
        <v>30</v>
      </c>
      <c r="K242" s="3" t="s">
        <v>30</v>
      </c>
      <c r="L242" s="2" t="s">
        <v>148</v>
      </c>
      <c r="M242" s="2" t="s">
        <v>31</v>
      </c>
      <c r="N242" s="3" t="s">
        <v>160</v>
      </c>
      <c r="O242" s="3" t="s">
        <v>150</v>
      </c>
      <c r="P242" s="3" t="s">
        <v>34</v>
      </c>
      <c r="Q242" s="127">
        <v>2747</v>
      </c>
      <c r="R242" s="138">
        <v>1</v>
      </c>
      <c r="S242" s="141">
        <v>7459</v>
      </c>
      <c r="U242" s="127">
        <v>204.899</v>
      </c>
      <c r="V242" s="139">
        <v>9.0000000000000002E-6</v>
      </c>
      <c r="W242" s="139">
        <v>9.9968290035337502E-3</v>
      </c>
      <c r="X242" s="139">
        <v>3.4313095704049399E-3</v>
      </c>
    </row>
    <row r="243" spans="1:24" x14ac:dyDescent="0.25">
      <c r="A243" s="3">
        <v>12904</v>
      </c>
      <c r="B243" s="3">
        <v>13680</v>
      </c>
      <c r="C243" s="3" t="s">
        <v>722</v>
      </c>
      <c r="D243" s="3" t="s">
        <v>723</v>
      </c>
      <c r="E243" s="3" t="s">
        <v>670</v>
      </c>
      <c r="F243" s="3" t="s">
        <v>724</v>
      </c>
      <c r="G243" s="3" t="s">
        <v>725</v>
      </c>
      <c r="H243" s="3" t="s">
        <v>146</v>
      </c>
      <c r="I243" s="3" t="s">
        <v>721</v>
      </c>
      <c r="J243" s="3" t="s">
        <v>30</v>
      </c>
      <c r="K243" s="3" t="s">
        <v>83</v>
      </c>
      <c r="L243" s="2" t="s">
        <v>148</v>
      </c>
      <c r="M243" s="2" t="s">
        <v>31</v>
      </c>
      <c r="N243" s="3" t="s">
        <v>234</v>
      </c>
      <c r="O243" s="3" t="s">
        <v>150</v>
      </c>
      <c r="P243" s="3" t="s">
        <v>34</v>
      </c>
      <c r="Q243" s="127">
        <v>1177</v>
      </c>
      <c r="R243" s="138">
        <v>1</v>
      </c>
      <c r="S243" s="141">
        <v>35050</v>
      </c>
      <c r="U243" s="127">
        <v>412.53800000000001</v>
      </c>
      <c r="V243" s="139">
        <v>2.0999999999999999E-5</v>
      </c>
      <c r="W243" s="139">
        <v>2.0127390940267501E-2</v>
      </c>
      <c r="X243" s="139">
        <v>6.90852160582206E-3</v>
      </c>
    </row>
    <row r="244" spans="1:24" x14ac:dyDescent="0.25">
      <c r="A244" s="3">
        <v>12904</v>
      </c>
      <c r="B244" s="3">
        <v>13680</v>
      </c>
      <c r="C244" s="3" t="s">
        <v>185</v>
      </c>
      <c r="D244" s="3" t="s">
        <v>186</v>
      </c>
      <c r="E244" s="3" t="s">
        <v>143</v>
      </c>
      <c r="F244" s="3" t="s">
        <v>726</v>
      </c>
      <c r="G244" s="3" t="s">
        <v>727</v>
      </c>
      <c r="H244" s="3" t="s">
        <v>146</v>
      </c>
      <c r="I244" s="3" t="s">
        <v>721</v>
      </c>
      <c r="J244" s="3" t="s">
        <v>30</v>
      </c>
      <c r="K244" s="3" t="s">
        <v>30</v>
      </c>
      <c r="L244" s="2" t="s">
        <v>148</v>
      </c>
      <c r="M244" s="2" t="s">
        <v>31</v>
      </c>
      <c r="N244" s="3" t="s">
        <v>149</v>
      </c>
      <c r="O244" s="3" t="s">
        <v>150</v>
      </c>
      <c r="P244" s="3" t="s">
        <v>34</v>
      </c>
      <c r="Q244" s="127">
        <v>19105</v>
      </c>
      <c r="R244" s="138">
        <v>1</v>
      </c>
      <c r="S244" s="141">
        <v>1830</v>
      </c>
      <c r="U244" s="127">
        <v>349.62200000000001</v>
      </c>
      <c r="V244" s="139">
        <v>1.5E-5</v>
      </c>
      <c r="W244" s="139">
        <v>1.70577257919509E-2</v>
      </c>
      <c r="X244" s="139">
        <v>5.8548903595904804E-3</v>
      </c>
    </row>
    <row r="245" spans="1:24" x14ac:dyDescent="0.25">
      <c r="A245" s="3">
        <v>12904</v>
      </c>
      <c r="B245" s="3">
        <v>13680</v>
      </c>
      <c r="C245" s="3" t="s">
        <v>728</v>
      </c>
      <c r="D245" s="3" t="s">
        <v>729</v>
      </c>
      <c r="E245" s="3" t="s">
        <v>143</v>
      </c>
      <c r="F245" s="3" t="s">
        <v>730</v>
      </c>
      <c r="G245" s="3" t="s">
        <v>731</v>
      </c>
      <c r="H245" s="3" t="s">
        <v>146</v>
      </c>
      <c r="I245" s="3" t="s">
        <v>721</v>
      </c>
      <c r="J245" s="3" t="s">
        <v>30</v>
      </c>
      <c r="K245" s="3" t="s">
        <v>30</v>
      </c>
      <c r="L245" s="2" t="s">
        <v>148</v>
      </c>
      <c r="M245" s="2" t="s">
        <v>31</v>
      </c>
      <c r="N245" s="3" t="s">
        <v>179</v>
      </c>
      <c r="O245" s="3" t="s">
        <v>150</v>
      </c>
      <c r="P245" s="3" t="s">
        <v>34</v>
      </c>
      <c r="Q245" s="127">
        <v>1153</v>
      </c>
      <c r="R245" s="138">
        <v>1</v>
      </c>
      <c r="S245" s="141">
        <v>24170</v>
      </c>
      <c r="U245" s="127">
        <v>278.68</v>
      </c>
      <c r="V245" s="139">
        <v>7.7999999999999999E-5</v>
      </c>
      <c r="W245" s="139">
        <v>1.3596557218230099E-2</v>
      </c>
      <c r="X245" s="139">
        <v>4.6668795566053899E-3</v>
      </c>
    </row>
    <row r="246" spans="1:24" x14ac:dyDescent="0.25">
      <c r="A246" s="3">
        <v>12904</v>
      </c>
      <c r="B246" s="3">
        <v>13680</v>
      </c>
      <c r="C246" s="3" t="s">
        <v>732</v>
      </c>
      <c r="D246" s="3" t="s">
        <v>733</v>
      </c>
      <c r="E246" s="3" t="s">
        <v>143</v>
      </c>
      <c r="F246" s="3" t="s">
        <v>734</v>
      </c>
      <c r="G246" s="3" t="s">
        <v>735</v>
      </c>
      <c r="H246" s="3" t="s">
        <v>146</v>
      </c>
      <c r="I246" s="3" t="s">
        <v>721</v>
      </c>
      <c r="J246" s="3" t="s">
        <v>30</v>
      </c>
      <c r="K246" s="3" t="s">
        <v>30</v>
      </c>
      <c r="L246" s="2" t="s">
        <v>148</v>
      </c>
      <c r="M246" s="2" t="s">
        <v>31</v>
      </c>
      <c r="N246" s="3" t="s">
        <v>736</v>
      </c>
      <c r="O246" s="3" t="s">
        <v>150</v>
      </c>
      <c r="P246" s="3" t="s">
        <v>34</v>
      </c>
      <c r="Q246" s="127">
        <v>791</v>
      </c>
      <c r="R246" s="138">
        <v>1</v>
      </c>
      <c r="S246" s="141">
        <v>2200</v>
      </c>
      <c r="U246" s="127">
        <v>17.402000000000001</v>
      </c>
      <c r="V246" s="139">
        <v>5.0000000000000004E-6</v>
      </c>
      <c r="W246" s="139">
        <v>8.4902828982636597E-4</v>
      </c>
      <c r="X246" s="139">
        <v>2.9142029891638098E-4</v>
      </c>
    </row>
    <row r="247" spans="1:24" x14ac:dyDescent="0.25">
      <c r="A247" s="3">
        <v>12904</v>
      </c>
      <c r="B247" s="3">
        <v>13680</v>
      </c>
      <c r="C247" s="3" t="s">
        <v>741</v>
      </c>
      <c r="D247" s="3" t="s">
        <v>742</v>
      </c>
      <c r="E247" s="3" t="s">
        <v>143</v>
      </c>
      <c r="F247" s="3" t="s">
        <v>743</v>
      </c>
      <c r="G247" s="3" t="s">
        <v>744</v>
      </c>
      <c r="H247" s="3" t="s">
        <v>146</v>
      </c>
      <c r="I247" s="3" t="s">
        <v>721</v>
      </c>
      <c r="J247" s="3" t="s">
        <v>30</v>
      </c>
      <c r="K247" s="3" t="s">
        <v>30</v>
      </c>
      <c r="L247" s="2" t="s">
        <v>148</v>
      </c>
      <c r="M247" s="2" t="s">
        <v>31</v>
      </c>
      <c r="N247" s="3" t="s">
        <v>745</v>
      </c>
      <c r="O247" s="3" t="s">
        <v>150</v>
      </c>
      <c r="P247" s="3" t="s">
        <v>34</v>
      </c>
      <c r="Q247" s="127">
        <v>523</v>
      </c>
      <c r="R247" s="138">
        <v>1</v>
      </c>
      <c r="S247" s="141">
        <v>183600</v>
      </c>
      <c r="T247" s="125">
        <v>1.2509999999999999</v>
      </c>
      <c r="U247" s="127">
        <v>961.47900000000004</v>
      </c>
      <c r="V247" s="139">
        <v>1.1E-5</v>
      </c>
      <c r="W247" s="139">
        <v>4.6909729272605803E-2</v>
      </c>
      <c r="X247" s="139">
        <v>1.6101286011924301E-2</v>
      </c>
    </row>
    <row r="248" spans="1:24" x14ac:dyDescent="0.25">
      <c r="A248" s="3">
        <v>12904</v>
      </c>
      <c r="B248" s="3">
        <v>13680</v>
      </c>
      <c r="C248" s="3" t="s">
        <v>209</v>
      </c>
      <c r="D248" s="3" t="s">
        <v>210</v>
      </c>
      <c r="E248" s="3" t="s">
        <v>143</v>
      </c>
      <c r="F248" s="3" t="s">
        <v>746</v>
      </c>
      <c r="G248" s="3" t="s">
        <v>747</v>
      </c>
      <c r="H248" s="3" t="s">
        <v>146</v>
      </c>
      <c r="I248" s="3" t="s">
        <v>721</v>
      </c>
      <c r="J248" s="3" t="s">
        <v>30</v>
      </c>
      <c r="K248" s="3" t="s">
        <v>30</v>
      </c>
      <c r="L248" s="2" t="s">
        <v>148</v>
      </c>
      <c r="M248" s="2" t="s">
        <v>31</v>
      </c>
      <c r="N248" s="3" t="s">
        <v>213</v>
      </c>
      <c r="O248" s="3" t="s">
        <v>150</v>
      </c>
      <c r="P248" s="3" t="s">
        <v>34</v>
      </c>
      <c r="Q248" s="127">
        <v>2559</v>
      </c>
      <c r="R248" s="138">
        <v>1</v>
      </c>
      <c r="S248" s="141">
        <v>10900</v>
      </c>
      <c r="U248" s="127">
        <v>278.93099999999998</v>
      </c>
      <c r="V248" s="139">
        <v>3.1000000000000001E-5</v>
      </c>
      <c r="W248" s="139">
        <v>1.3608798408778201E-2</v>
      </c>
      <c r="X248" s="139">
        <v>4.6710812203795598E-3</v>
      </c>
    </row>
    <row r="249" spans="1:24" x14ac:dyDescent="0.25">
      <c r="A249" s="3">
        <v>12904</v>
      </c>
      <c r="B249" s="3">
        <v>13680</v>
      </c>
      <c r="C249" s="3" t="s">
        <v>748</v>
      </c>
      <c r="D249" s="3" t="s">
        <v>749</v>
      </c>
      <c r="E249" s="3" t="s">
        <v>143</v>
      </c>
      <c r="F249" s="3" t="s">
        <v>750</v>
      </c>
      <c r="G249" s="3" t="s">
        <v>751</v>
      </c>
      <c r="H249" s="3" t="s">
        <v>146</v>
      </c>
      <c r="I249" s="3" t="s">
        <v>721</v>
      </c>
      <c r="J249" s="3" t="s">
        <v>30</v>
      </c>
      <c r="K249" s="3" t="s">
        <v>30</v>
      </c>
      <c r="L249" s="2" t="s">
        <v>148</v>
      </c>
      <c r="M249" s="2" t="s">
        <v>31</v>
      </c>
      <c r="N249" s="3" t="s">
        <v>752</v>
      </c>
      <c r="O249" s="3" t="s">
        <v>150</v>
      </c>
      <c r="P249" s="3" t="s">
        <v>34</v>
      </c>
      <c r="Q249" s="127">
        <v>971</v>
      </c>
      <c r="R249" s="138">
        <v>1</v>
      </c>
      <c r="S249" s="141">
        <v>10820</v>
      </c>
      <c r="U249" s="127">
        <v>105.062</v>
      </c>
      <c r="V249" s="139">
        <v>3.8999999999999999E-5</v>
      </c>
      <c r="W249" s="139">
        <v>5.1258924256634602E-3</v>
      </c>
      <c r="X249" s="139">
        <v>1.7594102820832399E-3</v>
      </c>
    </row>
    <row r="250" spans="1:24" x14ac:dyDescent="0.25">
      <c r="A250" s="3">
        <v>12904</v>
      </c>
      <c r="B250" s="3">
        <v>13680</v>
      </c>
      <c r="C250" s="3" t="s">
        <v>230</v>
      </c>
      <c r="D250" s="3" t="s">
        <v>231</v>
      </c>
      <c r="E250" s="3" t="s">
        <v>143</v>
      </c>
      <c r="F250" s="3" t="s">
        <v>753</v>
      </c>
      <c r="G250" s="3" t="s">
        <v>754</v>
      </c>
      <c r="H250" s="3" t="s">
        <v>146</v>
      </c>
      <c r="I250" s="3" t="s">
        <v>721</v>
      </c>
      <c r="J250" s="3" t="s">
        <v>30</v>
      </c>
      <c r="K250" s="3" t="s">
        <v>83</v>
      </c>
      <c r="L250" s="2" t="s">
        <v>148</v>
      </c>
      <c r="M250" s="2" t="s">
        <v>31</v>
      </c>
      <c r="N250" s="3" t="s">
        <v>234</v>
      </c>
      <c r="O250" s="3" t="s">
        <v>150</v>
      </c>
      <c r="P250" s="3" t="s">
        <v>34</v>
      </c>
      <c r="Q250" s="127">
        <v>2674.9</v>
      </c>
      <c r="R250" s="138">
        <v>1</v>
      </c>
      <c r="S250" s="141">
        <v>14480</v>
      </c>
      <c r="U250" s="127">
        <v>387.32600000000002</v>
      </c>
      <c r="V250" s="139">
        <v>2.0000000000000002E-5</v>
      </c>
      <c r="W250" s="139">
        <v>1.8897271799316599E-2</v>
      </c>
      <c r="X250" s="139">
        <v>6.4862957600472799E-3</v>
      </c>
    </row>
    <row r="251" spans="1:24" x14ac:dyDescent="0.25">
      <c r="A251" s="3">
        <v>12904</v>
      </c>
      <c r="B251" s="3">
        <v>13680</v>
      </c>
      <c r="C251" s="3" t="s">
        <v>755</v>
      </c>
      <c r="D251" s="3" t="s">
        <v>756</v>
      </c>
      <c r="E251" s="3" t="s">
        <v>670</v>
      </c>
      <c r="F251" s="3" t="s">
        <v>757</v>
      </c>
      <c r="G251" s="3" t="s">
        <v>758</v>
      </c>
      <c r="H251" s="3" t="s">
        <v>146</v>
      </c>
      <c r="I251" s="3" t="s">
        <v>721</v>
      </c>
      <c r="J251" s="3" t="s">
        <v>30</v>
      </c>
      <c r="K251" s="3" t="s">
        <v>579</v>
      </c>
      <c r="L251" s="2" t="s">
        <v>148</v>
      </c>
      <c r="M251" s="2" t="s">
        <v>31</v>
      </c>
      <c r="N251" s="3" t="s">
        <v>375</v>
      </c>
      <c r="O251" s="3" t="s">
        <v>150</v>
      </c>
      <c r="P251" s="3" t="s">
        <v>34</v>
      </c>
      <c r="Q251" s="127">
        <v>1932</v>
      </c>
      <c r="R251" s="138">
        <v>1</v>
      </c>
      <c r="S251" s="141">
        <v>3960</v>
      </c>
      <c r="U251" s="127">
        <v>76.507000000000005</v>
      </c>
      <c r="V251" s="139">
        <v>1.0000000000000001E-5</v>
      </c>
      <c r="W251" s="139">
        <v>3.7327190653605202E-3</v>
      </c>
      <c r="X251" s="139">
        <v>1.28121773895273E-3</v>
      </c>
    </row>
    <row r="252" spans="1:24" x14ac:dyDescent="0.25">
      <c r="A252" s="3">
        <v>12904</v>
      </c>
      <c r="B252" s="3">
        <v>13680</v>
      </c>
      <c r="C252" s="3" t="s">
        <v>245</v>
      </c>
      <c r="D252" s="3" t="s">
        <v>246</v>
      </c>
      <c r="E252" s="3" t="s">
        <v>143</v>
      </c>
      <c r="F252" s="3" t="s">
        <v>759</v>
      </c>
      <c r="G252" s="3" t="s">
        <v>760</v>
      </c>
      <c r="H252" s="3" t="s">
        <v>146</v>
      </c>
      <c r="I252" s="3" t="s">
        <v>721</v>
      </c>
      <c r="J252" s="3" t="s">
        <v>30</v>
      </c>
      <c r="K252" s="3" t="s">
        <v>30</v>
      </c>
      <c r="L252" s="2" t="s">
        <v>148</v>
      </c>
      <c r="M252" s="2" t="s">
        <v>31</v>
      </c>
      <c r="N252" s="3" t="s">
        <v>222</v>
      </c>
      <c r="O252" s="3" t="s">
        <v>150</v>
      </c>
      <c r="P252" s="3" t="s">
        <v>34</v>
      </c>
      <c r="Q252" s="127">
        <v>489</v>
      </c>
      <c r="R252" s="138">
        <v>1</v>
      </c>
      <c r="S252" s="141">
        <v>23380</v>
      </c>
      <c r="U252" s="127">
        <v>114.328</v>
      </c>
      <c r="V252" s="139">
        <v>1.2E-5</v>
      </c>
      <c r="W252" s="139">
        <v>5.5779724241424404E-3</v>
      </c>
      <c r="X252" s="139">
        <v>1.9145821295582001E-3</v>
      </c>
    </row>
    <row r="253" spans="1:24" x14ac:dyDescent="0.25">
      <c r="A253" s="3">
        <v>12904</v>
      </c>
      <c r="B253" s="3">
        <v>13680</v>
      </c>
      <c r="C253" s="3" t="s">
        <v>765</v>
      </c>
      <c r="D253" s="3" t="s">
        <v>766</v>
      </c>
      <c r="E253" s="3" t="s">
        <v>143</v>
      </c>
      <c r="F253" s="3" t="s">
        <v>767</v>
      </c>
      <c r="G253" s="3" t="s">
        <v>768</v>
      </c>
      <c r="H253" s="3" t="s">
        <v>146</v>
      </c>
      <c r="I253" s="3" t="s">
        <v>721</v>
      </c>
      <c r="J253" s="3" t="s">
        <v>30</v>
      </c>
      <c r="K253" s="3" t="s">
        <v>30</v>
      </c>
      <c r="L253" s="2" t="s">
        <v>148</v>
      </c>
      <c r="M253" s="2" t="s">
        <v>31</v>
      </c>
      <c r="N253" s="3" t="s">
        <v>745</v>
      </c>
      <c r="O253" s="3" t="s">
        <v>150</v>
      </c>
      <c r="P253" s="3" t="s">
        <v>34</v>
      </c>
      <c r="Q253" s="127">
        <v>4000</v>
      </c>
      <c r="R253" s="138">
        <v>1</v>
      </c>
      <c r="S253" s="141">
        <v>2944</v>
      </c>
      <c r="U253" s="127">
        <v>117.76</v>
      </c>
      <c r="V253" s="139">
        <v>5.3999999999999998E-5</v>
      </c>
      <c r="W253" s="139">
        <v>5.7454069308098396E-3</v>
      </c>
      <c r="X253" s="139">
        <v>1.9720523158483498E-3</v>
      </c>
    </row>
    <row r="254" spans="1:24" x14ac:dyDescent="0.25">
      <c r="A254" s="3">
        <v>12904</v>
      </c>
      <c r="B254" s="3">
        <v>13680</v>
      </c>
      <c r="C254" s="3" t="s">
        <v>769</v>
      </c>
      <c r="D254" s="3" t="s">
        <v>770</v>
      </c>
      <c r="E254" s="3" t="s">
        <v>508</v>
      </c>
      <c r="F254" s="3" t="s">
        <v>769</v>
      </c>
      <c r="G254" s="3" t="s">
        <v>771</v>
      </c>
      <c r="H254" s="3" t="s">
        <v>146</v>
      </c>
      <c r="I254" s="3" t="s">
        <v>721</v>
      </c>
      <c r="J254" s="3" t="s">
        <v>30</v>
      </c>
      <c r="K254" s="3" t="s">
        <v>673</v>
      </c>
      <c r="L254" s="2" t="s">
        <v>148</v>
      </c>
      <c r="M254" s="2" t="s">
        <v>31</v>
      </c>
      <c r="N254" s="3" t="s">
        <v>222</v>
      </c>
      <c r="O254" s="3" t="s">
        <v>150</v>
      </c>
      <c r="P254" s="3" t="s">
        <v>34</v>
      </c>
      <c r="Q254" s="127">
        <v>1345</v>
      </c>
      <c r="R254" s="138">
        <v>1</v>
      </c>
      <c r="S254" s="141">
        <v>12990</v>
      </c>
      <c r="U254" s="127">
        <v>174.715</v>
      </c>
      <c r="V254" s="139">
        <v>6.2000000000000003E-5</v>
      </c>
      <c r="W254" s="139">
        <v>8.5242157321663205E-3</v>
      </c>
      <c r="X254" s="139">
        <v>2.9258500882269199E-3</v>
      </c>
    </row>
    <row r="255" spans="1:24" x14ac:dyDescent="0.25">
      <c r="A255" s="3">
        <v>12904</v>
      </c>
      <c r="B255" s="3">
        <v>13680</v>
      </c>
      <c r="C255" s="3" t="s">
        <v>267</v>
      </c>
      <c r="D255" s="3" t="s">
        <v>268</v>
      </c>
      <c r="E255" s="3" t="s">
        <v>143</v>
      </c>
      <c r="F255" s="3" t="s">
        <v>772</v>
      </c>
      <c r="G255" s="3" t="s">
        <v>773</v>
      </c>
      <c r="H255" s="3" t="s">
        <v>146</v>
      </c>
      <c r="I255" s="3" t="s">
        <v>721</v>
      </c>
      <c r="J255" s="3" t="s">
        <v>30</v>
      </c>
      <c r="K255" s="3" t="s">
        <v>30</v>
      </c>
      <c r="L255" s="2" t="s">
        <v>148</v>
      </c>
      <c r="M255" s="2" t="s">
        <v>31</v>
      </c>
      <c r="N255" s="3" t="s">
        <v>171</v>
      </c>
      <c r="O255" s="3" t="s">
        <v>150</v>
      </c>
      <c r="P255" s="3" t="s">
        <v>34</v>
      </c>
      <c r="Q255" s="127">
        <v>2717</v>
      </c>
      <c r="R255" s="138">
        <v>1</v>
      </c>
      <c r="S255" s="141">
        <v>7015</v>
      </c>
      <c r="U255" s="127">
        <v>190.59800000000001</v>
      </c>
      <c r="V255" s="139">
        <v>2.4000000000000001E-5</v>
      </c>
      <c r="W255" s="139">
        <v>9.29908699698858E-3</v>
      </c>
      <c r="X255" s="139">
        <v>3.1918167448413901E-3</v>
      </c>
    </row>
    <row r="256" spans="1:24" x14ac:dyDescent="0.25">
      <c r="A256" s="3">
        <v>12904</v>
      </c>
      <c r="B256" s="3">
        <v>13680</v>
      </c>
      <c r="C256" s="3" t="s">
        <v>272</v>
      </c>
      <c r="D256" s="3" t="s">
        <v>273</v>
      </c>
      <c r="E256" s="3" t="s">
        <v>143</v>
      </c>
      <c r="F256" s="3" t="s">
        <v>774</v>
      </c>
      <c r="G256" s="3" t="s">
        <v>775</v>
      </c>
      <c r="H256" s="3" t="s">
        <v>146</v>
      </c>
      <c r="I256" s="3" t="s">
        <v>721</v>
      </c>
      <c r="J256" s="3" t="s">
        <v>30</v>
      </c>
      <c r="K256" s="3" t="s">
        <v>30</v>
      </c>
      <c r="L256" s="2" t="s">
        <v>148</v>
      </c>
      <c r="M256" s="2" t="s">
        <v>31</v>
      </c>
      <c r="N256" s="3" t="s">
        <v>160</v>
      </c>
      <c r="O256" s="3" t="s">
        <v>150</v>
      </c>
      <c r="P256" s="3" t="s">
        <v>34</v>
      </c>
      <c r="Q256" s="127">
        <v>53896</v>
      </c>
      <c r="R256" s="138">
        <v>1</v>
      </c>
      <c r="S256" s="141">
        <v>99.1</v>
      </c>
      <c r="U256" s="127">
        <v>53.411000000000001</v>
      </c>
      <c r="V256" s="139">
        <v>1.7E-5</v>
      </c>
      <c r="W256" s="139">
        <v>2.6058726382085702E-3</v>
      </c>
      <c r="X256" s="139">
        <v>8.9443919862795601E-4</v>
      </c>
    </row>
    <row r="257" spans="1:24" x14ac:dyDescent="0.25">
      <c r="A257" s="3">
        <v>12904</v>
      </c>
      <c r="B257" s="3">
        <v>13680</v>
      </c>
      <c r="C257" s="3" t="s">
        <v>776</v>
      </c>
      <c r="D257" s="3" t="s">
        <v>777</v>
      </c>
      <c r="E257" s="3" t="s">
        <v>143</v>
      </c>
      <c r="F257" s="3" t="s">
        <v>778</v>
      </c>
      <c r="G257" s="3" t="s">
        <v>779</v>
      </c>
      <c r="H257" s="3" t="s">
        <v>146</v>
      </c>
      <c r="I257" s="3" t="s">
        <v>721</v>
      </c>
      <c r="J257" s="3" t="s">
        <v>30</v>
      </c>
      <c r="K257" s="3" t="s">
        <v>30</v>
      </c>
      <c r="L257" s="2" t="s">
        <v>148</v>
      </c>
      <c r="M257" s="2" t="s">
        <v>31</v>
      </c>
      <c r="N257" s="3" t="s">
        <v>627</v>
      </c>
      <c r="O257" s="3" t="s">
        <v>150</v>
      </c>
      <c r="P257" s="3" t="s">
        <v>34</v>
      </c>
      <c r="Q257" s="127">
        <v>69643</v>
      </c>
      <c r="R257" s="138">
        <v>1</v>
      </c>
      <c r="S257" s="141">
        <v>709.9</v>
      </c>
      <c r="U257" s="127">
        <v>494.39600000000002</v>
      </c>
      <c r="V257" s="139">
        <v>2.5000000000000001E-5</v>
      </c>
      <c r="W257" s="139">
        <v>2.4121129706946999E-2</v>
      </c>
      <c r="X257" s="139">
        <v>8.2793316943972298E-3</v>
      </c>
    </row>
    <row r="258" spans="1:24" x14ac:dyDescent="0.25">
      <c r="A258" s="3">
        <v>12904</v>
      </c>
      <c r="B258" s="3">
        <v>13680</v>
      </c>
      <c r="C258" s="3" t="s">
        <v>280</v>
      </c>
      <c r="D258" s="3" t="s">
        <v>281</v>
      </c>
      <c r="E258" s="3" t="s">
        <v>143</v>
      </c>
      <c r="F258" s="3" t="s">
        <v>780</v>
      </c>
      <c r="G258" s="3" t="s">
        <v>781</v>
      </c>
      <c r="H258" s="3" t="s">
        <v>146</v>
      </c>
      <c r="I258" s="3" t="s">
        <v>721</v>
      </c>
      <c r="J258" s="3" t="s">
        <v>30</v>
      </c>
      <c r="K258" s="3" t="s">
        <v>30</v>
      </c>
      <c r="L258" s="2" t="s">
        <v>148</v>
      </c>
      <c r="M258" s="2" t="s">
        <v>31</v>
      </c>
      <c r="N258" s="3" t="s">
        <v>195</v>
      </c>
      <c r="O258" s="3" t="s">
        <v>150</v>
      </c>
      <c r="P258" s="3" t="s">
        <v>34</v>
      </c>
      <c r="Q258" s="127">
        <v>420</v>
      </c>
      <c r="R258" s="138">
        <v>1</v>
      </c>
      <c r="S258" s="141">
        <v>76490</v>
      </c>
      <c r="U258" s="127">
        <v>321.25799999999998</v>
      </c>
      <c r="V258" s="139">
        <v>1.7E-5</v>
      </c>
      <c r="W258" s="139">
        <v>1.5673895548387499E-2</v>
      </c>
      <c r="X258" s="139">
        <v>5.37990474596476E-3</v>
      </c>
    </row>
    <row r="259" spans="1:24" x14ac:dyDescent="0.25">
      <c r="A259" s="3">
        <v>12904</v>
      </c>
      <c r="B259" s="3">
        <v>13680</v>
      </c>
      <c r="C259" s="3" t="s">
        <v>786</v>
      </c>
      <c r="D259" s="3" t="s">
        <v>787</v>
      </c>
      <c r="E259" s="3" t="s">
        <v>143</v>
      </c>
      <c r="F259" s="3" t="s">
        <v>788</v>
      </c>
      <c r="G259" s="3" t="s">
        <v>789</v>
      </c>
      <c r="H259" s="3" t="s">
        <v>146</v>
      </c>
      <c r="I259" s="3" t="s">
        <v>721</v>
      </c>
      <c r="J259" s="3" t="s">
        <v>30</v>
      </c>
      <c r="K259" s="3" t="s">
        <v>30</v>
      </c>
      <c r="L259" s="2" t="s">
        <v>148</v>
      </c>
      <c r="M259" s="2" t="s">
        <v>31</v>
      </c>
      <c r="N259" s="3" t="s">
        <v>736</v>
      </c>
      <c r="O259" s="3" t="s">
        <v>150</v>
      </c>
      <c r="P259" s="3" t="s">
        <v>34</v>
      </c>
      <c r="Q259" s="127">
        <v>593</v>
      </c>
      <c r="R259" s="138">
        <v>1</v>
      </c>
      <c r="S259" s="141">
        <v>75000</v>
      </c>
      <c r="U259" s="127">
        <v>444.75</v>
      </c>
      <c r="V259" s="139">
        <v>6.4999999999999994E-5</v>
      </c>
      <c r="W259" s="139">
        <v>2.1698961722806401E-2</v>
      </c>
      <c r="X259" s="139">
        <v>7.4479472441708102E-3</v>
      </c>
    </row>
    <row r="260" spans="1:24" x14ac:dyDescent="0.25">
      <c r="A260" s="3">
        <v>12904</v>
      </c>
      <c r="B260" s="3">
        <v>13680</v>
      </c>
      <c r="C260" s="3" t="s">
        <v>790</v>
      </c>
      <c r="D260" s="3" t="s">
        <v>791</v>
      </c>
      <c r="E260" s="3" t="s">
        <v>143</v>
      </c>
      <c r="F260" s="3" t="s">
        <v>792</v>
      </c>
      <c r="G260" s="3" t="s">
        <v>793</v>
      </c>
      <c r="H260" s="3" t="s">
        <v>146</v>
      </c>
      <c r="I260" s="3" t="s">
        <v>721</v>
      </c>
      <c r="J260" s="3" t="s">
        <v>30</v>
      </c>
      <c r="K260" s="3" t="s">
        <v>30</v>
      </c>
      <c r="L260" s="2" t="s">
        <v>148</v>
      </c>
      <c r="M260" s="2" t="s">
        <v>31</v>
      </c>
      <c r="N260" s="3" t="s">
        <v>298</v>
      </c>
      <c r="O260" s="3" t="s">
        <v>150</v>
      </c>
      <c r="P260" s="3" t="s">
        <v>34</v>
      </c>
      <c r="Q260" s="127">
        <v>15021</v>
      </c>
      <c r="R260" s="138">
        <v>1</v>
      </c>
      <c r="S260" s="141">
        <v>3382</v>
      </c>
      <c r="U260" s="127">
        <v>508.01</v>
      </c>
      <c r="V260" s="139">
        <v>1.2E-5</v>
      </c>
      <c r="W260" s="139">
        <v>2.4785372273354499E-2</v>
      </c>
      <c r="X260" s="139">
        <v>8.5073261788861307E-3</v>
      </c>
    </row>
    <row r="261" spans="1:24" x14ac:dyDescent="0.25">
      <c r="A261" s="3">
        <v>12904</v>
      </c>
      <c r="B261" s="3">
        <v>13680</v>
      </c>
      <c r="C261" s="3" t="s">
        <v>1032</v>
      </c>
      <c r="D261" s="3" t="s">
        <v>1033</v>
      </c>
      <c r="E261" s="3" t="s">
        <v>143</v>
      </c>
      <c r="F261" s="3" t="s">
        <v>1034</v>
      </c>
      <c r="G261" s="3" t="s">
        <v>1035</v>
      </c>
      <c r="H261" s="3" t="s">
        <v>146</v>
      </c>
      <c r="I261" s="3" t="s">
        <v>721</v>
      </c>
      <c r="J261" s="3" t="s">
        <v>30</v>
      </c>
      <c r="K261" s="3" t="s">
        <v>30</v>
      </c>
      <c r="L261" s="2" t="s">
        <v>148</v>
      </c>
      <c r="M261" s="2" t="s">
        <v>31</v>
      </c>
      <c r="N261" s="3" t="s">
        <v>375</v>
      </c>
      <c r="O261" s="3" t="s">
        <v>150</v>
      </c>
      <c r="P261" s="3" t="s">
        <v>34</v>
      </c>
      <c r="Q261" s="127">
        <v>81</v>
      </c>
      <c r="R261" s="138">
        <v>1</v>
      </c>
      <c r="S261" s="141">
        <v>85090</v>
      </c>
      <c r="U261" s="127">
        <v>68.923000000000002</v>
      </c>
      <c r="V261" s="139">
        <v>3.9999999999999998E-6</v>
      </c>
      <c r="W261" s="139">
        <v>3.3626877322648898E-3</v>
      </c>
      <c r="X261" s="139">
        <v>1.15420825883139E-3</v>
      </c>
    </row>
    <row r="262" spans="1:24" x14ac:dyDescent="0.25">
      <c r="A262" s="3">
        <v>12904</v>
      </c>
      <c r="B262" s="3">
        <v>13680</v>
      </c>
      <c r="C262" s="3" t="s">
        <v>794</v>
      </c>
      <c r="D262" s="3" t="s">
        <v>795</v>
      </c>
      <c r="E262" s="3" t="s">
        <v>143</v>
      </c>
      <c r="F262" s="3" t="s">
        <v>796</v>
      </c>
      <c r="G262" s="3" t="s">
        <v>797</v>
      </c>
      <c r="H262" s="3" t="s">
        <v>146</v>
      </c>
      <c r="I262" s="3" t="s">
        <v>721</v>
      </c>
      <c r="J262" s="3" t="s">
        <v>30</v>
      </c>
      <c r="K262" s="3" t="s">
        <v>30</v>
      </c>
      <c r="L262" s="2" t="s">
        <v>148</v>
      </c>
      <c r="M262" s="2" t="s">
        <v>31</v>
      </c>
      <c r="N262" s="3" t="s">
        <v>798</v>
      </c>
      <c r="O262" s="3" t="s">
        <v>150</v>
      </c>
      <c r="P262" s="3" t="s">
        <v>34</v>
      </c>
      <c r="Q262" s="127">
        <v>1991</v>
      </c>
      <c r="R262" s="138">
        <v>1</v>
      </c>
      <c r="S262" s="141">
        <v>17390</v>
      </c>
      <c r="U262" s="127">
        <v>346.23500000000001</v>
      </c>
      <c r="V262" s="139">
        <v>7.3999999999999996E-5</v>
      </c>
      <c r="W262" s="139">
        <v>1.6892496553568701E-2</v>
      </c>
      <c r="X262" s="139">
        <v>5.7981771091416704E-3</v>
      </c>
    </row>
    <row r="263" spans="1:24" x14ac:dyDescent="0.25">
      <c r="A263" s="3">
        <v>12904</v>
      </c>
      <c r="B263" s="3">
        <v>13680</v>
      </c>
      <c r="C263" s="3" t="s">
        <v>799</v>
      </c>
      <c r="D263" s="3" t="s">
        <v>800</v>
      </c>
      <c r="E263" s="3" t="s">
        <v>143</v>
      </c>
      <c r="F263" s="3" t="s">
        <v>801</v>
      </c>
      <c r="G263" s="3" t="s">
        <v>802</v>
      </c>
      <c r="H263" s="3" t="s">
        <v>146</v>
      </c>
      <c r="I263" s="3" t="s">
        <v>721</v>
      </c>
      <c r="J263" s="3" t="s">
        <v>30</v>
      </c>
      <c r="K263" s="3" t="s">
        <v>30</v>
      </c>
      <c r="L263" s="2" t="s">
        <v>148</v>
      </c>
      <c r="M263" s="2" t="s">
        <v>31</v>
      </c>
      <c r="N263" s="3" t="s">
        <v>478</v>
      </c>
      <c r="O263" s="3" t="s">
        <v>150</v>
      </c>
      <c r="P263" s="3" t="s">
        <v>34</v>
      </c>
      <c r="Q263" s="127">
        <v>34749</v>
      </c>
      <c r="R263" s="138">
        <v>1</v>
      </c>
      <c r="S263" s="141">
        <v>673.8</v>
      </c>
      <c r="T263" s="125">
        <v>3.7629999999999999</v>
      </c>
      <c r="U263" s="127">
        <v>237.90100000000001</v>
      </c>
      <c r="V263" s="139">
        <v>3.4200000000000002E-4</v>
      </c>
      <c r="W263" s="139">
        <v>1.1607003300140899E-2</v>
      </c>
      <c r="X263" s="139">
        <v>3.9839854711345799E-3</v>
      </c>
    </row>
    <row r="264" spans="1:24" x14ac:dyDescent="0.25">
      <c r="A264" s="3">
        <v>12904</v>
      </c>
      <c r="B264" s="3">
        <v>13680</v>
      </c>
      <c r="C264" s="3" t="s">
        <v>803</v>
      </c>
      <c r="D264" s="3" t="s">
        <v>804</v>
      </c>
      <c r="E264" s="3" t="s">
        <v>143</v>
      </c>
      <c r="F264" s="3" t="s">
        <v>805</v>
      </c>
      <c r="G264" s="3" t="s">
        <v>806</v>
      </c>
      <c r="H264" s="3" t="s">
        <v>146</v>
      </c>
      <c r="I264" s="3" t="s">
        <v>721</v>
      </c>
      <c r="J264" s="3" t="s">
        <v>30</v>
      </c>
      <c r="K264" s="3" t="s">
        <v>30</v>
      </c>
      <c r="L264" s="2" t="s">
        <v>148</v>
      </c>
      <c r="M264" s="2" t="s">
        <v>31</v>
      </c>
      <c r="N264" s="3" t="s">
        <v>179</v>
      </c>
      <c r="O264" s="3" t="s">
        <v>150</v>
      </c>
      <c r="P264" s="3" t="s">
        <v>34</v>
      </c>
      <c r="Q264" s="127">
        <v>2630</v>
      </c>
      <c r="R264" s="138">
        <v>1</v>
      </c>
      <c r="S264" s="141">
        <v>13180</v>
      </c>
      <c r="U264" s="127">
        <v>346.63400000000001</v>
      </c>
      <c r="V264" s="139">
        <v>1.0000000000000001E-5</v>
      </c>
      <c r="W264" s="139">
        <v>1.69119682919016E-2</v>
      </c>
      <c r="X264" s="139">
        <v>5.8048605846788203E-3</v>
      </c>
    </row>
    <row r="265" spans="1:24" x14ac:dyDescent="0.25">
      <c r="A265" s="3">
        <v>12904</v>
      </c>
      <c r="B265" s="3">
        <v>13680</v>
      </c>
      <c r="C265" s="3" t="s">
        <v>807</v>
      </c>
      <c r="D265" s="3" t="s">
        <v>808</v>
      </c>
      <c r="E265" s="3" t="s">
        <v>143</v>
      </c>
      <c r="F265" s="3" t="s">
        <v>809</v>
      </c>
      <c r="G265" s="3" t="s">
        <v>810</v>
      </c>
      <c r="H265" s="3" t="s">
        <v>146</v>
      </c>
      <c r="I265" s="3" t="s">
        <v>721</v>
      </c>
      <c r="J265" s="3" t="s">
        <v>30</v>
      </c>
      <c r="K265" s="3" t="s">
        <v>30</v>
      </c>
      <c r="L265" s="2" t="s">
        <v>148</v>
      </c>
      <c r="M265" s="2" t="s">
        <v>31</v>
      </c>
      <c r="N265" s="3" t="s">
        <v>811</v>
      </c>
      <c r="O265" s="3" t="s">
        <v>150</v>
      </c>
      <c r="P265" s="3" t="s">
        <v>34</v>
      </c>
      <c r="Q265" s="127">
        <v>988</v>
      </c>
      <c r="R265" s="138">
        <v>1</v>
      </c>
      <c r="S265" s="141">
        <v>8801</v>
      </c>
      <c r="U265" s="127">
        <v>86.953999999999994</v>
      </c>
      <c r="V265" s="139">
        <v>1.2999999999999999E-5</v>
      </c>
      <c r="W265" s="139">
        <v>4.2424034036413604E-3</v>
      </c>
      <c r="X265" s="139">
        <v>1.45616168840013E-3</v>
      </c>
    </row>
    <row r="266" spans="1:24" x14ac:dyDescent="0.25">
      <c r="A266" s="3">
        <v>12904</v>
      </c>
      <c r="B266" s="3">
        <v>13680</v>
      </c>
      <c r="C266" s="3" t="s">
        <v>812</v>
      </c>
      <c r="D266" s="3" t="s">
        <v>813</v>
      </c>
      <c r="E266" s="3" t="s">
        <v>143</v>
      </c>
      <c r="F266" s="3" t="s">
        <v>814</v>
      </c>
      <c r="G266" s="3" t="s">
        <v>815</v>
      </c>
      <c r="H266" s="3" t="s">
        <v>146</v>
      </c>
      <c r="I266" s="3" t="s">
        <v>721</v>
      </c>
      <c r="J266" s="3" t="s">
        <v>30</v>
      </c>
      <c r="K266" s="3" t="s">
        <v>30</v>
      </c>
      <c r="L266" s="2" t="s">
        <v>148</v>
      </c>
      <c r="M266" s="2" t="s">
        <v>31</v>
      </c>
      <c r="N266" s="3" t="s">
        <v>149</v>
      </c>
      <c r="O266" s="3" t="s">
        <v>150</v>
      </c>
      <c r="P266" s="3" t="s">
        <v>34</v>
      </c>
      <c r="Q266" s="127">
        <v>12</v>
      </c>
      <c r="R266" s="138">
        <v>1</v>
      </c>
      <c r="S266" s="141">
        <v>92000</v>
      </c>
      <c r="U266" s="127">
        <v>11.04</v>
      </c>
      <c r="V266" s="139">
        <v>1.9999999999999999E-6</v>
      </c>
      <c r="W266" s="139">
        <v>5.38631899763422E-4</v>
      </c>
      <c r="X266" s="139">
        <v>1.84879904610783E-4</v>
      </c>
    </row>
    <row r="267" spans="1:24" x14ac:dyDescent="0.25">
      <c r="A267" s="3">
        <v>12904</v>
      </c>
      <c r="B267" s="3">
        <v>13680</v>
      </c>
      <c r="C267" s="3" t="s">
        <v>816</v>
      </c>
      <c r="D267" s="3" t="s">
        <v>817</v>
      </c>
      <c r="E267" s="3" t="s">
        <v>143</v>
      </c>
      <c r="F267" s="3" t="s">
        <v>818</v>
      </c>
      <c r="G267" s="3" t="s">
        <v>819</v>
      </c>
      <c r="H267" s="3" t="s">
        <v>146</v>
      </c>
      <c r="I267" s="3" t="s">
        <v>721</v>
      </c>
      <c r="J267" s="3" t="s">
        <v>30</v>
      </c>
      <c r="K267" s="3" t="s">
        <v>820</v>
      </c>
      <c r="L267" s="2" t="s">
        <v>148</v>
      </c>
      <c r="M267" s="2" t="s">
        <v>31</v>
      </c>
      <c r="N267" s="3" t="s">
        <v>821</v>
      </c>
      <c r="O267" s="3" t="s">
        <v>150</v>
      </c>
      <c r="P267" s="3" t="s">
        <v>34</v>
      </c>
      <c r="Q267" s="127">
        <v>1405</v>
      </c>
      <c r="R267" s="138">
        <v>1</v>
      </c>
      <c r="S267" s="141">
        <v>37300</v>
      </c>
      <c r="U267" s="127">
        <v>524.06500000000005</v>
      </c>
      <c r="V267" s="139">
        <v>1.2999999999999999E-5</v>
      </c>
      <c r="W267" s="139">
        <v>2.5568670883108501E-2</v>
      </c>
      <c r="X267" s="139">
        <v>8.7761854356748197E-3</v>
      </c>
    </row>
    <row r="268" spans="1:24" x14ac:dyDescent="0.25">
      <c r="A268" s="3">
        <v>12904</v>
      </c>
      <c r="B268" s="3">
        <v>13680</v>
      </c>
      <c r="C268" s="3" t="s">
        <v>581</v>
      </c>
      <c r="D268" s="3" t="s">
        <v>582</v>
      </c>
      <c r="E268" s="3" t="s">
        <v>143</v>
      </c>
      <c r="F268" s="3" t="s">
        <v>822</v>
      </c>
      <c r="G268" s="3" t="s">
        <v>823</v>
      </c>
      <c r="H268" s="3" t="s">
        <v>146</v>
      </c>
      <c r="I268" s="3" t="s">
        <v>721</v>
      </c>
      <c r="J268" s="3" t="s">
        <v>30</v>
      </c>
      <c r="K268" s="3" t="s">
        <v>83</v>
      </c>
      <c r="L268" s="2" t="s">
        <v>148</v>
      </c>
      <c r="M268" s="2" t="s">
        <v>31</v>
      </c>
      <c r="N268" s="3" t="s">
        <v>586</v>
      </c>
      <c r="O268" s="3" t="s">
        <v>150</v>
      </c>
      <c r="P268" s="3" t="s">
        <v>34</v>
      </c>
      <c r="Q268" s="127">
        <v>10063</v>
      </c>
      <c r="R268" s="138">
        <v>1</v>
      </c>
      <c r="S268" s="141">
        <v>10090</v>
      </c>
      <c r="U268" s="127">
        <v>1015.357</v>
      </c>
      <c r="V268" s="139">
        <v>7.9999999999999996E-6</v>
      </c>
      <c r="W268" s="139">
        <v>4.95383612553007E-2</v>
      </c>
      <c r="X268" s="139">
        <v>1.7003537123362299E-2</v>
      </c>
    </row>
    <row r="269" spans="1:24" x14ac:dyDescent="0.25">
      <c r="A269" s="3">
        <v>12904</v>
      </c>
      <c r="B269" s="3">
        <v>13680</v>
      </c>
      <c r="C269" s="3" t="s">
        <v>824</v>
      </c>
      <c r="D269" s="3" t="s">
        <v>825</v>
      </c>
      <c r="E269" s="3" t="s">
        <v>143</v>
      </c>
      <c r="F269" s="3" t="s">
        <v>826</v>
      </c>
      <c r="G269" s="3" t="s">
        <v>827</v>
      </c>
      <c r="H269" s="3" t="s">
        <v>146</v>
      </c>
      <c r="I269" s="3" t="s">
        <v>721</v>
      </c>
      <c r="J269" s="3" t="s">
        <v>30</v>
      </c>
      <c r="K269" s="3" t="s">
        <v>30</v>
      </c>
      <c r="L269" s="2" t="s">
        <v>148</v>
      </c>
      <c r="M269" s="2" t="s">
        <v>31</v>
      </c>
      <c r="N269" s="3" t="s">
        <v>752</v>
      </c>
      <c r="O269" s="3" t="s">
        <v>150</v>
      </c>
      <c r="P269" s="3" t="s">
        <v>34</v>
      </c>
      <c r="Q269" s="127">
        <v>7126</v>
      </c>
      <c r="R269" s="138">
        <v>1</v>
      </c>
      <c r="S269" s="141">
        <v>1101</v>
      </c>
      <c r="U269" s="127">
        <v>78.456999999999994</v>
      </c>
      <c r="V269" s="139">
        <v>6.4999999999999994E-5</v>
      </c>
      <c r="W269" s="139">
        <v>3.8278607793507898E-3</v>
      </c>
      <c r="X269" s="139">
        <v>1.3138741616687899E-3</v>
      </c>
    </row>
    <row r="270" spans="1:24" x14ac:dyDescent="0.25">
      <c r="A270" s="3">
        <v>12904</v>
      </c>
      <c r="B270" s="3">
        <v>13680</v>
      </c>
      <c r="C270" s="3" t="s">
        <v>828</v>
      </c>
      <c r="D270" s="3" t="s">
        <v>829</v>
      </c>
      <c r="E270" s="3" t="s">
        <v>143</v>
      </c>
      <c r="F270" s="3" t="s">
        <v>830</v>
      </c>
      <c r="G270" s="3" t="s">
        <v>831</v>
      </c>
      <c r="H270" s="3" t="s">
        <v>146</v>
      </c>
      <c r="I270" s="3" t="s">
        <v>721</v>
      </c>
      <c r="J270" s="3" t="s">
        <v>30</v>
      </c>
      <c r="K270" s="3" t="s">
        <v>30</v>
      </c>
      <c r="L270" s="2" t="s">
        <v>148</v>
      </c>
      <c r="M270" s="2" t="s">
        <v>31</v>
      </c>
      <c r="N270" s="3" t="s">
        <v>429</v>
      </c>
      <c r="O270" s="3" t="s">
        <v>150</v>
      </c>
      <c r="P270" s="3" t="s">
        <v>34</v>
      </c>
      <c r="Q270" s="127">
        <v>24129</v>
      </c>
      <c r="R270" s="138">
        <v>1</v>
      </c>
      <c r="S270" s="141">
        <v>1560</v>
      </c>
      <c r="U270" s="127">
        <v>376.41199999999998</v>
      </c>
      <c r="V270" s="139">
        <v>7.3999999999999996E-5</v>
      </c>
      <c r="W270" s="139">
        <v>1.83648302632708E-2</v>
      </c>
      <c r="X270" s="139">
        <v>6.3035406346300601E-3</v>
      </c>
    </row>
    <row r="271" spans="1:24" x14ac:dyDescent="0.25">
      <c r="A271" s="3">
        <v>12904</v>
      </c>
      <c r="B271" s="3">
        <v>13680</v>
      </c>
      <c r="C271" s="3" t="s">
        <v>607</v>
      </c>
      <c r="D271" s="3" t="s">
        <v>608</v>
      </c>
      <c r="E271" s="3" t="s">
        <v>143</v>
      </c>
      <c r="F271" s="3" t="s">
        <v>832</v>
      </c>
      <c r="G271" s="3" t="s">
        <v>833</v>
      </c>
      <c r="H271" s="3" t="s">
        <v>146</v>
      </c>
      <c r="I271" s="3" t="s">
        <v>721</v>
      </c>
      <c r="J271" s="3" t="s">
        <v>30</v>
      </c>
      <c r="K271" s="3" t="s">
        <v>30</v>
      </c>
      <c r="L271" s="2" t="s">
        <v>148</v>
      </c>
      <c r="M271" s="2" t="s">
        <v>31</v>
      </c>
      <c r="N271" s="3" t="s">
        <v>179</v>
      </c>
      <c r="O271" s="3" t="s">
        <v>150</v>
      </c>
      <c r="P271" s="3" t="s">
        <v>34</v>
      </c>
      <c r="Q271" s="127">
        <v>3060</v>
      </c>
      <c r="R271" s="138">
        <v>1</v>
      </c>
      <c r="S271" s="141">
        <v>20570</v>
      </c>
      <c r="U271" s="127">
        <v>629.44200000000001</v>
      </c>
      <c r="V271" s="139">
        <v>3.8000000000000002E-5</v>
      </c>
      <c r="W271" s="139">
        <v>3.0709922124174699E-2</v>
      </c>
      <c r="X271" s="139">
        <v>1.05408674744584E-2</v>
      </c>
    </row>
    <row r="272" spans="1:24" x14ac:dyDescent="0.25">
      <c r="A272" s="3">
        <v>12904</v>
      </c>
      <c r="B272" s="3">
        <v>13680</v>
      </c>
      <c r="C272" s="3" t="s">
        <v>382</v>
      </c>
      <c r="D272" s="3" t="s">
        <v>383</v>
      </c>
      <c r="E272" s="3" t="s">
        <v>143</v>
      </c>
      <c r="F272" s="3" t="s">
        <v>834</v>
      </c>
      <c r="G272" s="3" t="s">
        <v>835</v>
      </c>
      <c r="H272" s="3" t="s">
        <v>146</v>
      </c>
      <c r="I272" s="3" t="s">
        <v>721</v>
      </c>
      <c r="J272" s="3" t="s">
        <v>30</v>
      </c>
      <c r="K272" s="3" t="s">
        <v>30</v>
      </c>
      <c r="L272" s="2" t="s">
        <v>148</v>
      </c>
      <c r="M272" s="2" t="s">
        <v>31</v>
      </c>
      <c r="N272" s="3" t="s">
        <v>298</v>
      </c>
      <c r="O272" s="3" t="s">
        <v>150</v>
      </c>
      <c r="P272" s="3" t="s">
        <v>34</v>
      </c>
      <c r="Q272" s="127">
        <v>15028</v>
      </c>
      <c r="R272" s="138">
        <v>1</v>
      </c>
      <c r="S272" s="141">
        <v>7020</v>
      </c>
      <c r="U272" s="127">
        <v>1054.9659999999999</v>
      </c>
      <c r="V272" s="139">
        <v>9.0000000000000002E-6</v>
      </c>
      <c r="W272" s="139">
        <v>5.1470844684153902E-2</v>
      </c>
      <c r="X272" s="139">
        <v>1.76668423456211E-2</v>
      </c>
    </row>
    <row r="273" spans="1:24" x14ac:dyDescent="0.25">
      <c r="A273" s="3">
        <v>12904</v>
      </c>
      <c r="B273" s="3">
        <v>13680</v>
      </c>
      <c r="C273" s="3" t="s">
        <v>1040</v>
      </c>
      <c r="D273" s="3" t="s">
        <v>1041</v>
      </c>
      <c r="E273" s="3" t="s">
        <v>143</v>
      </c>
      <c r="F273" s="3" t="s">
        <v>1042</v>
      </c>
      <c r="G273" s="3" t="s">
        <v>1043</v>
      </c>
      <c r="H273" s="3" t="s">
        <v>146</v>
      </c>
      <c r="I273" s="3" t="s">
        <v>721</v>
      </c>
      <c r="J273" s="3" t="s">
        <v>30</v>
      </c>
      <c r="K273" s="3" t="s">
        <v>30</v>
      </c>
      <c r="L273" s="2" t="s">
        <v>148</v>
      </c>
      <c r="M273" s="2" t="s">
        <v>31</v>
      </c>
      <c r="N273" s="3" t="s">
        <v>752</v>
      </c>
      <c r="O273" s="3" t="s">
        <v>150</v>
      </c>
      <c r="P273" s="3" t="s">
        <v>34</v>
      </c>
      <c r="Q273" s="127">
        <v>220</v>
      </c>
      <c r="R273" s="138">
        <v>1</v>
      </c>
      <c r="S273" s="141">
        <v>33850</v>
      </c>
      <c r="U273" s="127">
        <v>74.47</v>
      </c>
      <c r="V273" s="139">
        <v>1.5E-5</v>
      </c>
      <c r="W273" s="139">
        <v>3.63332586733533E-3</v>
      </c>
      <c r="X273" s="139">
        <v>1.2471020377142199E-3</v>
      </c>
    </row>
    <row r="274" spans="1:24" x14ac:dyDescent="0.25">
      <c r="A274" s="3">
        <v>12904</v>
      </c>
      <c r="B274" s="3">
        <v>13680</v>
      </c>
      <c r="C274" s="3" t="s">
        <v>400</v>
      </c>
      <c r="D274" s="3" t="s">
        <v>401</v>
      </c>
      <c r="E274" s="3" t="s">
        <v>143</v>
      </c>
      <c r="F274" s="3" t="s">
        <v>836</v>
      </c>
      <c r="G274" s="3" t="s">
        <v>837</v>
      </c>
      <c r="H274" s="3" t="s">
        <v>146</v>
      </c>
      <c r="I274" s="3" t="s">
        <v>721</v>
      </c>
      <c r="J274" s="3" t="s">
        <v>30</v>
      </c>
      <c r="K274" s="3" t="s">
        <v>30</v>
      </c>
      <c r="L274" s="2" t="s">
        <v>148</v>
      </c>
      <c r="M274" s="2" t="s">
        <v>31</v>
      </c>
      <c r="N274" s="3" t="s">
        <v>195</v>
      </c>
      <c r="O274" s="3" t="s">
        <v>150</v>
      </c>
      <c r="P274" s="3" t="s">
        <v>34</v>
      </c>
      <c r="Q274" s="127">
        <v>15670</v>
      </c>
      <c r="R274" s="138">
        <v>1</v>
      </c>
      <c r="S274" s="141">
        <v>1559</v>
      </c>
      <c r="U274" s="127">
        <v>244.29499999999999</v>
      </c>
      <c r="V274" s="139">
        <v>2.1999999999999999E-5</v>
      </c>
      <c r="W274" s="139">
        <v>1.1918953038249599E-2</v>
      </c>
      <c r="X274" s="139">
        <v>4.0910590363100203E-3</v>
      </c>
    </row>
    <row r="275" spans="1:24" x14ac:dyDescent="0.25">
      <c r="A275" s="3">
        <v>12904</v>
      </c>
      <c r="B275" s="3">
        <v>13680</v>
      </c>
      <c r="C275" s="3" t="s">
        <v>840</v>
      </c>
      <c r="D275" s="3" t="s">
        <v>841</v>
      </c>
      <c r="E275" s="3" t="s">
        <v>143</v>
      </c>
      <c r="F275" s="3" t="s">
        <v>842</v>
      </c>
      <c r="G275" s="3" t="s">
        <v>843</v>
      </c>
      <c r="H275" s="3" t="s">
        <v>146</v>
      </c>
      <c r="I275" s="3" t="s">
        <v>721</v>
      </c>
      <c r="J275" s="3" t="s">
        <v>30</v>
      </c>
      <c r="K275" s="3" t="s">
        <v>30</v>
      </c>
      <c r="L275" s="2" t="s">
        <v>148</v>
      </c>
      <c r="M275" s="2" t="s">
        <v>31</v>
      </c>
      <c r="N275" s="3" t="s">
        <v>298</v>
      </c>
      <c r="O275" s="3" t="s">
        <v>150</v>
      </c>
      <c r="P275" s="3" t="s">
        <v>34</v>
      </c>
      <c r="Q275" s="127">
        <v>1312</v>
      </c>
      <c r="R275" s="138">
        <v>1</v>
      </c>
      <c r="S275" s="141">
        <v>22240</v>
      </c>
      <c r="U275" s="127">
        <v>291.78899999999999</v>
      </c>
      <c r="V275" s="139">
        <v>5.0000000000000004E-6</v>
      </c>
      <c r="W275" s="139">
        <v>1.42361191733414E-2</v>
      </c>
      <c r="X275" s="139">
        <v>4.8864026730520704E-3</v>
      </c>
    </row>
    <row r="276" spans="1:24" x14ac:dyDescent="0.25">
      <c r="A276" s="3">
        <v>12904</v>
      </c>
      <c r="B276" s="3">
        <v>13680</v>
      </c>
      <c r="C276" s="3" t="s">
        <v>844</v>
      </c>
      <c r="D276" s="3" t="s">
        <v>845</v>
      </c>
      <c r="E276" s="3" t="s">
        <v>143</v>
      </c>
      <c r="F276" s="3" t="s">
        <v>846</v>
      </c>
      <c r="G276" s="3" t="s">
        <v>847</v>
      </c>
      <c r="H276" s="3" t="s">
        <v>146</v>
      </c>
      <c r="I276" s="3" t="s">
        <v>721</v>
      </c>
      <c r="J276" s="3" t="s">
        <v>30</v>
      </c>
      <c r="K276" s="3" t="s">
        <v>30</v>
      </c>
      <c r="L276" s="2" t="s">
        <v>148</v>
      </c>
      <c r="M276" s="2" t="s">
        <v>31</v>
      </c>
      <c r="N276" s="3" t="s">
        <v>811</v>
      </c>
      <c r="O276" s="3" t="s">
        <v>150</v>
      </c>
      <c r="P276" s="3" t="s">
        <v>34</v>
      </c>
      <c r="Q276" s="127">
        <v>900</v>
      </c>
      <c r="R276" s="138">
        <v>1</v>
      </c>
      <c r="S276" s="141">
        <v>13960</v>
      </c>
      <c r="U276" s="127">
        <v>125.64</v>
      </c>
      <c r="V276" s="139">
        <v>1.4E-5</v>
      </c>
      <c r="W276" s="139">
        <v>6.1298652070902503E-3</v>
      </c>
      <c r="X276" s="139">
        <v>2.10401369703793E-3</v>
      </c>
    </row>
    <row r="277" spans="1:24" x14ac:dyDescent="0.25">
      <c r="A277" s="3">
        <v>12904</v>
      </c>
      <c r="B277" s="3">
        <v>13680</v>
      </c>
      <c r="C277" s="3" t="s">
        <v>442</v>
      </c>
      <c r="D277" s="3" t="s">
        <v>443</v>
      </c>
      <c r="E277" s="3" t="s">
        <v>143</v>
      </c>
      <c r="F277" s="3" t="s">
        <v>848</v>
      </c>
      <c r="G277" s="3" t="s">
        <v>849</v>
      </c>
      <c r="H277" s="3" t="s">
        <v>146</v>
      </c>
      <c r="I277" s="3" t="s">
        <v>721</v>
      </c>
      <c r="J277" s="3" t="s">
        <v>30</v>
      </c>
      <c r="K277" s="3" t="s">
        <v>30</v>
      </c>
      <c r="L277" s="2" t="s">
        <v>148</v>
      </c>
      <c r="M277" s="2" t="s">
        <v>31</v>
      </c>
      <c r="N277" s="3" t="s">
        <v>195</v>
      </c>
      <c r="O277" s="3" t="s">
        <v>150</v>
      </c>
      <c r="P277" s="3" t="s">
        <v>34</v>
      </c>
      <c r="Q277" s="127">
        <v>500</v>
      </c>
      <c r="R277" s="138">
        <v>1</v>
      </c>
      <c r="S277" s="141">
        <v>41330</v>
      </c>
      <c r="U277" s="127">
        <v>206.65</v>
      </c>
      <c r="V277" s="139">
        <v>1.0000000000000001E-5</v>
      </c>
      <c r="W277" s="139">
        <v>1.00822719280898E-2</v>
      </c>
      <c r="X277" s="139">
        <v>3.4606369825922398E-3</v>
      </c>
    </row>
    <row r="278" spans="1:24" x14ac:dyDescent="0.25">
      <c r="A278" s="3">
        <v>12904</v>
      </c>
      <c r="B278" s="3">
        <v>13680</v>
      </c>
      <c r="C278" s="3" t="s">
        <v>850</v>
      </c>
      <c r="D278" s="3" t="s">
        <v>851</v>
      </c>
      <c r="E278" s="3" t="s">
        <v>143</v>
      </c>
      <c r="F278" s="3" t="s">
        <v>852</v>
      </c>
      <c r="G278" s="3" t="s">
        <v>853</v>
      </c>
      <c r="H278" s="3" t="s">
        <v>146</v>
      </c>
      <c r="I278" s="3" t="s">
        <v>721</v>
      </c>
      <c r="J278" s="3" t="s">
        <v>30</v>
      </c>
      <c r="K278" s="3" t="s">
        <v>30</v>
      </c>
      <c r="L278" s="2" t="s">
        <v>148</v>
      </c>
      <c r="M278" s="2" t="s">
        <v>31</v>
      </c>
      <c r="N278" s="3" t="s">
        <v>179</v>
      </c>
      <c r="O278" s="3" t="s">
        <v>150</v>
      </c>
      <c r="P278" s="3" t="s">
        <v>34</v>
      </c>
      <c r="Q278" s="127">
        <v>851</v>
      </c>
      <c r="R278" s="138">
        <v>1</v>
      </c>
      <c r="S278" s="141">
        <v>39940</v>
      </c>
      <c r="U278" s="127">
        <v>339.88900000000001</v>
      </c>
      <c r="V278" s="139">
        <v>1.2999999999999999E-5</v>
      </c>
      <c r="W278" s="139">
        <v>1.6582905184008099E-2</v>
      </c>
      <c r="X278" s="139">
        <v>5.6919130299108896E-3</v>
      </c>
    </row>
    <row r="279" spans="1:24" x14ac:dyDescent="0.25">
      <c r="A279" s="3">
        <v>12904</v>
      </c>
      <c r="B279" s="3">
        <v>13680</v>
      </c>
      <c r="C279" s="3" t="s">
        <v>695</v>
      </c>
      <c r="D279" s="3" t="s">
        <v>696</v>
      </c>
      <c r="E279" s="3" t="s">
        <v>143</v>
      </c>
      <c r="F279" s="3" t="s">
        <v>1044</v>
      </c>
      <c r="G279" s="3" t="s">
        <v>1045</v>
      </c>
      <c r="H279" s="3" t="s">
        <v>146</v>
      </c>
      <c r="I279" s="3" t="s">
        <v>721</v>
      </c>
      <c r="J279" s="3" t="s">
        <v>30</v>
      </c>
      <c r="K279" s="3" t="s">
        <v>30</v>
      </c>
      <c r="L279" s="2" t="s">
        <v>148</v>
      </c>
      <c r="M279" s="2" t="s">
        <v>31</v>
      </c>
      <c r="N279" s="3" t="s">
        <v>195</v>
      </c>
      <c r="O279" s="3" t="s">
        <v>150</v>
      </c>
      <c r="P279" s="3" t="s">
        <v>34</v>
      </c>
      <c r="Q279" s="127">
        <v>1981</v>
      </c>
      <c r="R279" s="138">
        <v>1</v>
      </c>
      <c r="S279" s="141">
        <v>236</v>
      </c>
      <c r="U279" s="127">
        <v>4.6749999999999998</v>
      </c>
      <c r="V279" s="139">
        <v>1.9999999999999999E-6</v>
      </c>
      <c r="W279" s="139">
        <v>2.2809694859583001E-4</v>
      </c>
      <c r="X279" s="139">
        <v>7.8291950619578606E-5</v>
      </c>
    </row>
    <row r="280" spans="1:24" x14ac:dyDescent="0.25">
      <c r="A280" s="3">
        <v>12904</v>
      </c>
      <c r="B280" s="3">
        <v>13680</v>
      </c>
      <c r="C280" s="3" t="s">
        <v>854</v>
      </c>
      <c r="D280" s="3" t="s">
        <v>855</v>
      </c>
      <c r="E280" s="3" t="s">
        <v>143</v>
      </c>
      <c r="F280" s="3" t="s">
        <v>856</v>
      </c>
      <c r="G280" s="3" t="s">
        <v>857</v>
      </c>
      <c r="H280" s="3" t="s">
        <v>146</v>
      </c>
      <c r="I280" s="3" t="s">
        <v>721</v>
      </c>
      <c r="J280" s="3" t="s">
        <v>30</v>
      </c>
      <c r="K280" s="3" t="s">
        <v>30</v>
      </c>
      <c r="L280" s="2" t="s">
        <v>148</v>
      </c>
      <c r="M280" s="2" t="s">
        <v>31</v>
      </c>
      <c r="N280" s="3" t="s">
        <v>752</v>
      </c>
      <c r="O280" s="3" t="s">
        <v>150</v>
      </c>
      <c r="P280" s="3" t="s">
        <v>34</v>
      </c>
      <c r="Q280" s="127">
        <v>861</v>
      </c>
      <c r="R280" s="138">
        <v>1</v>
      </c>
      <c r="S280" s="141">
        <v>2554</v>
      </c>
      <c r="U280" s="127">
        <v>21.99</v>
      </c>
      <c r="V280" s="139">
        <v>6.0000000000000002E-6</v>
      </c>
      <c r="W280" s="139">
        <v>1.07286985125758E-3</v>
      </c>
      <c r="X280" s="139">
        <v>3.6825163130406197E-4</v>
      </c>
    </row>
    <row r="281" spans="1:24" x14ac:dyDescent="0.25">
      <c r="A281" s="3">
        <v>12904</v>
      </c>
      <c r="B281" s="3">
        <v>13680</v>
      </c>
      <c r="C281" s="3" t="s">
        <v>480</v>
      </c>
      <c r="D281" s="3" t="s">
        <v>481</v>
      </c>
      <c r="E281" s="3" t="s">
        <v>372</v>
      </c>
      <c r="F281" s="3" t="s">
        <v>858</v>
      </c>
      <c r="G281" s="3" t="s">
        <v>859</v>
      </c>
      <c r="H281" s="3" t="s">
        <v>146</v>
      </c>
      <c r="I281" s="3" t="s">
        <v>721</v>
      </c>
      <c r="J281" s="3" t="s">
        <v>30</v>
      </c>
      <c r="K281" s="3" t="s">
        <v>83</v>
      </c>
      <c r="L281" s="2" t="s">
        <v>148</v>
      </c>
      <c r="M281" s="2" t="s">
        <v>31</v>
      </c>
      <c r="N281" s="3" t="s">
        <v>375</v>
      </c>
      <c r="O281" s="3" t="s">
        <v>150</v>
      </c>
      <c r="P281" s="3" t="s">
        <v>34</v>
      </c>
      <c r="Q281" s="127">
        <v>300</v>
      </c>
      <c r="R281" s="138">
        <v>1</v>
      </c>
      <c r="S281" s="141">
        <v>11640</v>
      </c>
      <c r="U281" s="127">
        <v>34.92</v>
      </c>
      <c r="V281" s="139">
        <v>3.0000000000000001E-6</v>
      </c>
      <c r="W281" s="139">
        <v>1.70371611772996E-3</v>
      </c>
      <c r="X281" s="139">
        <v>5.8478317654062897E-4</v>
      </c>
    </row>
    <row r="282" spans="1:24" x14ac:dyDescent="0.25">
      <c r="A282" s="3">
        <v>12904</v>
      </c>
      <c r="B282" s="3">
        <v>13680</v>
      </c>
      <c r="C282" s="3" t="s">
        <v>860</v>
      </c>
      <c r="D282" s="3" t="s">
        <v>861</v>
      </c>
      <c r="E282" s="3" t="s">
        <v>372</v>
      </c>
      <c r="F282" s="3" t="s">
        <v>862</v>
      </c>
      <c r="G282" s="3" t="s">
        <v>863</v>
      </c>
      <c r="H282" s="3" t="s">
        <v>146</v>
      </c>
      <c r="I282" s="3" t="s">
        <v>721</v>
      </c>
      <c r="J282" s="3" t="s">
        <v>30</v>
      </c>
      <c r="K282" s="3" t="s">
        <v>30</v>
      </c>
      <c r="L282" s="2" t="s">
        <v>148</v>
      </c>
      <c r="M282" s="2" t="s">
        <v>31</v>
      </c>
      <c r="N282" s="3" t="s">
        <v>375</v>
      </c>
      <c r="O282" s="3" t="s">
        <v>150</v>
      </c>
      <c r="P282" s="3" t="s">
        <v>34</v>
      </c>
      <c r="Q282" s="127">
        <v>11612</v>
      </c>
      <c r="R282" s="138">
        <v>1</v>
      </c>
      <c r="S282" s="141">
        <v>1803</v>
      </c>
      <c r="U282" s="127">
        <v>209.364</v>
      </c>
      <c r="V282" s="139">
        <v>1.0000000000000001E-5</v>
      </c>
      <c r="W282" s="139">
        <v>1.0214703167532001E-2</v>
      </c>
      <c r="X282" s="139">
        <v>3.5060926545016002E-3</v>
      </c>
    </row>
    <row r="283" spans="1:24" x14ac:dyDescent="0.25">
      <c r="A283" s="3">
        <v>12904</v>
      </c>
      <c r="B283" s="3">
        <v>13680</v>
      </c>
      <c r="C283" s="3" t="s">
        <v>864</v>
      </c>
      <c r="D283" s="3" t="s">
        <v>865</v>
      </c>
      <c r="E283" s="3" t="s">
        <v>143</v>
      </c>
      <c r="F283" s="3" t="s">
        <v>866</v>
      </c>
      <c r="G283" s="3" t="s">
        <v>867</v>
      </c>
      <c r="H283" s="3" t="s">
        <v>146</v>
      </c>
      <c r="I283" s="3" t="s">
        <v>721</v>
      </c>
      <c r="J283" s="3" t="s">
        <v>30</v>
      </c>
      <c r="K283" s="3" t="s">
        <v>83</v>
      </c>
      <c r="L283" s="2" t="s">
        <v>148</v>
      </c>
      <c r="M283" s="2" t="s">
        <v>31</v>
      </c>
      <c r="N283" s="3" t="s">
        <v>497</v>
      </c>
      <c r="O283" s="3" t="s">
        <v>150</v>
      </c>
      <c r="P283" s="3" t="s">
        <v>34</v>
      </c>
      <c r="Q283" s="127">
        <v>896</v>
      </c>
      <c r="R283" s="138">
        <v>1</v>
      </c>
      <c r="S283" s="141">
        <v>35710</v>
      </c>
      <c r="U283" s="127">
        <v>319.96199999999999</v>
      </c>
      <c r="V283" s="139">
        <v>1.2E-5</v>
      </c>
      <c r="W283" s="139">
        <v>1.56106453314623E-2</v>
      </c>
      <c r="X283" s="139">
        <v>5.3581947542675297E-3</v>
      </c>
    </row>
    <row r="284" spans="1:24" x14ac:dyDescent="0.25">
      <c r="A284" s="3">
        <v>12904</v>
      </c>
      <c r="B284" s="3">
        <v>13680</v>
      </c>
      <c r="C284" s="3" t="s">
        <v>521</v>
      </c>
      <c r="D284" s="3" t="s">
        <v>522</v>
      </c>
      <c r="E284" s="3" t="s">
        <v>143</v>
      </c>
      <c r="F284" s="3" t="s">
        <v>868</v>
      </c>
      <c r="G284" s="3" t="s">
        <v>869</v>
      </c>
      <c r="H284" s="3" t="s">
        <v>146</v>
      </c>
      <c r="I284" s="3" t="s">
        <v>721</v>
      </c>
      <c r="J284" s="3" t="s">
        <v>30</v>
      </c>
      <c r="K284" s="3" t="s">
        <v>30</v>
      </c>
      <c r="L284" s="2" t="s">
        <v>148</v>
      </c>
      <c r="M284" s="2" t="s">
        <v>31</v>
      </c>
      <c r="N284" s="3" t="s">
        <v>195</v>
      </c>
      <c r="O284" s="3" t="s">
        <v>150</v>
      </c>
      <c r="P284" s="3" t="s">
        <v>34</v>
      </c>
      <c r="Q284" s="127">
        <v>1112</v>
      </c>
      <c r="R284" s="138">
        <v>1</v>
      </c>
      <c r="S284" s="141">
        <v>36050</v>
      </c>
      <c r="U284" s="127">
        <v>400.87599999999998</v>
      </c>
      <c r="V284" s="139">
        <v>9.0000000000000002E-6</v>
      </c>
      <c r="W284" s="139">
        <v>1.95583878124603E-2</v>
      </c>
      <c r="X284" s="139">
        <v>6.7132170870246597E-3</v>
      </c>
    </row>
    <row r="285" spans="1:24" x14ac:dyDescent="0.25">
      <c r="A285" s="3">
        <v>12904</v>
      </c>
      <c r="B285" s="3">
        <v>13680</v>
      </c>
      <c r="C285" s="3" t="s">
        <v>536</v>
      </c>
      <c r="D285" s="3" t="s">
        <v>537</v>
      </c>
      <c r="E285" s="3" t="s">
        <v>143</v>
      </c>
      <c r="F285" s="3" t="s">
        <v>870</v>
      </c>
      <c r="G285" s="3" t="s">
        <v>871</v>
      </c>
      <c r="H285" s="3" t="s">
        <v>146</v>
      </c>
      <c r="I285" s="3" t="s">
        <v>721</v>
      </c>
      <c r="J285" s="3" t="s">
        <v>30</v>
      </c>
      <c r="K285" s="3" t="s">
        <v>30</v>
      </c>
      <c r="L285" s="2" t="s">
        <v>148</v>
      </c>
      <c r="M285" s="2" t="s">
        <v>31</v>
      </c>
      <c r="N285" s="3" t="s">
        <v>298</v>
      </c>
      <c r="O285" s="3" t="s">
        <v>150</v>
      </c>
      <c r="P285" s="3" t="s">
        <v>34</v>
      </c>
      <c r="Q285" s="127">
        <v>14408</v>
      </c>
      <c r="R285" s="138">
        <v>1</v>
      </c>
      <c r="S285" s="141">
        <v>7205</v>
      </c>
      <c r="U285" s="127">
        <v>1038.096</v>
      </c>
      <c r="V285" s="139">
        <v>1.1E-5</v>
      </c>
      <c r="W285" s="139">
        <v>5.0647811238185701E-2</v>
      </c>
      <c r="X285" s="139">
        <v>1.73843445116664E-2</v>
      </c>
    </row>
    <row r="286" spans="1:24" x14ac:dyDescent="0.25">
      <c r="A286" s="3">
        <v>12904</v>
      </c>
      <c r="B286" s="3">
        <v>13680</v>
      </c>
      <c r="C286" s="3" t="s">
        <v>872</v>
      </c>
      <c r="D286" s="3" t="s">
        <v>873</v>
      </c>
      <c r="E286" s="3" t="s">
        <v>143</v>
      </c>
      <c r="F286" s="3" t="s">
        <v>874</v>
      </c>
      <c r="G286" s="3" t="s">
        <v>875</v>
      </c>
      <c r="H286" s="3" t="s">
        <v>146</v>
      </c>
      <c r="I286" s="3" t="s">
        <v>721</v>
      </c>
      <c r="J286" s="3" t="s">
        <v>30</v>
      </c>
      <c r="K286" s="3" t="s">
        <v>30</v>
      </c>
      <c r="L286" s="2" t="s">
        <v>148</v>
      </c>
      <c r="M286" s="2" t="s">
        <v>31</v>
      </c>
      <c r="N286" s="3" t="s">
        <v>876</v>
      </c>
      <c r="O286" s="3" t="s">
        <v>150</v>
      </c>
      <c r="P286" s="3" t="s">
        <v>34</v>
      </c>
      <c r="Q286" s="127">
        <v>8547</v>
      </c>
      <c r="R286" s="138">
        <v>1</v>
      </c>
      <c r="S286" s="141">
        <v>1325</v>
      </c>
      <c r="U286" s="127">
        <v>113.248</v>
      </c>
      <c r="V286" s="139">
        <v>1.18E-4</v>
      </c>
      <c r="W286" s="139">
        <v>5.5252582179740198E-3</v>
      </c>
      <c r="X286" s="139">
        <v>1.89648851606755E-3</v>
      </c>
    </row>
    <row r="287" spans="1:24" x14ac:dyDescent="0.25">
      <c r="A287" s="3">
        <v>12904</v>
      </c>
      <c r="B287" s="3">
        <v>13680</v>
      </c>
      <c r="C287" s="3" t="s">
        <v>663</v>
      </c>
      <c r="D287" s="3" t="s">
        <v>664</v>
      </c>
      <c r="E287" s="3" t="s">
        <v>143</v>
      </c>
      <c r="F287" s="3" t="s">
        <v>877</v>
      </c>
      <c r="G287" s="3" t="s">
        <v>878</v>
      </c>
      <c r="H287" s="3" t="s">
        <v>146</v>
      </c>
      <c r="I287" s="3" t="s">
        <v>721</v>
      </c>
      <c r="J287" s="3" t="s">
        <v>30</v>
      </c>
      <c r="K287" s="3" t="s">
        <v>30</v>
      </c>
      <c r="L287" s="2" t="s">
        <v>148</v>
      </c>
      <c r="M287" s="2" t="s">
        <v>31</v>
      </c>
      <c r="N287" s="3" t="s">
        <v>627</v>
      </c>
      <c r="O287" s="3" t="s">
        <v>150</v>
      </c>
      <c r="P287" s="3" t="s">
        <v>34</v>
      </c>
      <c r="Q287" s="127">
        <v>7310</v>
      </c>
      <c r="R287" s="138">
        <v>1</v>
      </c>
      <c r="S287" s="141">
        <v>3849</v>
      </c>
      <c r="U287" s="127">
        <v>281.36200000000002</v>
      </c>
      <c r="V287" s="139">
        <v>3.8000000000000002E-5</v>
      </c>
      <c r="W287" s="139">
        <v>1.3727399883880999E-2</v>
      </c>
      <c r="X287" s="139">
        <v>4.7117899667670901E-3</v>
      </c>
    </row>
    <row r="288" spans="1:24" x14ac:dyDescent="0.25">
      <c r="A288" s="3">
        <v>12904</v>
      </c>
      <c r="B288" s="3">
        <v>13680</v>
      </c>
      <c r="C288" s="3" t="s">
        <v>554</v>
      </c>
      <c r="D288" s="3" t="s">
        <v>555</v>
      </c>
      <c r="E288" s="3" t="s">
        <v>143</v>
      </c>
      <c r="F288" s="3" t="s">
        <v>879</v>
      </c>
      <c r="G288" s="3" t="s">
        <v>880</v>
      </c>
      <c r="H288" s="3" t="s">
        <v>146</v>
      </c>
      <c r="I288" s="3" t="s">
        <v>721</v>
      </c>
      <c r="J288" s="3" t="s">
        <v>30</v>
      </c>
      <c r="K288" s="3" t="s">
        <v>30</v>
      </c>
      <c r="L288" s="2" t="s">
        <v>148</v>
      </c>
      <c r="M288" s="2" t="s">
        <v>31</v>
      </c>
      <c r="N288" s="3" t="s">
        <v>558</v>
      </c>
      <c r="O288" s="3" t="s">
        <v>150</v>
      </c>
      <c r="P288" s="3" t="s">
        <v>34</v>
      </c>
      <c r="Q288" s="127">
        <v>135</v>
      </c>
      <c r="R288" s="138">
        <v>1</v>
      </c>
      <c r="S288" s="141">
        <v>65150</v>
      </c>
      <c r="U288" s="127">
        <v>87.953000000000003</v>
      </c>
      <c r="V288" s="139">
        <v>7.9999999999999996E-6</v>
      </c>
      <c r="W288" s="139">
        <v>4.2911251960092798E-3</v>
      </c>
      <c r="X288" s="139">
        <v>1.47288494658332E-3</v>
      </c>
    </row>
    <row r="289" spans="1:24" x14ac:dyDescent="0.25">
      <c r="A289" s="3">
        <v>12904</v>
      </c>
      <c r="B289" s="3">
        <v>13680</v>
      </c>
      <c r="C289" s="3" t="s">
        <v>881</v>
      </c>
      <c r="D289" s="3" t="s">
        <v>882</v>
      </c>
      <c r="E289" s="3" t="s">
        <v>143</v>
      </c>
      <c r="F289" s="3" t="s">
        <v>883</v>
      </c>
      <c r="G289" s="3" t="s">
        <v>884</v>
      </c>
      <c r="H289" s="3" t="s">
        <v>146</v>
      </c>
      <c r="I289" s="3" t="s">
        <v>721</v>
      </c>
      <c r="J289" s="3" t="s">
        <v>30</v>
      </c>
      <c r="K289" s="3" t="s">
        <v>30</v>
      </c>
      <c r="L289" s="2" t="s">
        <v>148</v>
      </c>
      <c r="M289" s="2" t="s">
        <v>31</v>
      </c>
      <c r="N289" s="3" t="s">
        <v>736</v>
      </c>
      <c r="O289" s="3" t="s">
        <v>150</v>
      </c>
      <c r="P289" s="3" t="s">
        <v>34</v>
      </c>
      <c r="Q289" s="127">
        <v>9299</v>
      </c>
      <c r="R289" s="138">
        <v>1</v>
      </c>
      <c r="S289" s="141">
        <v>889.3</v>
      </c>
      <c r="U289" s="127">
        <v>82.695999999999998</v>
      </c>
      <c r="V289" s="139">
        <v>3.1999999999999999E-5</v>
      </c>
      <c r="W289" s="139">
        <v>4.0346655211285602E-3</v>
      </c>
      <c r="X289" s="139">
        <v>1.3848577795156399E-3</v>
      </c>
    </row>
    <row r="290" spans="1:24" x14ac:dyDescent="0.25">
      <c r="A290" s="3">
        <v>12904</v>
      </c>
      <c r="B290" s="3">
        <v>13680</v>
      </c>
      <c r="C290" s="3" t="s">
        <v>889</v>
      </c>
      <c r="D290" s="3" t="s">
        <v>890</v>
      </c>
      <c r="E290" s="3" t="s">
        <v>143</v>
      </c>
      <c r="F290" s="3" t="s">
        <v>891</v>
      </c>
      <c r="G290" s="3" t="s">
        <v>892</v>
      </c>
      <c r="H290" s="3" t="s">
        <v>146</v>
      </c>
      <c r="I290" s="3" t="s">
        <v>721</v>
      </c>
      <c r="J290" s="3" t="s">
        <v>30</v>
      </c>
      <c r="K290" s="3" t="s">
        <v>30</v>
      </c>
      <c r="L290" s="2" t="s">
        <v>148</v>
      </c>
      <c r="M290" s="2" t="s">
        <v>31</v>
      </c>
      <c r="N290" s="3" t="s">
        <v>752</v>
      </c>
      <c r="O290" s="3" t="s">
        <v>150</v>
      </c>
      <c r="P290" s="3" t="s">
        <v>34</v>
      </c>
      <c r="Q290" s="127">
        <v>683</v>
      </c>
      <c r="R290" s="138">
        <v>1</v>
      </c>
      <c r="S290" s="141">
        <v>35170</v>
      </c>
      <c r="U290" s="127">
        <v>240.21100000000001</v>
      </c>
      <c r="V290" s="139">
        <v>5.0000000000000002E-5</v>
      </c>
      <c r="W290" s="139">
        <v>1.1719688508809899E-2</v>
      </c>
      <c r="X290" s="139">
        <v>4.0226635194249303E-3</v>
      </c>
    </row>
    <row r="291" spans="1:24" x14ac:dyDescent="0.25">
      <c r="A291" s="3">
        <v>12904</v>
      </c>
      <c r="B291" s="3">
        <v>13680</v>
      </c>
      <c r="C291" s="3" t="s">
        <v>893</v>
      </c>
      <c r="D291" s="3" t="s">
        <v>894</v>
      </c>
      <c r="E291" s="3" t="s">
        <v>372</v>
      </c>
      <c r="F291" s="3" t="s">
        <v>895</v>
      </c>
      <c r="G291" s="3" t="s">
        <v>896</v>
      </c>
      <c r="H291" s="3" t="s">
        <v>146</v>
      </c>
      <c r="I291" s="3" t="s">
        <v>721</v>
      </c>
      <c r="J291" s="3" t="s">
        <v>30</v>
      </c>
      <c r="K291" s="3" t="s">
        <v>30</v>
      </c>
      <c r="L291" s="2" t="s">
        <v>148</v>
      </c>
      <c r="M291" s="2" t="s">
        <v>31</v>
      </c>
      <c r="N291" s="3" t="s">
        <v>375</v>
      </c>
      <c r="O291" s="3" t="s">
        <v>150</v>
      </c>
      <c r="P291" s="3" t="s">
        <v>34</v>
      </c>
      <c r="Q291" s="127">
        <v>20855</v>
      </c>
      <c r="R291" s="138">
        <v>1</v>
      </c>
      <c r="S291" s="141">
        <v>477.4</v>
      </c>
      <c r="U291" s="127">
        <v>99.561999999999998</v>
      </c>
      <c r="V291" s="139">
        <v>1.9000000000000001E-5</v>
      </c>
      <c r="W291" s="139">
        <v>4.8575312788866802E-3</v>
      </c>
      <c r="X291" s="139">
        <v>1.66729805620296E-3</v>
      </c>
    </row>
    <row r="292" spans="1:24" x14ac:dyDescent="0.25">
      <c r="A292" s="3">
        <v>12904</v>
      </c>
      <c r="B292" s="3">
        <v>13680</v>
      </c>
      <c r="C292" s="3" t="s">
        <v>897</v>
      </c>
      <c r="D292" s="3" t="s">
        <v>898</v>
      </c>
      <c r="E292" s="3" t="s">
        <v>143</v>
      </c>
      <c r="F292" s="3" t="s">
        <v>899</v>
      </c>
      <c r="G292" s="3" t="s">
        <v>900</v>
      </c>
      <c r="H292" s="3" t="s">
        <v>146</v>
      </c>
      <c r="I292" s="3" t="s">
        <v>721</v>
      </c>
      <c r="J292" s="3" t="s">
        <v>30</v>
      </c>
      <c r="K292" s="3" t="s">
        <v>30</v>
      </c>
      <c r="L292" s="2" t="s">
        <v>148</v>
      </c>
      <c r="M292" s="2" t="s">
        <v>31</v>
      </c>
      <c r="N292" s="3" t="s">
        <v>901</v>
      </c>
      <c r="O292" s="3" t="s">
        <v>150</v>
      </c>
      <c r="P292" s="3" t="s">
        <v>34</v>
      </c>
      <c r="Q292" s="127">
        <v>1934</v>
      </c>
      <c r="R292" s="138">
        <v>1</v>
      </c>
      <c r="S292" s="141">
        <v>11100</v>
      </c>
      <c r="U292" s="127">
        <v>214.67400000000001</v>
      </c>
      <c r="V292" s="139">
        <v>1.5999999999999999E-5</v>
      </c>
      <c r="W292" s="139">
        <v>1.04737558378454E-2</v>
      </c>
      <c r="X292" s="139">
        <v>3.59500984079848E-3</v>
      </c>
    </row>
    <row r="293" spans="1:24" x14ac:dyDescent="0.25">
      <c r="A293" s="3">
        <v>12904</v>
      </c>
      <c r="B293" s="3">
        <v>13680</v>
      </c>
      <c r="C293" s="3" t="s">
        <v>902</v>
      </c>
      <c r="D293" s="3" t="s">
        <v>903</v>
      </c>
      <c r="E293" s="3" t="s">
        <v>143</v>
      </c>
      <c r="F293" s="3" t="s">
        <v>904</v>
      </c>
      <c r="G293" s="3" t="s">
        <v>905</v>
      </c>
      <c r="H293" s="3" t="s">
        <v>146</v>
      </c>
      <c r="I293" s="3" t="s">
        <v>721</v>
      </c>
      <c r="J293" s="3" t="s">
        <v>30</v>
      </c>
      <c r="K293" s="3" t="s">
        <v>30</v>
      </c>
      <c r="L293" s="2" t="s">
        <v>148</v>
      </c>
      <c r="M293" s="2" t="s">
        <v>31</v>
      </c>
      <c r="N293" s="3" t="s">
        <v>736</v>
      </c>
      <c r="O293" s="3" t="s">
        <v>150</v>
      </c>
      <c r="P293" s="3" t="s">
        <v>34</v>
      </c>
      <c r="Q293" s="127">
        <v>4848</v>
      </c>
      <c r="R293" s="138">
        <v>1</v>
      </c>
      <c r="S293" s="141">
        <v>3129</v>
      </c>
      <c r="U293" s="127">
        <v>151.69399999999999</v>
      </c>
      <c r="V293" s="139">
        <v>1.4E-5</v>
      </c>
      <c r="W293" s="139">
        <v>7.4010130717536799E-3</v>
      </c>
      <c r="X293" s="139">
        <v>2.5403222336626602E-3</v>
      </c>
    </row>
    <row r="294" spans="1:24" x14ac:dyDescent="0.25">
      <c r="A294" s="3">
        <v>12904</v>
      </c>
      <c r="B294" s="3">
        <v>13680</v>
      </c>
      <c r="C294" s="3" t="s">
        <v>906</v>
      </c>
      <c r="D294" s="3" t="s">
        <v>907</v>
      </c>
      <c r="E294" s="3" t="s">
        <v>143</v>
      </c>
      <c r="F294" s="3" t="s">
        <v>908</v>
      </c>
      <c r="G294" s="3" t="s">
        <v>909</v>
      </c>
      <c r="H294" s="3" t="s">
        <v>146</v>
      </c>
      <c r="I294" s="3" t="s">
        <v>721</v>
      </c>
      <c r="J294" s="3" t="s">
        <v>30</v>
      </c>
      <c r="K294" s="3" t="s">
        <v>820</v>
      </c>
      <c r="L294" s="2" t="s">
        <v>148</v>
      </c>
      <c r="M294" s="2" t="s">
        <v>31</v>
      </c>
      <c r="N294" s="3" t="s">
        <v>910</v>
      </c>
      <c r="O294" s="3" t="s">
        <v>150</v>
      </c>
      <c r="P294" s="3" t="s">
        <v>34</v>
      </c>
      <c r="Q294" s="127">
        <v>600</v>
      </c>
      <c r="R294" s="138">
        <v>1</v>
      </c>
      <c r="S294" s="141">
        <v>14330</v>
      </c>
      <c r="U294" s="127">
        <v>85.98</v>
      </c>
      <c r="V294" s="139">
        <v>4.6E-5</v>
      </c>
      <c r="W294" s="139">
        <v>4.1948886541357897E-3</v>
      </c>
      <c r="X294" s="139">
        <v>1.4398527353655E-3</v>
      </c>
    </row>
    <row r="295" spans="1:24" x14ac:dyDescent="0.25">
      <c r="A295" s="3">
        <v>12904</v>
      </c>
      <c r="B295" s="3">
        <v>13680</v>
      </c>
      <c r="C295" s="3" t="s">
        <v>634</v>
      </c>
      <c r="D295" s="3" t="s">
        <v>635</v>
      </c>
      <c r="E295" s="3" t="s">
        <v>143</v>
      </c>
      <c r="F295" s="3" t="s">
        <v>911</v>
      </c>
      <c r="G295" s="3" t="s">
        <v>912</v>
      </c>
      <c r="H295" s="3" t="s">
        <v>146</v>
      </c>
      <c r="I295" s="3" t="s">
        <v>721</v>
      </c>
      <c r="J295" s="3" t="s">
        <v>30</v>
      </c>
      <c r="K295" s="3" t="s">
        <v>30</v>
      </c>
      <c r="L295" s="2" t="s">
        <v>148</v>
      </c>
      <c r="M295" s="2" t="s">
        <v>31</v>
      </c>
      <c r="N295" s="3" t="s">
        <v>569</v>
      </c>
      <c r="O295" s="3" t="s">
        <v>150</v>
      </c>
      <c r="P295" s="3" t="s">
        <v>34</v>
      </c>
      <c r="Q295" s="127">
        <v>554</v>
      </c>
      <c r="R295" s="138">
        <v>1</v>
      </c>
      <c r="S295" s="141">
        <v>13150</v>
      </c>
      <c r="U295" s="127">
        <v>72.850999999999999</v>
      </c>
      <c r="V295" s="139">
        <v>6.4999999999999994E-5</v>
      </c>
      <c r="W295" s="139">
        <v>3.5543362798609699E-3</v>
      </c>
      <c r="X295" s="139">
        <v>1.2199896676449401E-3</v>
      </c>
    </row>
    <row r="296" spans="1:24" x14ac:dyDescent="0.25">
      <c r="A296" s="3">
        <v>12904</v>
      </c>
      <c r="B296" s="3">
        <v>13680</v>
      </c>
      <c r="C296" s="3" t="s">
        <v>913</v>
      </c>
      <c r="D296" s="3" t="s">
        <v>914</v>
      </c>
      <c r="E296" s="3" t="s">
        <v>670</v>
      </c>
      <c r="F296" s="3" t="s">
        <v>915</v>
      </c>
      <c r="G296" s="3" t="s">
        <v>916</v>
      </c>
      <c r="H296" s="3" t="s">
        <v>146</v>
      </c>
      <c r="I296" s="3" t="s">
        <v>721</v>
      </c>
      <c r="J296" s="3" t="s">
        <v>82</v>
      </c>
      <c r="K296" s="3" t="s">
        <v>83</v>
      </c>
      <c r="L296" s="2" t="s">
        <v>148</v>
      </c>
      <c r="M296" s="2" t="s">
        <v>917</v>
      </c>
      <c r="N296" s="3" t="s">
        <v>918</v>
      </c>
      <c r="O296" s="3" t="s">
        <v>150</v>
      </c>
      <c r="P296" s="3" t="s">
        <v>86</v>
      </c>
      <c r="Q296" s="127">
        <v>297</v>
      </c>
      <c r="R296" s="138">
        <v>3.19</v>
      </c>
      <c r="S296" s="141">
        <v>13572</v>
      </c>
      <c r="U296" s="127">
        <v>128.58500000000001</v>
      </c>
      <c r="V296" s="139">
        <v>9.9999999999999995E-7</v>
      </c>
      <c r="W296" s="139">
        <v>6.2735589077904802E-3</v>
      </c>
      <c r="X296" s="139">
        <v>2.1533350938773999E-3</v>
      </c>
    </row>
    <row r="297" spans="1:24" x14ac:dyDescent="0.25">
      <c r="A297" s="3">
        <v>12904</v>
      </c>
      <c r="B297" s="3">
        <v>13680</v>
      </c>
      <c r="C297" s="3" t="s">
        <v>919</v>
      </c>
      <c r="D297" s="3" t="s">
        <v>920</v>
      </c>
      <c r="E297" s="3" t="s">
        <v>670</v>
      </c>
      <c r="F297" s="3" t="s">
        <v>921</v>
      </c>
      <c r="G297" s="3" t="s">
        <v>922</v>
      </c>
      <c r="H297" s="3" t="s">
        <v>146</v>
      </c>
      <c r="I297" s="3" t="s">
        <v>721</v>
      </c>
      <c r="J297" s="3" t="s">
        <v>82</v>
      </c>
      <c r="K297" s="3" t="s">
        <v>83</v>
      </c>
      <c r="L297" s="2" t="s">
        <v>148</v>
      </c>
      <c r="M297" s="2" t="s">
        <v>917</v>
      </c>
      <c r="N297" s="3" t="s">
        <v>923</v>
      </c>
      <c r="O297" s="3" t="s">
        <v>150</v>
      </c>
      <c r="P297" s="3" t="s">
        <v>86</v>
      </c>
      <c r="Q297" s="127">
        <v>359</v>
      </c>
      <c r="R297" s="138">
        <v>3.19</v>
      </c>
      <c r="S297" s="141">
        <v>23082</v>
      </c>
      <c r="U297" s="127">
        <v>264.33699999999999</v>
      </c>
      <c r="V297" s="139">
        <v>0</v>
      </c>
      <c r="W297" s="139">
        <v>1.2896788131028699E-2</v>
      </c>
      <c r="X297" s="139">
        <v>4.4266909562863301E-3</v>
      </c>
    </row>
    <row r="298" spans="1:24" x14ac:dyDescent="0.25">
      <c r="A298" s="3">
        <v>12904</v>
      </c>
      <c r="B298" s="3">
        <v>13680</v>
      </c>
      <c r="C298" s="3" t="s">
        <v>924</v>
      </c>
      <c r="D298" s="3" t="s">
        <v>925</v>
      </c>
      <c r="E298" s="3" t="s">
        <v>670</v>
      </c>
      <c r="F298" s="3" t="s">
        <v>926</v>
      </c>
      <c r="G298" s="3" t="s">
        <v>927</v>
      </c>
      <c r="H298" s="3" t="s">
        <v>33</v>
      </c>
      <c r="I298" s="3" t="s">
        <v>721</v>
      </c>
      <c r="J298" s="3" t="s">
        <v>82</v>
      </c>
      <c r="K298" s="3" t="s">
        <v>83</v>
      </c>
      <c r="L298" s="2" t="s">
        <v>148</v>
      </c>
      <c r="M298" s="2" t="s">
        <v>585</v>
      </c>
      <c r="N298" s="3" t="s">
        <v>928</v>
      </c>
      <c r="O298" s="3" t="s">
        <v>150</v>
      </c>
      <c r="P298" s="3" t="s">
        <v>86</v>
      </c>
      <c r="Q298" s="127">
        <v>365</v>
      </c>
      <c r="R298" s="138">
        <v>3.19</v>
      </c>
      <c r="S298" s="141">
        <v>14476</v>
      </c>
      <c r="U298" s="127">
        <v>168.55099999999999</v>
      </c>
      <c r="V298" s="139">
        <v>0</v>
      </c>
      <c r="W298" s="139">
        <v>8.2234701230422102E-3</v>
      </c>
      <c r="X298" s="139">
        <v>2.8226222260238098E-3</v>
      </c>
    </row>
    <row r="299" spans="1:24" x14ac:dyDescent="0.25">
      <c r="A299" s="3">
        <v>12904</v>
      </c>
      <c r="B299" s="3">
        <v>13680</v>
      </c>
      <c r="C299" s="3" t="s">
        <v>929</v>
      </c>
      <c r="D299" s="3" t="s">
        <v>930</v>
      </c>
      <c r="E299" s="3" t="s">
        <v>670</v>
      </c>
      <c r="F299" s="3" t="s">
        <v>931</v>
      </c>
      <c r="G299" s="3" t="s">
        <v>932</v>
      </c>
      <c r="H299" s="3" t="s">
        <v>146</v>
      </c>
      <c r="I299" s="3" t="s">
        <v>721</v>
      </c>
      <c r="J299" s="3" t="s">
        <v>82</v>
      </c>
      <c r="K299" s="3" t="s">
        <v>83</v>
      </c>
      <c r="L299" s="2" t="s">
        <v>148</v>
      </c>
      <c r="M299" s="2" t="s">
        <v>917</v>
      </c>
      <c r="N299" s="3" t="s">
        <v>928</v>
      </c>
      <c r="O299" s="3" t="s">
        <v>150</v>
      </c>
      <c r="P299" s="3" t="s">
        <v>86</v>
      </c>
      <c r="Q299" s="127">
        <v>77</v>
      </c>
      <c r="R299" s="138">
        <v>3.19</v>
      </c>
      <c r="S299" s="141">
        <v>50265</v>
      </c>
      <c r="U299" s="127">
        <v>123.46599999999999</v>
      </c>
      <c r="V299" s="139">
        <v>0</v>
      </c>
      <c r="W299" s="139">
        <v>6.0237937297393804E-3</v>
      </c>
      <c r="X299" s="139">
        <v>2.0676057445509601E-3</v>
      </c>
    </row>
    <row r="300" spans="1:24" x14ac:dyDescent="0.25">
      <c r="A300" s="3">
        <v>12904</v>
      </c>
      <c r="B300" s="3">
        <v>13680</v>
      </c>
      <c r="C300" s="3" t="s">
        <v>933</v>
      </c>
      <c r="D300" s="3" t="s">
        <v>934</v>
      </c>
      <c r="E300" s="3" t="s">
        <v>670</v>
      </c>
      <c r="F300" s="3" t="s">
        <v>935</v>
      </c>
      <c r="G300" s="3" t="s">
        <v>936</v>
      </c>
      <c r="H300" s="3" t="s">
        <v>146</v>
      </c>
      <c r="I300" s="3" t="s">
        <v>721</v>
      </c>
      <c r="J300" s="3" t="s">
        <v>82</v>
      </c>
      <c r="K300" s="3" t="s">
        <v>83</v>
      </c>
      <c r="L300" s="2" t="s">
        <v>148</v>
      </c>
      <c r="M300" s="2" t="s">
        <v>917</v>
      </c>
      <c r="N300" s="3" t="s">
        <v>674</v>
      </c>
      <c r="O300" s="3" t="s">
        <v>150</v>
      </c>
      <c r="P300" s="3" t="s">
        <v>86</v>
      </c>
      <c r="Q300" s="127">
        <v>245</v>
      </c>
      <c r="R300" s="138">
        <v>3.19</v>
      </c>
      <c r="S300" s="141">
        <v>17599</v>
      </c>
      <c r="U300" s="127">
        <v>137.54499999999999</v>
      </c>
      <c r="V300" s="139">
        <v>9.9999999999999995E-7</v>
      </c>
      <c r="W300" s="139">
        <v>6.7106989405947004E-3</v>
      </c>
      <c r="X300" s="139">
        <v>2.3033789505481502E-3</v>
      </c>
    </row>
    <row r="301" spans="1:24" x14ac:dyDescent="0.25">
      <c r="A301" s="3">
        <v>12904</v>
      </c>
      <c r="B301" s="3">
        <v>13680</v>
      </c>
      <c r="C301" s="3" t="s">
        <v>942</v>
      </c>
      <c r="D301" s="3" t="s">
        <v>943</v>
      </c>
      <c r="E301" s="3" t="s">
        <v>670</v>
      </c>
      <c r="F301" s="3" t="s">
        <v>942</v>
      </c>
      <c r="G301" s="3" t="s">
        <v>944</v>
      </c>
      <c r="H301" s="3" t="s">
        <v>146</v>
      </c>
      <c r="I301" s="3" t="s">
        <v>721</v>
      </c>
      <c r="J301" s="3" t="s">
        <v>82</v>
      </c>
      <c r="K301" s="3" t="s">
        <v>820</v>
      </c>
      <c r="L301" s="2" t="s">
        <v>148</v>
      </c>
      <c r="M301" s="2" t="s">
        <v>917</v>
      </c>
      <c r="N301" s="3" t="s">
        <v>945</v>
      </c>
      <c r="O301" s="3" t="s">
        <v>150</v>
      </c>
      <c r="P301" s="3" t="s">
        <v>86</v>
      </c>
      <c r="Q301" s="127">
        <v>75</v>
      </c>
      <c r="R301" s="138">
        <v>3.19</v>
      </c>
      <c r="S301" s="141">
        <v>86234</v>
      </c>
      <c r="U301" s="127">
        <v>206.315</v>
      </c>
      <c r="V301" s="139">
        <v>0</v>
      </c>
      <c r="W301" s="139">
        <v>1.0065920010121901E-2</v>
      </c>
      <c r="X301" s="139">
        <v>3.4550243535678002E-3</v>
      </c>
    </row>
    <row r="302" spans="1:24" x14ac:dyDescent="0.25">
      <c r="A302" s="3">
        <v>12904</v>
      </c>
      <c r="B302" s="3">
        <v>13680</v>
      </c>
      <c r="C302" s="3" t="s">
        <v>946</v>
      </c>
      <c r="D302" s="3" t="s">
        <v>947</v>
      </c>
      <c r="E302" s="3" t="s">
        <v>670</v>
      </c>
      <c r="F302" s="3" t="s">
        <v>948</v>
      </c>
      <c r="G302" s="3" t="s">
        <v>949</v>
      </c>
      <c r="H302" s="3" t="s">
        <v>146</v>
      </c>
      <c r="I302" s="3" t="s">
        <v>721</v>
      </c>
      <c r="J302" s="3" t="s">
        <v>82</v>
      </c>
      <c r="K302" s="3" t="s">
        <v>83</v>
      </c>
      <c r="L302" s="2" t="s">
        <v>148</v>
      </c>
      <c r="M302" s="2" t="s">
        <v>941</v>
      </c>
      <c r="N302" s="3" t="s">
        <v>674</v>
      </c>
      <c r="O302" s="3" t="s">
        <v>150</v>
      </c>
      <c r="P302" s="3" t="s">
        <v>86</v>
      </c>
      <c r="Q302" s="127">
        <v>99</v>
      </c>
      <c r="R302" s="138">
        <v>3.19</v>
      </c>
      <c r="S302" s="141">
        <v>107468</v>
      </c>
      <c r="U302" s="127">
        <v>339.39499999999998</v>
      </c>
      <c r="V302" s="139">
        <v>0</v>
      </c>
      <c r="W302" s="139">
        <v>1.65587687568137E-2</v>
      </c>
      <c r="X302" s="139">
        <v>5.6836284475099801E-3</v>
      </c>
    </row>
    <row r="303" spans="1:24" x14ac:dyDescent="0.25">
      <c r="A303" s="3">
        <v>12904</v>
      </c>
      <c r="B303" s="3">
        <v>13680</v>
      </c>
      <c r="C303" s="3" t="s">
        <v>950</v>
      </c>
      <c r="D303" s="3" t="s">
        <v>951</v>
      </c>
      <c r="E303" s="3" t="s">
        <v>670</v>
      </c>
      <c r="F303" s="3" t="s">
        <v>952</v>
      </c>
      <c r="G303" s="3" t="s">
        <v>953</v>
      </c>
      <c r="H303" s="3" t="s">
        <v>146</v>
      </c>
      <c r="I303" s="3" t="s">
        <v>721</v>
      </c>
      <c r="J303" s="3" t="s">
        <v>82</v>
      </c>
      <c r="K303" s="3" t="s">
        <v>83</v>
      </c>
      <c r="L303" s="2" t="s">
        <v>148</v>
      </c>
      <c r="M303" s="2" t="s">
        <v>917</v>
      </c>
      <c r="N303" s="3" t="s">
        <v>954</v>
      </c>
      <c r="O303" s="3" t="s">
        <v>150</v>
      </c>
      <c r="P303" s="3" t="s">
        <v>86</v>
      </c>
      <c r="Q303" s="127">
        <v>1521</v>
      </c>
      <c r="R303" s="138">
        <v>3.19</v>
      </c>
      <c r="S303" s="141">
        <v>6042</v>
      </c>
      <c r="U303" s="127">
        <v>293.15699999999998</v>
      </c>
      <c r="V303" s="139">
        <v>3.9999999999999998E-6</v>
      </c>
      <c r="W303" s="139">
        <v>1.4302883953654699E-2</v>
      </c>
      <c r="X303" s="139">
        <v>4.9093190027776103E-3</v>
      </c>
    </row>
    <row r="304" spans="1:24" x14ac:dyDescent="0.25">
      <c r="A304" s="3">
        <v>12904</v>
      </c>
      <c r="B304" s="3">
        <v>13680</v>
      </c>
      <c r="C304" s="3" t="s">
        <v>955</v>
      </c>
      <c r="D304" s="3" t="s">
        <v>956</v>
      </c>
      <c r="E304" s="3" t="s">
        <v>670</v>
      </c>
      <c r="F304" s="3" t="s">
        <v>957</v>
      </c>
      <c r="G304" s="3" t="s">
        <v>958</v>
      </c>
      <c r="H304" s="3" t="s">
        <v>146</v>
      </c>
      <c r="I304" s="3" t="s">
        <v>721</v>
      </c>
      <c r="J304" s="3" t="s">
        <v>82</v>
      </c>
      <c r="K304" s="3" t="s">
        <v>83</v>
      </c>
      <c r="L304" s="2" t="s">
        <v>148</v>
      </c>
      <c r="M304" s="2" t="s">
        <v>917</v>
      </c>
      <c r="N304" s="3" t="s">
        <v>959</v>
      </c>
      <c r="O304" s="3" t="s">
        <v>150</v>
      </c>
      <c r="P304" s="3" t="s">
        <v>86</v>
      </c>
      <c r="Q304" s="127">
        <v>466</v>
      </c>
      <c r="R304" s="138">
        <v>3.19</v>
      </c>
      <c r="S304" s="141">
        <v>31380</v>
      </c>
      <c r="U304" s="127">
        <v>466.476</v>
      </c>
      <c r="V304" s="139">
        <v>0</v>
      </c>
      <c r="W304" s="139">
        <v>2.2758966468232E-2</v>
      </c>
      <c r="X304" s="139">
        <v>7.8117830591445201E-3</v>
      </c>
    </row>
    <row r="305" spans="1:24" x14ac:dyDescent="0.25">
      <c r="A305" s="3">
        <v>12904</v>
      </c>
      <c r="B305" s="3">
        <v>13680</v>
      </c>
      <c r="C305" s="3" t="s">
        <v>960</v>
      </c>
      <c r="D305" s="3" t="s">
        <v>961</v>
      </c>
      <c r="E305" s="3" t="s">
        <v>670</v>
      </c>
      <c r="F305" s="3" t="s">
        <v>962</v>
      </c>
      <c r="G305" s="3" t="s">
        <v>963</v>
      </c>
      <c r="H305" s="3" t="s">
        <v>146</v>
      </c>
      <c r="I305" s="3" t="s">
        <v>721</v>
      </c>
      <c r="J305" s="3" t="s">
        <v>82</v>
      </c>
      <c r="K305" s="3" t="s">
        <v>83</v>
      </c>
      <c r="L305" s="2" t="s">
        <v>148</v>
      </c>
      <c r="M305" s="2" t="s">
        <v>917</v>
      </c>
      <c r="N305" s="3" t="s">
        <v>964</v>
      </c>
      <c r="O305" s="3" t="s">
        <v>150</v>
      </c>
      <c r="P305" s="3" t="s">
        <v>86</v>
      </c>
      <c r="Q305" s="127">
        <v>3153</v>
      </c>
      <c r="R305" s="138">
        <v>3.19</v>
      </c>
      <c r="S305" s="141">
        <v>3690</v>
      </c>
      <c r="U305" s="127">
        <v>371.14299999999997</v>
      </c>
      <c r="V305" s="139">
        <v>9.9999999999999995E-7</v>
      </c>
      <c r="W305" s="139">
        <v>1.81077302799614E-2</v>
      </c>
      <c r="X305" s="139">
        <v>6.2152936882265003E-3</v>
      </c>
    </row>
    <row r="306" spans="1:24" x14ac:dyDescent="0.25">
      <c r="A306" s="3">
        <v>12904</v>
      </c>
      <c r="B306" s="3">
        <v>13680</v>
      </c>
      <c r="C306" s="3" t="s">
        <v>965</v>
      </c>
      <c r="D306" s="3" t="s">
        <v>966</v>
      </c>
      <c r="E306" s="3" t="s">
        <v>670</v>
      </c>
      <c r="F306" s="3" t="s">
        <v>967</v>
      </c>
      <c r="G306" s="3" t="s">
        <v>968</v>
      </c>
      <c r="H306" s="3" t="s">
        <v>146</v>
      </c>
      <c r="I306" s="3" t="s">
        <v>721</v>
      </c>
      <c r="J306" s="3" t="s">
        <v>82</v>
      </c>
      <c r="K306" s="3" t="s">
        <v>83</v>
      </c>
      <c r="L306" s="2" t="s">
        <v>148</v>
      </c>
      <c r="M306" s="2" t="s">
        <v>941</v>
      </c>
      <c r="N306" s="3" t="s">
        <v>969</v>
      </c>
      <c r="O306" s="3" t="s">
        <v>150</v>
      </c>
      <c r="P306" s="3" t="s">
        <v>86</v>
      </c>
      <c r="Q306" s="127">
        <v>388</v>
      </c>
      <c r="R306" s="138">
        <v>3.19</v>
      </c>
      <c r="S306" s="141">
        <v>12748</v>
      </c>
      <c r="U306" s="127">
        <v>157.785</v>
      </c>
      <c r="V306" s="139">
        <v>0</v>
      </c>
      <c r="W306" s="139">
        <v>7.6981693432822797E-3</v>
      </c>
      <c r="X306" s="139">
        <v>2.6423180923535999E-3</v>
      </c>
    </row>
    <row r="307" spans="1:24" x14ac:dyDescent="0.25">
      <c r="A307" s="3">
        <v>12904</v>
      </c>
      <c r="B307" s="3">
        <v>13680</v>
      </c>
      <c r="C307" s="3" t="s">
        <v>970</v>
      </c>
      <c r="D307" s="3" t="s">
        <v>971</v>
      </c>
      <c r="E307" s="3" t="s">
        <v>670</v>
      </c>
      <c r="F307" s="3" t="s">
        <v>972</v>
      </c>
      <c r="G307" s="3" t="s">
        <v>973</v>
      </c>
      <c r="H307" s="3" t="s">
        <v>146</v>
      </c>
      <c r="I307" s="3" t="s">
        <v>721</v>
      </c>
      <c r="J307" s="3" t="s">
        <v>82</v>
      </c>
      <c r="K307" s="3" t="s">
        <v>974</v>
      </c>
      <c r="L307" s="2" t="s">
        <v>148</v>
      </c>
      <c r="M307" s="2" t="s">
        <v>585</v>
      </c>
      <c r="N307" s="3" t="s">
        <v>975</v>
      </c>
      <c r="O307" s="3" t="s">
        <v>150</v>
      </c>
      <c r="P307" s="3" t="s">
        <v>86</v>
      </c>
      <c r="Q307" s="127">
        <v>150.97999999999999</v>
      </c>
      <c r="R307" s="138">
        <v>3.19</v>
      </c>
      <c r="S307" s="141">
        <v>18496.27</v>
      </c>
      <c r="U307" s="127">
        <v>89.082999999999998</v>
      </c>
      <c r="V307" s="139">
        <v>0</v>
      </c>
      <c r="W307" s="139">
        <v>4.3462755573071997E-3</v>
      </c>
      <c r="X307" s="139">
        <v>1.4918147454691499E-3</v>
      </c>
    </row>
    <row r="308" spans="1:24" x14ac:dyDescent="0.25">
      <c r="A308" s="3">
        <v>12904</v>
      </c>
      <c r="B308" s="3">
        <v>13680</v>
      </c>
      <c r="C308" s="3" t="s">
        <v>976</v>
      </c>
      <c r="D308" s="3" t="s">
        <v>977</v>
      </c>
      <c r="E308" s="3" t="s">
        <v>670</v>
      </c>
      <c r="F308" s="3" t="s">
        <v>978</v>
      </c>
      <c r="G308" s="3" t="s">
        <v>979</v>
      </c>
      <c r="H308" s="3" t="s">
        <v>146</v>
      </c>
      <c r="I308" s="3" t="s">
        <v>721</v>
      </c>
      <c r="J308" s="3" t="s">
        <v>82</v>
      </c>
      <c r="K308" s="3" t="s">
        <v>83</v>
      </c>
      <c r="L308" s="2" t="s">
        <v>148</v>
      </c>
      <c r="M308" s="2" t="s">
        <v>941</v>
      </c>
      <c r="N308" s="3" t="s">
        <v>928</v>
      </c>
      <c r="O308" s="3" t="s">
        <v>150</v>
      </c>
      <c r="P308" s="3" t="s">
        <v>86</v>
      </c>
      <c r="Q308" s="127">
        <v>80</v>
      </c>
      <c r="R308" s="138">
        <v>3.19</v>
      </c>
      <c r="S308" s="141">
        <v>57088</v>
      </c>
      <c r="U308" s="127">
        <v>145.68899999999999</v>
      </c>
      <c r="V308" s="139">
        <v>0</v>
      </c>
      <c r="W308" s="139">
        <v>7.1080176145568597E-3</v>
      </c>
      <c r="X308" s="139">
        <v>2.43975453204355E-3</v>
      </c>
    </row>
    <row r="309" spans="1:24" x14ac:dyDescent="0.25">
      <c r="A309" s="3">
        <v>12904</v>
      </c>
      <c r="B309" s="3">
        <v>13680</v>
      </c>
      <c r="C309" s="3" t="s">
        <v>980</v>
      </c>
      <c r="D309" s="3" t="s">
        <v>981</v>
      </c>
      <c r="E309" s="3" t="s">
        <v>670</v>
      </c>
      <c r="F309" s="3" t="s">
        <v>982</v>
      </c>
      <c r="G309" s="3" t="s">
        <v>983</v>
      </c>
      <c r="H309" s="3" t="s">
        <v>146</v>
      </c>
      <c r="I309" s="3" t="s">
        <v>721</v>
      </c>
      <c r="J309" s="3" t="s">
        <v>82</v>
      </c>
      <c r="K309" s="3" t="s">
        <v>984</v>
      </c>
      <c r="L309" s="2" t="s">
        <v>148</v>
      </c>
      <c r="M309" s="2" t="s">
        <v>585</v>
      </c>
      <c r="N309" s="3" t="s">
        <v>945</v>
      </c>
      <c r="O309" s="3" t="s">
        <v>150</v>
      </c>
      <c r="P309" s="3" t="s">
        <v>86</v>
      </c>
      <c r="Q309" s="127">
        <v>31</v>
      </c>
      <c r="R309" s="138">
        <v>3.19</v>
      </c>
      <c r="S309" s="141">
        <v>201426</v>
      </c>
      <c r="U309" s="127">
        <v>199.19</v>
      </c>
      <c r="V309" s="139">
        <v>9.9999999999999995E-7</v>
      </c>
      <c r="W309" s="139">
        <v>9.7183134452340399E-3</v>
      </c>
      <c r="X309" s="139">
        <v>3.3357119463620901E-3</v>
      </c>
    </row>
    <row r="310" spans="1:24" x14ac:dyDescent="0.25">
      <c r="A310" s="3">
        <v>12904</v>
      </c>
      <c r="B310" s="3">
        <v>13680</v>
      </c>
      <c r="C310" s="3" t="s">
        <v>985</v>
      </c>
      <c r="D310" s="3" t="s">
        <v>986</v>
      </c>
      <c r="E310" s="3" t="s">
        <v>670</v>
      </c>
      <c r="F310" s="3" t="s">
        <v>985</v>
      </c>
      <c r="G310" s="3" t="s">
        <v>987</v>
      </c>
      <c r="H310" s="3" t="s">
        <v>146</v>
      </c>
      <c r="I310" s="3" t="s">
        <v>721</v>
      </c>
      <c r="J310" s="3" t="s">
        <v>82</v>
      </c>
      <c r="K310" s="3" t="s">
        <v>83</v>
      </c>
      <c r="L310" s="2" t="s">
        <v>148</v>
      </c>
      <c r="M310" s="2" t="s">
        <v>917</v>
      </c>
      <c r="N310" s="3" t="s">
        <v>969</v>
      </c>
      <c r="O310" s="3" t="s">
        <v>150</v>
      </c>
      <c r="P310" s="3" t="s">
        <v>86</v>
      </c>
      <c r="Q310" s="127">
        <v>154</v>
      </c>
      <c r="R310" s="138">
        <v>3.19</v>
      </c>
      <c r="S310" s="141">
        <v>66009</v>
      </c>
      <c r="U310" s="127">
        <v>324.27600000000001</v>
      </c>
      <c r="V310" s="139">
        <v>0</v>
      </c>
      <c r="W310" s="139">
        <v>1.5821132012588002E-2</v>
      </c>
      <c r="X310" s="139">
        <v>5.4304421602333402E-3</v>
      </c>
    </row>
    <row r="311" spans="1:24" x14ac:dyDescent="0.25">
      <c r="A311" s="3">
        <v>12904</v>
      </c>
      <c r="B311" s="3">
        <v>13680</v>
      </c>
      <c r="C311" s="3" t="s">
        <v>988</v>
      </c>
      <c r="D311" s="3" t="s">
        <v>989</v>
      </c>
      <c r="E311" s="3" t="s">
        <v>670</v>
      </c>
      <c r="F311" s="3" t="s">
        <v>990</v>
      </c>
      <c r="G311" s="3" t="s">
        <v>991</v>
      </c>
      <c r="H311" s="3" t="s">
        <v>146</v>
      </c>
      <c r="I311" s="3" t="s">
        <v>721</v>
      </c>
      <c r="J311" s="3" t="s">
        <v>82</v>
      </c>
      <c r="K311" s="3" t="s">
        <v>83</v>
      </c>
      <c r="L311" s="2" t="s">
        <v>148</v>
      </c>
      <c r="M311" s="2" t="s">
        <v>917</v>
      </c>
      <c r="N311" s="3" t="s">
        <v>992</v>
      </c>
      <c r="O311" s="3" t="s">
        <v>150</v>
      </c>
      <c r="P311" s="3" t="s">
        <v>86</v>
      </c>
      <c r="Q311" s="127">
        <v>221</v>
      </c>
      <c r="R311" s="138">
        <v>3.19</v>
      </c>
      <c r="S311" s="141">
        <v>48362</v>
      </c>
      <c r="U311" s="127">
        <v>340.947</v>
      </c>
      <c r="V311" s="139">
        <v>0</v>
      </c>
      <c r="W311" s="139">
        <v>1.66345174293238E-2</v>
      </c>
      <c r="X311" s="139">
        <v>5.7096284065807504E-3</v>
      </c>
    </row>
    <row r="312" spans="1:24" x14ac:dyDescent="0.25">
      <c r="A312" s="3">
        <v>12904</v>
      </c>
      <c r="B312" s="3">
        <v>13680</v>
      </c>
      <c r="C312" s="3" t="s">
        <v>993</v>
      </c>
      <c r="D312" s="3" t="s">
        <v>994</v>
      </c>
      <c r="E312" s="3" t="s">
        <v>670</v>
      </c>
      <c r="F312" s="3" t="s">
        <v>993</v>
      </c>
      <c r="G312" s="3" t="s">
        <v>995</v>
      </c>
      <c r="H312" s="3" t="s">
        <v>146</v>
      </c>
      <c r="I312" s="3" t="s">
        <v>721</v>
      </c>
      <c r="J312" s="3" t="s">
        <v>82</v>
      </c>
      <c r="K312" s="3" t="s">
        <v>83</v>
      </c>
      <c r="L312" s="2" t="s">
        <v>148</v>
      </c>
      <c r="M312" s="2" t="s">
        <v>917</v>
      </c>
      <c r="N312" s="3" t="s">
        <v>674</v>
      </c>
      <c r="O312" s="3" t="s">
        <v>150</v>
      </c>
      <c r="P312" s="3" t="s">
        <v>86</v>
      </c>
      <c r="Q312" s="127">
        <v>676</v>
      </c>
      <c r="R312" s="138">
        <v>3.19</v>
      </c>
      <c r="S312" s="141">
        <v>2949</v>
      </c>
      <c r="U312" s="127">
        <v>63.593000000000004</v>
      </c>
      <c r="V312" s="139">
        <v>1.9999999999999999E-6</v>
      </c>
      <c r="W312" s="139">
        <v>3.1026668711116698E-3</v>
      </c>
      <c r="X312" s="139">
        <v>1.06495875090597E-3</v>
      </c>
    </row>
    <row r="313" spans="1:24" x14ac:dyDescent="0.25">
      <c r="A313" s="3">
        <v>12904</v>
      </c>
      <c r="B313" s="3">
        <v>13680</v>
      </c>
      <c r="C313" s="3" t="s">
        <v>996</v>
      </c>
      <c r="D313" s="3" t="s">
        <v>997</v>
      </c>
      <c r="E313" s="3" t="s">
        <v>670</v>
      </c>
      <c r="F313" s="3" t="s">
        <v>998</v>
      </c>
      <c r="G313" s="3" t="s">
        <v>999</v>
      </c>
      <c r="H313" s="3" t="s">
        <v>146</v>
      </c>
      <c r="I313" s="3" t="s">
        <v>721</v>
      </c>
      <c r="J313" s="3" t="s">
        <v>82</v>
      </c>
      <c r="K313" s="3" t="s">
        <v>83</v>
      </c>
      <c r="L313" s="2" t="s">
        <v>148</v>
      </c>
      <c r="M313" s="2" t="s">
        <v>941</v>
      </c>
      <c r="N313" s="3" t="s">
        <v>1000</v>
      </c>
      <c r="O313" s="3" t="s">
        <v>150</v>
      </c>
      <c r="P313" s="3" t="s">
        <v>86</v>
      </c>
      <c r="Q313" s="127">
        <v>620</v>
      </c>
      <c r="R313" s="138">
        <v>3.19</v>
      </c>
      <c r="S313" s="141">
        <v>13351</v>
      </c>
      <c r="U313" s="127">
        <v>264.05599999999998</v>
      </c>
      <c r="V313" s="139">
        <v>1.2E-5</v>
      </c>
      <c r="W313" s="139">
        <v>1.28830640341683E-2</v>
      </c>
      <c r="X313" s="139">
        <v>4.4219803000486802E-3</v>
      </c>
    </row>
    <row r="314" spans="1:24" x14ac:dyDescent="0.25">
      <c r="A314" s="3">
        <v>12904</v>
      </c>
      <c r="B314" s="3">
        <v>13680</v>
      </c>
      <c r="C314" s="3" t="s">
        <v>1001</v>
      </c>
      <c r="D314" s="3" t="s">
        <v>1002</v>
      </c>
      <c r="E314" s="3" t="s">
        <v>670</v>
      </c>
      <c r="F314" s="3" t="s">
        <v>1001</v>
      </c>
      <c r="G314" s="3" t="s">
        <v>1003</v>
      </c>
      <c r="H314" s="3" t="s">
        <v>146</v>
      </c>
      <c r="I314" s="3" t="s">
        <v>721</v>
      </c>
      <c r="J314" s="3" t="s">
        <v>82</v>
      </c>
      <c r="K314" s="3" t="s">
        <v>83</v>
      </c>
      <c r="L314" s="2" t="s">
        <v>148</v>
      </c>
      <c r="M314" s="2" t="s">
        <v>941</v>
      </c>
      <c r="N314" s="3" t="s">
        <v>923</v>
      </c>
      <c r="O314" s="3" t="s">
        <v>150</v>
      </c>
      <c r="P314" s="3" t="s">
        <v>86</v>
      </c>
      <c r="Q314" s="127">
        <v>1098</v>
      </c>
      <c r="R314" s="138">
        <v>3.19</v>
      </c>
      <c r="S314" s="141">
        <v>6371</v>
      </c>
      <c r="T314" s="125">
        <v>0.45</v>
      </c>
      <c r="U314" s="127">
        <v>224.58799999999999</v>
      </c>
      <c r="V314" s="139">
        <v>9.9999999999999995E-7</v>
      </c>
      <c r="W314" s="139">
        <v>1.09574509137436E-2</v>
      </c>
      <c r="X314" s="139">
        <v>3.76103324106876E-3</v>
      </c>
    </row>
    <row r="315" spans="1:24" x14ac:dyDescent="0.25">
      <c r="A315" s="3">
        <v>12904</v>
      </c>
      <c r="B315" s="3">
        <v>13680</v>
      </c>
      <c r="C315" s="3" t="s">
        <v>1004</v>
      </c>
      <c r="D315" s="3" t="s">
        <v>1005</v>
      </c>
      <c r="E315" s="3" t="s">
        <v>670</v>
      </c>
      <c r="F315" s="3" t="s">
        <v>1006</v>
      </c>
      <c r="G315" s="3" t="s">
        <v>1007</v>
      </c>
      <c r="H315" s="3" t="s">
        <v>146</v>
      </c>
      <c r="I315" s="3" t="s">
        <v>721</v>
      </c>
      <c r="J315" s="3" t="s">
        <v>82</v>
      </c>
      <c r="K315" s="3" t="s">
        <v>83</v>
      </c>
      <c r="L315" s="2" t="s">
        <v>148</v>
      </c>
      <c r="M315" s="2" t="s">
        <v>941</v>
      </c>
      <c r="N315" s="3" t="s">
        <v>945</v>
      </c>
      <c r="O315" s="3" t="s">
        <v>150</v>
      </c>
      <c r="P315" s="3" t="s">
        <v>86</v>
      </c>
      <c r="Q315" s="127">
        <v>89</v>
      </c>
      <c r="R315" s="138">
        <v>3.19</v>
      </c>
      <c r="S315" s="141">
        <v>57021</v>
      </c>
      <c r="U315" s="127">
        <v>161.88800000000001</v>
      </c>
      <c r="V315" s="139">
        <v>9.9999999999999995E-7</v>
      </c>
      <c r="W315" s="139">
        <v>7.8983889441670199E-3</v>
      </c>
      <c r="X315" s="139">
        <v>2.7110414277688199E-3</v>
      </c>
    </row>
    <row r="316" spans="1:24" x14ac:dyDescent="0.25">
      <c r="A316" s="3">
        <v>12904</v>
      </c>
      <c r="B316" s="3">
        <v>13680</v>
      </c>
      <c r="C316" s="3" t="s">
        <v>1008</v>
      </c>
      <c r="D316" s="3" t="s">
        <v>1009</v>
      </c>
      <c r="E316" s="3" t="s">
        <v>670</v>
      </c>
      <c r="F316" s="3" t="s">
        <v>1010</v>
      </c>
      <c r="G316" s="3" t="s">
        <v>1011</v>
      </c>
      <c r="H316" s="3" t="s">
        <v>146</v>
      </c>
      <c r="I316" s="3" t="s">
        <v>721</v>
      </c>
      <c r="J316" s="3" t="s">
        <v>82</v>
      </c>
      <c r="K316" s="3" t="s">
        <v>83</v>
      </c>
      <c r="L316" s="2" t="s">
        <v>148</v>
      </c>
      <c r="M316" s="2" t="s">
        <v>941</v>
      </c>
      <c r="N316" s="3" t="s">
        <v>1012</v>
      </c>
      <c r="O316" s="3" t="s">
        <v>150</v>
      </c>
      <c r="P316" s="3" t="s">
        <v>86</v>
      </c>
      <c r="Q316" s="127">
        <v>360</v>
      </c>
      <c r="R316" s="138">
        <v>3.19</v>
      </c>
      <c r="S316" s="141">
        <v>12766</v>
      </c>
      <c r="U316" s="127">
        <v>146.60499999999999</v>
      </c>
      <c r="V316" s="139">
        <v>0</v>
      </c>
      <c r="W316" s="139">
        <v>7.1527166462907804E-3</v>
      </c>
      <c r="X316" s="139">
        <v>2.4550970186782801E-3</v>
      </c>
    </row>
    <row r="317" spans="1:24" x14ac:dyDescent="0.25">
      <c r="A317" s="3">
        <v>12904</v>
      </c>
      <c r="B317" s="3">
        <v>13680</v>
      </c>
      <c r="C317" s="3" t="s">
        <v>1013</v>
      </c>
      <c r="D317" s="3" t="s">
        <v>1014</v>
      </c>
      <c r="E317" s="3" t="s">
        <v>670</v>
      </c>
      <c r="F317" s="3" t="s">
        <v>1015</v>
      </c>
      <c r="G317" s="3" t="s">
        <v>1016</v>
      </c>
      <c r="H317" s="3" t="s">
        <v>146</v>
      </c>
      <c r="I317" s="3" t="s">
        <v>721</v>
      </c>
      <c r="J317" s="3" t="s">
        <v>82</v>
      </c>
      <c r="K317" s="3" t="s">
        <v>1017</v>
      </c>
      <c r="L317" s="2" t="s">
        <v>148</v>
      </c>
      <c r="M317" s="2" t="s">
        <v>941</v>
      </c>
      <c r="N317" s="3" t="s">
        <v>964</v>
      </c>
      <c r="O317" s="3" t="s">
        <v>150</v>
      </c>
      <c r="P317" s="3" t="s">
        <v>86</v>
      </c>
      <c r="Q317" s="127">
        <v>413</v>
      </c>
      <c r="R317" s="138">
        <v>3.19</v>
      </c>
      <c r="S317" s="141">
        <v>30389</v>
      </c>
      <c r="T317" s="125">
        <v>0.25900000000000001</v>
      </c>
      <c r="U317" s="127">
        <v>401.19299999999998</v>
      </c>
      <c r="V317" s="139">
        <v>0</v>
      </c>
      <c r="W317" s="139">
        <v>1.9573873396637E-2</v>
      </c>
      <c r="X317" s="139">
        <v>6.7185323558133902E-3</v>
      </c>
    </row>
    <row r="318" spans="1:24" x14ac:dyDescent="0.25">
      <c r="A318" s="3">
        <v>12904</v>
      </c>
      <c r="B318" s="3">
        <v>13680</v>
      </c>
      <c r="C318" s="3" t="s">
        <v>1018</v>
      </c>
      <c r="D318" s="3" t="s">
        <v>907</v>
      </c>
      <c r="E318" s="3" t="s">
        <v>143</v>
      </c>
      <c r="F318" s="3" t="s">
        <v>1019</v>
      </c>
      <c r="G318" s="3" t="s">
        <v>909</v>
      </c>
      <c r="H318" s="3" t="s">
        <v>146</v>
      </c>
      <c r="I318" s="3" t="s">
        <v>721</v>
      </c>
      <c r="J318" s="3" t="s">
        <v>82</v>
      </c>
      <c r="K318" s="3" t="s">
        <v>83</v>
      </c>
      <c r="L318" s="2" t="s">
        <v>148</v>
      </c>
      <c r="M318" s="2" t="s">
        <v>585</v>
      </c>
      <c r="N318" s="3" t="s">
        <v>954</v>
      </c>
      <c r="O318" s="3" t="s">
        <v>150</v>
      </c>
      <c r="P318" s="3" t="s">
        <v>86</v>
      </c>
      <c r="Q318" s="127">
        <v>600</v>
      </c>
      <c r="R318" s="138">
        <v>3.19</v>
      </c>
      <c r="S318" s="141">
        <v>4466</v>
      </c>
      <c r="U318" s="127">
        <v>85.478999999999999</v>
      </c>
      <c r="V318" s="139">
        <v>0</v>
      </c>
      <c r="W318" s="139">
        <v>4.1704570137258597E-3</v>
      </c>
      <c r="X318" s="139">
        <v>1.4314668240400601E-3</v>
      </c>
    </row>
    <row r="319" spans="1:24" x14ac:dyDescent="0.25">
      <c r="A319" s="3">
        <v>12904</v>
      </c>
      <c r="B319" s="3">
        <v>13680</v>
      </c>
      <c r="C319" s="3" t="s">
        <v>1020</v>
      </c>
      <c r="D319" s="3" t="s">
        <v>1021</v>
      </c>
      <c r="E319" s="3" t="s">
        <v>670</v>
      </c>
      <c r="F319" s="3" t="s">
        <v>1022</v>
      </c>
      <c r="G319" s="3" t="s">
        <v>1023</v>
      </c>
      <c r="H319" s="3" t="s">
        <v>146</v>
      </c>
      <c r="I319" s="3" t="s">
        <v>721</v>
      </c>
      <c r="J319" s="3" t="s">
        <v>82</v>
      </c>
      <c r="K319" s="3" t="s">
        <v>83</v>
      </c>
      <c r="L319" s="2" t="s">
        <v>148</v>
      </c>
      <c r="M319" s="2" t="s">
        <v>941</v>
      </c>
      <c r="N319" s="3" t="s">
        <v>682</v>
      </c>
      <c r="O319" s="3" t="s">
        <v>150</v>
      </c>
      <c r="P319" s="3" t="s">
        <v>86</v>
      </c>
      <c r="Q319" s="127">
        <v>507</v>
      </c>
      <c r="R319" s="138">
        <v>3.19</v>
      </c>
      <c r="S319" s="141">
        <v>8171</v>
      </c>
      <c r="U319" s="127">
        <v>132.15199999999999</v>
      </c>
      <c r="V319" s="139">
        <v>0</v>
      </c>
      <c r="W319" s="139">
        <v>6.44758163882337E-3</v>
      </c>
      <c r="X319" s="139">
        <v>2.2130666209696499E-3</v>
      </c>
    </row>
    <row r="320" spans="1:24" x14ac:dyDescent="0.25">
      <c r="A320" s="3">
        <v>12904</v>
      </c>
      <c r="B320" s="3">
        <v>13680</v>
      </c>
      <c r="C320" s="3" t="s">
        <v>1024</v>
      </c>
      <c r="D320" s="3" t="s">
        <v>1025</v>
      </c>
      <c r="E320" s="3" t="s">
        <v>670</v>
      </c>
      <c r="F320" s="3" t="s">
        <v>1026</v>
      </c>
      <c r="G320" s="3" t="s">
        <v>1027</v>
      </c>
      <c r="H320" s="3" t="s">
        <v>146</v>
      </c>
      <c r="I320" s="3" t="s">
        <v>721</v>
      </c>
      <c r="J320" s="3" t="s">
        <v>82</v>
      </c>
      <c r="K320" s="3" t="s">
        <v>83</v>
      </c>
      <c r="L320" s="2" t="s">
        <v>148</v>
      </c>
      <c r="M320" s="2" t="s">
        <v>941</v>
      </c>
      <c r="N320" s="3" t="s">
        <v>928</v>
      </c>
      <c r="O320" s="3" t="s">
        <v>150</v>
      </c>
      <c r="P320" s="3" t="s">
        <v>86</v>
      </c>
      <c r="Q320" s="127">
        <v>152</v>
      </c>
      <c r="R320" s="138">
        <v>3.19</v>
      </c>
      <c r="S320" s="141">
        <v>35071</v>
      </c>
      <c r="U320" s="127">
        <v>170.05199999999999</v>
      </c>
      <c r="V320" s="139">
        <v>0</v>
      </c>
      <c r="W320" s="139">
        <v>8.2967005840848401E-3</v>
      </c>
      <c r="X320" s="139">
        <v>2.8477578346985202E-3</v>
      </c>
    </row>
    <row r="321" spans="1:24" x14ac:dyDescent="0.25">
      <c r="A321" s="3">
        <v>424</v>
      </c>
      <c r="B321" s="3">
        <v>7228</v>
      </c>
      <c r="C321" s="3" t="s">
        <v>1046</v>
      </c>
      <c r="D321" s="3" t="s">
        <v>1047</v>
      </c>
      <c r="E321" s="3" t="s">
        <v>143</v>
      </c>
      <c r="F321" s="3" t="s">
        <v>1048</v>
      </c>
      <c r="G321" s="3" t="s">
        <v>1049</v>
      </c>
      <c r="H321" s="3" t="s">
        <v>146</v>
      </c>
      <c r="I321" s="3" t="s">
        <v>721</v>
      </c>
      <c r="J321" s="3" t="s">
        <v>30</v>
      </c>
      <c r="K321" s="3" t="s">
        <v>30</v>
      </c>
      <c r="L321" s="2" t="s">
        <v>148</v>
      </c>
      <c r="M321" s="2" t="s">
        <v>31</v>
      </c>
      <c r="N321" s="3" t="s">
        <v>195</v>
      </c>
      <c r="O321" s="3" t="s">
        <v>150</v>
      </c>
      <c r="P321" s="3" t="s">
        <v>34</v>
      </c>
      <c r="Q321" s="127">
        <v>2469</v>
      </c>
      <c r="R321" s="138">
        <v>1</v>
      </c>
      <c r="S321" s="141">
        <v>23160</v>
      </c>
      <c r="U321" s="127">
        <v>571.82000000000005</v>
      </c>
      <c r="V321" s="139">
        <v>1.2569E-2</v>
      </c>
      <c r="W321" s="139">
        <v>1.05898964124612E-3</v>
      </c>
      <c r="X321" s="139">
        <v>2.2033312961125599E-4</v>
      </c>
    </row>
    <row r="322" spans="1:24" x14ac:dyDescent="0.25">
      <c r="A322" s="3">
        <v>424</v>
      </c>
      <c r="B322" s="3">
        <v>7228</v>
      </c>
      <c r="C322" s="3" t="s">
        <v>1046</v>
      </c>
      <c r="D322" s="3" t="s">
        <v>1047</v>
      </c>
      <c r="E322" s="3" t="s">
        <v>143</v>
      </c>
      <c r="F322" s="3" t="s">
        <v>1050</v>
      </c>
      <c r="G322" s="3" t="s">
        <v>1051</v>
      </c>
      <c r="H322" s="3" t="s">
        <v>146</v>
      </c>
      <c r="I322" s="3" t="s">
        <v>721</v>
      </c>
      <c r="J322" s="3" t="s">
        <v>30</v>
      </c>
      <c r="K322" s="3" t="s">
        <v>30</v>
      </c>
      <c r="L322" s="2" t="s">
        <v>148</v>
      </c>
      <c r="M322" s="2" t="s">
        <v>31</v>
      </c>
      <c r="N322" s="3" t="s">
        <v>195</v>
      </c>
      <c r="O322" s="3" t="s">
        <v>150</v>
      </c>
      <c r="P322" s="3" t="s">
        <v>34</v>
      </c>
      <c r="Q322" s="127">
        <v>801</v>
      </c>
      <c r="R322" s="138">
        <v>1</v>
      </c>
      <c r="S322" s="141">
        <v>115500</v>
      </c>
      <c r="U322" s="127">
        <v>925.15499999999997</v>
      </c>
      <c r="V322" s="139">
        <v>7.5523000000000007E-2</v>
      </c>
      <c r="W322" s="139">
        <v>1.7133518873181999E-3</v>
      </c>
      <c r="X322" s="139">
        <v>3.5647958087102499E-4</v>
      </c>
    </row>
    <row r="323" spans="1:24" x14ac:dyDescent="0.25">
      <c r="A323" s="3">
        <v>424</v>
      </c>
      <c r="B323" s="3">
        <v>7228</v>
      </c>
      <c r="C323" s="3" t="s">
        <v>156</v>
      </c>
      <c r="D323" s="3" t="s">
        <v>157</v>
      </c>
      <c r="E323" s="3" t="s">
        <v>143</v>
      </c>
      <c r="F323" s="3" t="s">
        <v>719</v>
      </c>
      <c r="G323" s="3" t="s">
        <v>720</v>
      </c>
      <c r="H323" s="3" t="s">
        <v>146</v>
      </c>
      <c r="I323" s="3" t="s">
        <v>721</v>
      </c>
      <c r="J323" s="3" t="s">
        <v>30</v>
      </c>
      <c r="K323" s="3" t="s">
        <v>30</v>
      </c>
      <c r="L323" s="2" t="s">
        <v>148</v>
      </c>
      <c r="M323" s="2" t="s">
        <v>31</v>
      </c>
      <c r="N323" s="3" t="s">
        <v>160</v>
      </c>
      <c r="O323" s="3" t="s">
        <v>150</v>
      </c>
      <c r="P323" s="3" t="s">
        <v>34</v>
      </c>
      <c r="Q323" s="127">
        <v>59941</v>
      </c>
      <c r="R323" s="138">
        <v>1</v>
      </c>
      <c r="S323" s="141">
        <v>7459</v>
      </c>
      <c r="U323" s="127">
        <v>4470.9989999999998</v>
      </c>
      <c r="V323" s="139">
        <v>1.9900000000000001E-4</v>
      </c>
      <c r="W323" s="139">
        <v>8.28012052076103E-3</v>
      </c>
      <c r="X323" s="139">
        <v>1.7227598805885399E-3</v>
      </c>
    </row>
    <row r="324" spans="1:24" x14ac:dyDescent="0.25">
      <c r="A324" s="3">
        <v>424</v>
      </c>
      <c r="B324" s="3">
        <v>7228</v>
      </c>
      <c r="C324" s="3" t="s">
        <v>722</v>
      </c>
      <c r="D324" s="3" t="s">
        <v>723</v>
      </c>
      <c r="E324" s="3" t="s">
        <v>670</v>
      </c>
      <c r="F324" s="3" t="s">
        <v>724</v>
      </c>
      <c r="G324" s="3" t="s">
        <v>725</v>
      </c>
      <c r="H324" s="3" t="s">
        <v>146</v>
      </c>
      <c r="I324" s="3" t="s">
        <v>721</v>
      </c>
      <c r="J324" s="3" t="s">
        <v>30</v>
      </c>
      <c r="K324" s="3" t="s">
        <v>83</v>
      </c>
      <c r="L324" s="2" t="s">
        <v>148</v>
      </c>
      <c r="M324" s="2" t="s">
        <v>31</v>
      </c>
      <c r="N324" s="3" t="s">
        <v>234</v>
      </c>
      <c r="O324" s="3" t="s">
        <v>150</v>
      </c>
      <c r="P324" s="3" t="s">
        <v>34</v>
      </c>
      <c r="Q324" s="127">
        <v>24586.39</v>
      </c>
      <c r="R324" s="138">
        <v>1</v>
      </c>
      <c r="S324" s="141">
        <v>35050</v>
      </c>
      <c r="U324" s="127">
        <v>8617.5300000000007</v>
      </c>
      <c r="V324" s="139">
        <v>4.3100000000000001E-4</v>
      </c>
      <c r="W324" s="139">
        <v>1.5959337372601301E-2</v>
      </c>
      <c r="X324" s="139">
        <v>3.3204958885994298E-3</v>
      </c>
    </row>
    <row r="325" spans="1:24" x14ac:dyDescent="0.25">
      <c r="A325" s="3">
        <v>424</v>
      </c>
      <c r="B325" s="3">
        <v>7228</v>
      </c>
      <c r="C325" s="3" t="s">
        <v>185</v>
      </c>
      <c r="D325" s="3" t="s">
        <v>186</v>
      </c>
      <c r="E325" s="3" t="s">
        <v>143</v>
      </c>
      <c r="F325" s="3" t="s">
        <v>726</v>
      </c>
      <c r="G325" s="3" t="s">
        <v>727</v>
      </c>
      <c r="H325" s="3" t="s">
        <v>146</v>
      </c>
      <c r="I325" s="3" t="s">
        <v>721</v>
      </c>
      <c r="J325" s="3" t="s">
        <v>30</v>
      </c>
      <c r="K325" s="3" t="s">
        <v>30</v>
      </c>
      <c r="L325" s="2" t="s">
        <v>148</v>
      </c>
      <c r="M325" s="2" t="s">
        <v>31</v>
      </c>
      <c r="N325" s="3" t="s">
        <v>149</v>
      </c>
      <c r="O325" s="3" t="s">
        <v>150</v>
      </c>
      <c r="P325" s="3" t="s">
        <v>34</v>
      </c>
      <c r="Q325" s="127">
        <v>429241</v>
      </c>
      <c r="R325" s="138">
        <v>1</v>
      </c>
      <c r="S325" s="141">
        <v>1830</v>
      </c>
      <c r="U325" s="127">
        <v>7855.11</v>
      </c>
      <c r="V325" s="139">
        <v>3.2600000000000001E-4</v>
      </c>
      <c r="W325" s="139">
        <v>1.45473656388364E-2</v>
      </c>
      <c r="X325" s="139">
        <v>3.0267213898640399E-3</v>
      </c>
    </row>
    <row r="326" spans="1:24" x14ac:dyDescent="0.25">
      <c r="A326" s="3">
        <v>424</v>
      </c>
      <c r="B326" s="3">
        <v>7228</v>
      </c>
      <c r="C326" s="3" t="s">
        <v>728</v>
      </c>
      <c r="D326" s="3" t="s">
        <v>729</v>
      </c>
      <c r="E326" s="3" t="s">
        <v>143</v>
      </c>
      <c r="F326" s="3" t="s">
        <v>730</v>
      </c>
      <c r="G326" s="3" t="s">
        <v>731</v>
      </c>
      <c r="H326" s="3" t="s">
        <v>146</v>
      </c>
      <c r="I326" s="3" t="s">
        <v>721</v>
      </c>
      <c r="J326" s="3" t="s">
        <v>30</v>
      </c>
      <c r="K326" s="3" t="s">
        <v>30</v>
      </c>
      <c r="L326" s="2" t="s">
        <v>148</v>
      </c>
      <c r="M326" s="2" t="s">
        <v>31</v>
      </c>
      <c r="N326" s="3" t="s">
        <v>179</v>
      </c>
      <c r="O326" s="3" t="s">
        <v>150</v>
      </c>
      <c r="P326" s="3" t="s">
        <v>34</v>
      </c>
      <c r="Q326" s="127">
        <v>28768</v>
      </c>
      <c r="R326" s="138">
        <v>1</v>
      </c>
      <c r="S326" s="141">
        <v>24170</v>
      </c>
      <c r="U326" s="127">
        <v>6953.2259999999997</v>
      </c>
      <c r="V326" s="139">
        <v>1.946E-3</v>
      </c>
      <c r="W326" s="139">
        <v>1.28771094624244E-2</v>
      </c>
      <c r="X326" s="139">
        <v>2.6792082922209599E-3</v>
      </c>
    </row>
    <row r="327" spans="1:24" x14ac:dyDescent="0.25">
      <c r="A327" s="3">
        <v>424</v>
      </c>
      <c r="B327" s="3">
        <v>7228</v>
      </c>
      <c r="C327" s="3" t="s">
        <v>732</v>
      </c>
      <c r="D327" s="3" t="s">
        <v>733</v>
      </c>
      <c r="E327" s="3" t="s">
        <v>143</v>
      </c>
      <c r="F327" s="3" t="s">
        <v>734</v>
      </c>
      <c r="G327" s="3" t="s">
        <v>735</v>
      </c>
      <c r="H327" s="3" t="s">
        <v>146</v>
      </c>
      <c r="I327" s="3" t="s">
        <v>721</v>
      </c>
      <c r="J327" s="3" t="s">
        <v>30</v>
      </c>
      <c r="K327" s="3" t="s">
        <v>30</v>
      </c>
      <c r="L327" s="2" t="s">
        <v>148</v>
      </c>
      <c r="M327" s="2" t="s">
        <v>31</v>
      </c>
      <c r="N327" s="3" t="s">
        <v>736</v>
      </c>
      <c r="O327" s="3" t="s">
        <v>150</v>
      </c>
      <c r="P327" s="3" t="s">
        <v>34</v>
      </c>
      <c r="Q327" s="127">
        <v>123139</v>
      </c>
      <c r="R327" s="138">
        <v>1</v>
      </c>
      <c r="S327" s="141">
        <v>2200</v>
      </c>
      <c r="U327" s="127">
        <v>2709.058</v>
      </c>
      <c r="V327" s="139">
        <v>8.2600000000000002E-4</v>
      </c>
      <c r="W327" s="139">
        <v>5.0170724226259204E-3</v>
      </c>
      <c r="X327" s="139">
        <v>1.04385087946917E-3</v>
      </c>
    </row>
    <row r="328" spans="1:24" x14ac:dyDescent="0.25">
      <c r="A328" s="3">
        <v>424</v>
      </c>
      <c r="B328" s="3">
        <v>7228</v>
      </c>
      <c r="C328" s="3" t="s">
        <v>737</v>
      </c>
      <c r="D328" s="3" t="s">
        <v>738</v>
      </c>
      <c r="E328" s="3" t="s">
        <v>143</v>
      </c>
      <c r="F328" s="3" t="s">
        <v>739</v>
      </c>
      <c r="G328" s="3" t="s">
        <v>740</v>
      </c>
      <c r="H328" s="3" t="s">
        <v>146</v>
      </c>
      <c r="I328" s="3" t="s">
        <v>721</v>
      </c>
      <c r="J328" s="3" t="s">
        <v>30</v>
      </c>
      <c r="K328" s="3" t="s">
        <v>30</v>
      </c>
      <c r="L328" s="2" t="s">
        <v>148</v>
      </c>
      <c r="M328" s="2" t="s">
        <v>31</v>
      </c>
      <c r="N328" s="3" t="s">
        <v>478</v>
      </c>
      <c r="O328" s="3" t="s">
        <v>150</v>
      </c>
      <c r="P328" s="3" t="s">
        <v>34</v>
      </c>
      <c r="Q328" s="127">
        <v>0</v>
      </c>
      <c r="R328" s="138">
        <v>1</v>
      </c>
      <c r="S328" s="141">
        <v>0</v>
      </c>
      <c r="T328" s="125">
        <v>1E-3</v>
      </c>
      <c r="U328" s="127">
        <v>1E-3</v>
      </c>
      <c r="V328" s="139">
        <v>0</v>
      </c>
      <c r="W328" s="139">
        <v>9.6302023056187012E-10</v>
      </c>
      <c r="X328" s="139">
        <v>2.0036575714656801E-10</v>
      </c>
    </row>
    <row r="329" spans="1:24" x14ac:dyDescent="0.25">
      <c r="A329" s="3">
        <v>424</v>
      </c>
      <c r="B329" s="3">
        <v>7228</v>
      </c>
      <c r="C329" s="3" t="s">
        <v>741</v>
      </c>
      <c r="D329" s="3" t="s">
        <v>742</v>
      </c>
      <c r="E329" s="3" t="s">
        <v>143</v>
      </c>
      <c r="F329" s="3" t="s">
        <v>743</v>
      </c>
      <c r="G329" s="3" t="s">
        <v>744</v>
      </c>
      <c r="H329" s="3" t="s">
        <v>146</v>
      </c>
      <c r="I329" s="3" t="s">
        <v>721</v>
      </c>
      <c r="J329" s="3" t="s">
        <v>30</v>
      </c>
      <c r="K329" s="3" t="s">
        <v>30</v>
      </c>
      <c r="L329" s="2" t="s">
        <v>148</v>
      </c>
      <c r="M329" s="2" t="s">
        <v>31</v>
      </c>
      <c r="N329" s="3" t="s">
        <v>745</v>
      </c>
      <c r="O329" s="3" t="s">
        <v>150</v>
      </c>
      <c r="P329" s="3" t="s">
        <v>34</v>
      </c>
      <c r="Q329" s="127">
        <v>9712.67</v>
      </c>
      <c r="R329" s="138">
        <v>1</v>
      </c>
      <c r="S329" s="141">
        <v>183600</v>
      </c>
      <c r="T329" s="125">
        <v>23.238</v>
      </c>
      <c r="U329" s="127">
        <v>17855.7</v>
      </c>
      <c r="V329" s="139">
        <v>2.0900000000000001E-4</v>
      </c>
      <c r="W329" s="139">
        <v>3.3068076966686698E-2</v>
      </c>
      <c r="X329" s="139">
        <v>6.8801361264710101E-3</v>
      </c>
    </row>
    <row r="330" spans="1:24" x14ac:dyDescent="0.25">
      <c r="A330" s="3">
        <v>424</v>
      </c>
      <c r="B330" s="3">
        <v>7228</v>
      </c>
      <c r="C330" s="3" t="s">
        <v>209</v>
      </c>
      <c r="D330" s="3" t="s">
        <v>210</v>
      </c>
      <c r="E330" s="3" t="s">
        <v>143</v>
      </c>
      <c r="F330" s="3" t="s">
        <v>746</v>
      </c>
      <c r="G330" s="3" t="s">
        <v>747</v>
      </c>
      <c r="H330" s="3" t="s">
        <v>146</v>
      </c>
      <c r="I330" s="3" t="s">
        <v>721</v>
      </c>
      <c r="J330" s="3" t="s">
        <v>30</v>
      </c>
      <c r="K330" s="3" t="s">
        <v>30</v>
      </c>
      <c r="L330" s="2" t="s">
        <v>148</v>
      </c>
      <c r="M330" s="2" t="s">
        <v>31</v>
      </c>
      <c r="N330" s="3" t="s">
        <v>213</v>
      </c>
      <c r="O330" s="3" t="s">
        <v>150</v>
      </c>
      <c r="P330" s="3" t="s">
        <v>34</v>
      </c>
      <c r="Q330" s="127">
        <v>49290</v>
      </c>
      <c r="R330" s="138">
        <v>1</v>
      </c>
      <c r="S330" s="141">
        <v>10900</v>
      </c>
      <c r="U330" s="127">
        <v>5372.61</v>
      </c>
      <c r="V330" s="139">
        <v>6.0599999999999998E-4</v>
      </c>
      <c r="W330" s="139">
        <v>9.9498694633057792E-3</v>
      </c>
      <c r="X330" s="139">
        <v>2.0701674432754302E-3</v>
      </c>
    </row>
    <row r="331" spans="1:24" x14ac:dyDescent="0.25">
      <c r="A331" s="3">
        <v>424</v>
      </c>
      <c r="B331" s="3">
        <v>7228</v>
      </c>
      <c r="C331" s="3" t="s">
        <v>748</v>
      </c>
      <c r="D331" s="3" t="s">
        <v>749</v>
      </c>
      <c r="E331" s="3" t="s">
        <v>143</v>
      </c>
      <c r="F331" s="3" t="s">
        <v>750</v>
      </c>
      <c r="G331" s="3" t="s">
        <v>751</v>
      </c>
      <c r="H331" s="3" t="s">
        <v>146</v>
      </c>
      <c r="I331" s="3" t="s">
        <v>721</v>
      </c>
      <c r="J331" s="3" t="s">
        <v>30</v>
      </c>
      <c r="K331" s="3" t="s">
        <v>30</v>
      </c>
      <c r="L331" s="2" t="s">
        <v>148</v>
      </c>
      <c r="M331" s="2" t="s">
        <v>31</v>
      </c>
      <c r="N331" s="3" t="s">
        <v>752</v>
      </c>
      <c r="O331" s="3" t="s">
        <v>150</v>
      </c>
      <c r="P331" s="3" t="s">
        <v>34</v>
      </c>
      <c r="Q331" s="127">
        <v>21186</v>
      </c>
      <c r="R331" s="138">
        <v>1</v>
      </c>
      <c r="S331" s="141">
        <v>10820</v>
      </c>
      <c r="U331" s="127">
        <v>2292.3249999999998</v>
      </c>
      <c r="V331" s="139">
        <v>8.4199999999999998E-4</v>
      </c>
      <c r="W331" s="139">
        <v>4.2452991204361204E-3</v>
      </c>
      <c r="X331" s="139">
        <v>8.8327591216184095E-4</v>
      </c>
    </row>
    <row r="332" spans="1:24" x14ac:dyDescent="0.25">
      <c r="A332" s="3">
        <v>424</v>
      </c>
      <c r="B332" s="3">
        <v>7228</v>
      </c>
      <c r="C332" s="3" t="s">
        <v>230</v>
      </c>
      <c r="D332" s="3" t="s">
        <v>231</v>
      </c>
      <c r="E332" s="3" t="s">
        <v>143</v>
      </c>
      <c r="F332" s="3" t="s">
        <v>753</v>
      </c>
      <c r="G332" s="3" t="s">
        <v>754</v>
      </c>
      <c r="H332" s="3" t="s">
        <v>146</v>
      </c>
      <c r="I332" s="3" t="s">
        <v>721</v>
      </c>
      <c r="J332" s="3" t="s">
        <v>30</v>
      </c>
      <c r="K332" s="3" t="s">
        <v>83</v>
      </c>
      <c r="L332" s="2" t="s">
        <v>148</v>
      </c>
      <c r="M332" s="2" t="s">
        <v>31</v>
      </c>
      <c r="N332" s="3" t="s">
        <v>234</v>
      </c>
      <c r="O332" s="3" t="s">
        <v>150</v>
      </c>
      <c r="P332" s="3" t="s">
        <v>34</v>
      </c>
      <c r="Q332" s="127">
        <v>83702.8</v>
      </c>
      <c r="R332" s="138">
        <v>1</v>
      </c>
      <c r="S332" s="141">
        <v>14480</v>
      </c>
      <c r="U332" s="127">
        <v>12120.165000000001</v>
      </c>
      <c r="V332" s="139">
        <v>6.3400000000000001E-4</v>
      </c>
      <c r="W332" s="139">
        <v>2.2446085608609199E-2</v>
      </c>
      <c r="X332" s="139">
        <v>4.6701271637062799E-3</v>
      </c>
    </row>
    <row r="333" spans="1:24" x14ac:dyDescent="0.25">
      <c r="A333" s="3">
        <v>424</v>
      </c>
      <c r="B333" s="3">
        <v>7228</v>
      </c>
      <c r="C333" s="3" t="s">
        <v>755</v>
      </c>
      <c r="D333" s="3" t="s">
        <v>756</v>
      </c>
      <c r="E333" s="3" t="s">
        <v>670</v>
      </c>
      <c r="F333" s="3" t="s">
        <v>757</v>
      </c>
      <c r="G333" s="3" t="s">
        <v>758</v>
      </c>
      <c r="H333" s="3" t="s">
        <v>146</v>
      </c>
      <c r="I333" s="3" t="s">
        <v>721</v>
      </c>
      <c r="J333" s="3" t="s">
        <v>30</v>
      </c>
      <c r="K333" s="3" t="s">
        <v>579</v>
      </c>
      <c r="L333" s="2" t="s">
        <v>148</v>
      </c>
      <c r="M333" s="2" t="s">
        <v>31</v>
      </c>
      <c r="N333" s="3" t="s">
        <v>375</v>
      </c>
      <c r="O333" s="3" t="s">
        <v>150</v>
      </c>
      <c r="P333" s="3" t="s">
        <v>34</v>
      </c>
      <c r="Q333" s="127">
        <v>53421</v>
      </c>
      <c r="R333" s="138">
        <v>1</v>
      </c>
      <c r="S333" s="141">
        <v>3960</v>
      </c>
      <c r="U333" s="127">
        <v>2115.4720000000002</v>
      </c>
      <c r="V333" s="139">
        <v>2.9E-4</v>
      </c>
      <c r="W333" s="139">
        <v>3.9177729768828601E-3</v>
      </c>
      <c r="X333" s="139">
        <v>8.1513090164627095E-4</v>
      </c>
    </row>
    <row r="334" spans="1:24" x14ac:dyDescent="0.25">
      <c r="A334" s="3">
        <v>424</v>
      </c>
      <c r="B334" s="3">
        <v>7228</v>
      </c>
      <c r="C334" s="3" t="s">
        <v>245</v>
      </c>
      <c r="D334" s="3" t="s">
        <v>246</v>
      </c>
      <c r="E334" s="3" t="s">
        <v>143</v>
      </c>
      <c r="F334" s="3" t="s">
        <v>759</v>
      </c>
      <c r="G334" s="3" t="s">
        <v>760</v>
      </c>
      <c r="H334" s="3" t="s">
        <v>146</v>
      </c>
      <c r="I334" s="3" t="s">
        <v>721</v>
      </c>
      <c r="J334" s="3" t="s">
        <v>30</v>
      </c>
      <c r="K334" s="3" t="s">
        <v>30</v>
      </c>
      <c r="L334" s="2" t="s">
        <v>148</v>
      </c>
      <c r="M334" s="2" t="s">
        <v>31</v>
      </c>
      <c r="N334" s="3" t="s">
        <v>222</v>
      </c>
      <c r="O334" s="3" t="s">
        <v>150</v>
      </c>
      <c r="P334" s="3" t="s">
        <v>34</v>
      </c>
      <c r="Q334" s="127">
        <v>9641</v>
      </c>
      <c r="R334" s="138">
        <v>1</v>
      </c>
      <c r="S334" s="141">
        <v>23380</v>
      </c>
      <c r="U334" s="127">
        <v>2254.0659999999998</v>
      </c>
      <c r="V334" s="139">
        <v>2.33E-4</v>
      </c>
      <c r="W334" s="139">
        <v>4.17444416618774E-3</v>
      </c>
      <c r="X334" s="139">
        <v>8.6853384745227697E-4</v>
      </c>
    </row>
    <row r="335" spans="1:24" x14ac:dyDescent="0.25">
      <c r="A335" s="3">
        <v>424</v>
      </c>
      <c r="B335" s="3">
        <v>7228</v>
      </c>
      <c r="C335" s="3" t="s">
        <v>765</v>
      </c>
      <c r="D335" s="3" t="s">
        <v>766</v>
      </c>
      <c r="E335" s="3" t="s">
        <v>143</v>
      </c>
      <c r="F335" s="3" t="s">
        <v>767</v>
      </c>
      <c r="G335" s="3" t="s">
        <v>768</v>
      </c>
      <c r="H335" s="3" t="s">
        <v>146</v>
      </c>
      <c r="I335" s="3" t="s">
        <v>721</v>
      </c>
      <c r="J335" s="3" t="s">
        <v>30</v>
      </c>
      <c r="K335" s="3" t="s">
        <v>30</v>
      </c>
      <c r="L335" s="2" t="s">
        <v>148</v>
      </c>
      <c r="M335" s="2" t="s">
        <v>31</v>
      </c>
      <c r="N335" s="3" t="s">
        <v>745</v>
      </c>
      <c r="O335" s="3" t="s">
        <v>150</v>
      </c>
      <c r="P335" s="3" t="s">
        <v>34</v>
      </c>
      <c r="Q335" s="127">
        <v>104000</v>
      </c>
      <c r="R335" s="138">
        <v>1</v>
      </c>
      <c r="S335" s="141">
        <v>2944</v>
      </c>
      <c r="U335" s="127">
        <v>3061.76</v>
      </c>
      <c r="V335" s="139">
        <v>1.402E-3</v>
      </c>
      <c r="W335" s="139">
        <v>5.6702631175482897E-3</v>
      </c>
      <c r="X335" s="139">
        <v>1.17975357807899E-3</v>
      </c>
    </row>
    <row r="336" spans="1:24" x14ac:dyDescent="0.25">
      <c r="A336" s="3">
        <v>424</v>
      </c>
      <c r="B336" s="3">
        <v>7228</v>
      </c>
      <c r="C336" s="3" t="s">
        <v>769</v>
      </c>
      <c r="D336" s="3" t="s">
        <v>770</v>
      </c>
      <c r="E336" s="3" t="s">
        <v>508</v>
      </c>
      <c r="F336" s="3" t="s">
        <v>769</v>
      </c>
      <c r="G336" s="3" t="s">
        <v>771</v>
      </c>
      <c r="H336" s="3" t="s">
        <v>146</v>
      </c>
      <c r="I336" s="3" t="s">
        <v>721</v>
      </c>
      <c r="J336" s="3" t="s">
        <v>30</v>
      </c>
      <c r="K336" s="3" t="s">
        <v>673</v>
      </c>
      <c r="L336" s="2" t="s">
        <v>148</v>
      </c>
      <c r="M336" s="2" t="s">
        <v>31</v>
      </c>
      <c r="N336" s="3" t="s">
        <v>222</v>
      </c>
      <c r="O336" s="3" t="s">
        <v>150</v>
      </c>
      <c r="P336" s="3" t="s">
        <v>34</v>
      </c>
      <c r="Q336" s="127">
        <v>33000</v>
      </c>
      <c r="R336" s="138">
        <v>1</v>
      </c>
      <c r="S336" s="141">
        <v>12990</v>
      </c>
      <c r="U336" s="127">
        <v>4286.7</v>
      </c>
      <c r="V336" s="139">
        <v>1.5169999999999999E-3</v>
      </c>
      <c r="W336" s="139">
        <v>7.9388054275953204E-3</v>
      </c>
      <c r="X336" s="139">
        <v>1.65174594453883E-3</v>
      </c>
    </row>
    <row r="337" spans="1:24" x14ac:dyDescent="0.25">
      <c r="A337" s="3">
        <v>424</v>
      </c>
      <c r="B337" s="3">
        <v>7228</v>
      </c>
      <c r="C337" s="3" t="s">
        <v>267</v>
      </c>
      <c r="D337" s="3" t="s">
        <v>268</v>
      </c>
      <c r="E337" s="3" t="s">
        <v>143</v>
      </c>
      <c r="F337" s="3" t="s">
        <v>772</v>
      </c>
      <c r="G337" s="3" t="s">
        <v>773</v>
      </c>
      <c r="H337" s="3" t="s">
        <v>146</v>
      </c>
      <c r="I337" s="3" t="s">
        <v>721</v>
      </c>
      <c r="J337" s="3" t="s">
        <v>30</v>
      </c>
      <c r="K337" s="3" t="s">
        <v>30</v>
      </c>
      <c r="L337" s="2" t="s">
        <v>148</v>
      </c>
      <c r="M337" s="2" t="s">
        <v>31</v>
      </c>
      <c r="N337" s="3" t="s">
        <v>171</v>
      </c>
      <c r="O337" s="3" t="s">
        <v>150</v>
      </c>
      <c r="P337" s="3" t="s">
        <v>34</v>
      </c>
      <c r="Q337" s="127">
        <v>119359</v>
      </c>
      <c r="R337" s="138">
        <v>1</v>
      </c>
      <c r="S337" s="141">
        <v>7015</v>
      </c>
      <c r="U337" s="127">
        <v>8373.0339999999997</v>
      </c>
      <c r="V337" s="139">
        <v>1.07E-3</v>
      </c>
      <c r="W337" s="139">
        <v>1.5506540362940999E-2</v>
      </c>
      <c r="X337" s="139">
        <v>3.2262870518636401E-3</v>
      </c>
    </row>
    <row r="338" spans="1:24" x14ac:dyDescent="0.25">
      <c r="A338" s="3">
        <v>424</v>
      </c>
      <c r="B338" s="3">
        <v>7228</v>
      </c>
      <c r="C338" s="3" t="s">
        <v>272</v>
      </c>
      <c r="D338" s="3" t="s">
        <v>273</v>
      </c>
      <c r="E338" s="3" t="s">
        <v>143</v>
      </c>
      <c r="F338" s="3" t="s">
        <v>774</v>
      </c>
      <c r="G338" s="3" t="s">
        <v>775</v>
      </c>
      <c r="H338" s="3" t="s">
        <v>146</v>
      </c>
      <c r="I338" s="3" t="s">
        <v>721</v>
      </c>
      <c r="J338" s="3" t="s">
        <v>30</v>
      </c>
      <c r="K338" s="3" t="s">
        <v>30</v>
      </c>
      <c r="L338" s="2" t="s">
        <v>148</v>
      </c>
      <c r="M338" s="2" t="s">
        <v>31</v>
      </c>
      <c r="N338" s="3" t="s">
        <v>160</v>
      </c>
      <c r="O338" s="3" t="s">
        <v>150</v>
      </c>
      <c r="P338" s="3" t="s">
        <v>34</v>
      </c>
      <c r="Q338" s="127">
        <v>1287364</v>
      </c>
      <c r="R338" s="138">
        <v>1</v>
      </c>
      <c r="S338" s="141">
        <v>99.1</v>
      </c>
      <c r="U338" s="127">
        <v>1275.778</v>
      </c>
      <c r="V338" s="139">
        <v>4.0000000000000002E-4</v>
      </c>
      <c r="W338" s="139">
        <v>2.3626918421388002E-3</v>
      </c>
      <c r="X338" s="139">
        <v>4.9158109542304798E-4</v>
      </c>
    </row>
    <row r="339" spans="1:24" x14ac:dyDescent="0.25">
      <c r="A339" s="3">
        <v>424</v>
      </c>
      <c r="B339" s="3">
        <v>7228</v>
      </c>
      <c r="C339" s="3" t="s">
        <v>776</v>
      </c>
      <c r="D339" s="3" t="s">
        <v>777</v>
      </c>
      <c r="E339" s="3" t="s">
        <v>143</v>
      </c>
      <c r="F339" s="3" t="s">
        <v>778</v>
      </c>
      <c r="G339" s="3" t="s">
        <v>779</v>
      </c>
      <c r="H339" s="3" t="s">
        <v>146</v>
      </c>
      <c r="I339" s="3" t="s">
        <v>721</v>
      </c>
      <c r="J339" s="3" t="s">
        <v>30</v>
      </c>
      <c r="K339" s="3" t="s">
        <v>30</v>
      </c>
      <c r="L339" s="2" t="s">
        <v>148</v>
      </c>
      <c r="M339" s="2" t="s">
        <v>31</v>
      </c>
      <c r="N339" s="3" t="s">
        <v>627</v>
      </c>
      <c r="O339" s="3" t="s">
        <v>150</v>
      </c>
      <c r="P339" s="3" t="s">
        <v>34</v>
      </c>
      <c r="Q339" s="127">
        <v>1591966.76</v>
      </c>
      <c r="R339" s="138">
        <v>1</v>
      </c>
      <c r="S339" s="141">
        <v>709.9</v>
      </c>
      <c r="U339" s="127">
        <v>11301.371999999999</v>
      </c>
      <c r="V339" s="139">
        <v>5.7399999999999997E-4</v>
      </c>
      <c r="W339" s="139">
        <v>2.0929711340892599E-2</v>
      </c>
      <c r="X339" s="139">
        <v>4.3546306989109898E-3</v>
      </c>
    </row>
    <row r="340" spans="1:24" x14ac:dyDescent="0.25">
      <c r="A340" s="3">
        <v>424</v>
      </c>
      <c r="B340" s="3">
        <v>7228</v>
      </c>
      <c r="C340" s="3" t="s">
        <v>280</v>
      </c>
      <c r="D340" s="3" t="s">
        <v>281</v>
      </c>
      <c r="E340" s="3" t="s">
        <v>143</v>
      </c>
      <c r="F340" s="3" t="s">
        <v>780</v>
      </c>
      <c r="G340" s="3" t="s">
        <v>781</v>
      </c>
      <c r="H340" s="3" t="s">
        <v>146</v>
      </c>
      <c r="I340" s="3" t="s">
        <v>721</v>
      </c>
      <c r="J340" s="3" t="s">
        <v>30</v>
      </c>
      <c r="K340" s="3" t="s">
        <v>30</v>
      </c>
      <c r="L340" s="2" t="s">
        <v>148</v>
      </c>
      <c r="M340" s="2" t="s">
        <v>31</v>
      </c>
      <c r="N340" s="3" t="s">
        <v>195</v>
      </c>
      <c r="O340" s="3" t="s">
        <v>150</v>
      </c>
      <c r="P340" s="3" t="s">
        <v>34</v>
      </c>
      <c r="Q340" s="127">
        <v>8930.8799999999992</v>
      </c>
      <c r="R340" s="138">
        <v>1</v>
      </c>
      <c r="S340" s="141">
        <v>76490</v>
      </c>
      <c r="U340" s="127">
        <v>6831.23</v>
      </c>
      <c r="V340" s="139">
        <v>3.5500000000000001E-4</v>
      </c>
      <c r="W340" s="139">
        <v>1.26511784566912E-2</v>
      </c>
      <c r="X340" s="139">
        <v>2.6322011416025199E-3</v>
      </c>
    </row>
    <row r="341" spans="1:24" x14ac:dyDescent="0.25">
      <c r="A341" s="3">
        <v>424</v>
      </c>
      <c r="B341" s="3">
        <v>7228</v>
      </c>
      <c r="C341" s="3" t="s">
        <v>786</v>
      </c>
      <c r="D341" s="3" t="s">
        <v>787</v>
      </c>
      <c r="E341" s="3" t="s">
        <v>143</v>
      </c>
      <c r="F341" s="3" t="s">
        <v>788</v>
      </c>
      <c r="G341" s="3" t="s">
        <v>789</v>
      </c>
      <c r="H341" s="3" t="s">
        <v>146</v>
      </c>
      <c r="I341" s="3" t="s">
        <v>721</v>
      </c>
      <c r="J341" s="3" t="s">
        <v>30</v>
      </c>
      <c r="K341" s="3" t="s">
        <v>30</v>
      </c>
      <c r="L341" s="2" t="s">
        <v>148</v>
      </c>
      <c r="M341" s="2" t="s">
        <v>31</v>
      </c>
      <c r="N341" s="3" t="s">
        <v>736</v>
      </c>
      <c r="O341" s="3" t="s">
        <v>150</v>
      </c>
      <c r="P341" s="3" t="s">
        <v>34</v>
      </c>
      <c r="Q341" s="127">
        <v>13519</v>
      </c>
      <c r="R341" s="138">
        <v>1</v>
      </c>
      <c r="S341" s="141">
        <v>75000</v>
      </c>
      <c r="U341" s="127">
        <v>10139.25</v>
      </c>
      <c r="V341" s="139">
        <v>1.4729999999999999E-3</v>
      </c>
      <c r="W341" s="139">
        <v>1.8777505524470099E-2</v>
      </c>
      <c r="X341" s="139">
        <v>3.90684327528526E-3</v>
      </c>
    </row>
    <row r="342" spans="1:24" x14ac:dyDescent="0.25">
      <c r="A342" s="3">
        <v>424</v>
      </c>
      <c r="B342" s="3">
        <v>7228</v>
      </c>
      <c r="C342" s="3" t="s">
        <v>790</v>
      </c>
      <c r="D342" s="3" t="s">
        <v>791</v>
      </c>
      <c r="E342" s="3" t="s">
        <v>143</v>
      </c>
      <c r="F342" s="3" t="s">
        <v>792</v>
      </c>
      <c r="G342" s="3" t="s">
        <v>793</v>
      </c>
      <c r="H342" s="3" t="s">
        <v>146</v>
      </c>
      <c r="I342" s="3" t="s">
        <v>721</v>
      </c>
      <c r="J342" s="3" t="s">
        <v>30</v>
      </c>
      <c r="K342" s="3" t="s">
        <v>30</v>
      </c>
      <c r="L342" s="2" t="s">
        <v>148</v>
      </c>
      <c r="M342" s="2" t="s">
        <v>31</v>
      </c>
      <c r="N342" s="3" t="s">
        <v>298</v>
      </c>
      <c r="O342" s="3" t="s">
        <v>150</v>
      </c>
      <c r="P342" s="3" t="s">
        <v>34</v>
      </c>
      <c r="Q342" s="127">
        <v>244582</v>
      </c>
      <c r="R342" s="138">
        <v>1</v>
      </c>
      <c r="S342" s="141">
        <v>3382</v>
      </c>
      <c r="U342" s="127">
        <v>8271.7630000000008</v>
      </c>
      <c r="V342" s="139">
        <v>1.9699999999999999E-4</v>
      </c>
      <c r="W342" s="139">
        <v>1.5318991043342301E-2</v>
      </c>
      <c r="X342" s="139">
        <v>3.1872655856149002E-3</v>
      </c>
    </row>
    <row r="343" spans="1:24" x14ac:dyDescent="0.25">
      <c r="A343" s="3">
        <v>424</v>
      </c>
      <c r="B343" s="3">
        <v>7228</v>
      </c>
      <c r="C343" s="3" t="s">
        <v>794</v>
      </c>
      <c r="D343" s="3" t="s">
        <v>795</v>
      </c>
      <c r="E343" s="3" t="s">
        <v>143</v>
      </c>
      <c r="F343" s="3" t="s">
        <v>796</v>
      </c>
      <c r="G343" s="3" t="s">
        <v>797</v>
      </c>
      <c r="H343" s="3" t="s">
        <v>146</v>
      </c>
      <c r="I343" s="3" t="s">
        <v>721</v>
      </c>
      <c r="J343" s="3" t="s">
        <v>30</v>
      </c>
      <c r="K343" s="3" t="s">
        <v>30</v>
      </c>
      <c r="L343" s="2" t="s">
        <v>148</v>
      </c>
      <c r="M343" s="2" t="s">
        <v>31</v>
      </c>
      <c r="N343" s="3" t="s">
        <v>798</v>
      </c>
      <c r="O343" s="3" t="s">
        <v>150</v>
      </c>
      <c r="P343" s="3" t="s">
        <v>34</v>
      </c>
      <c r="Q343" s="127">
        <v>49898</v>
      </c>
      <c r="R343" s="138">
        <v>1</v>
      </c>
      <c r="S343" s="141">
        <v>17390</v>
      </c>
      <c r="U343" s="127">
        <v>8677.2620000000006</v>
      </c>
      <c r="V343" s="139">
        <v>1.853E-3</v>
      </c>
      <c r="W343" s="139">
        <v>1.60699597009419E-2</v>
      </c>
      <c r="X343" s="139">
        <v>3.3435119435813298E-3</v>
      </c>
    </row>
    <row r="344" spans="1:24" x14ac:dyDescent="0.25">
      <c r="A344" s="3">
        <v>424</v>
      </c>
      <c r="B344" s="3">
        <v>7228</v>
      </c>
      <c r="C344" s="3" t="s">
        <v>799</v>
      </c>
      <c r="D344" s="3" t="s">
        <v>800</v>
      </c>
      <c r="E344" s="3" t="s">
        <v>143</v>
      </c>
      <c r="F344" s="3" t="s">
        <v>801</v>
      </c>
      <c r="G344" s="3" t="s">
        <v>802</v>
      </c>
      <c r="H344" s="3" t="s">
        <v>146</v>
      </c>
      <c r="I344" s="3" t="s">
        <v>721</v>
      </c>
      <c r="J344" s="3" t="s">
        <v>30</v>
      </c>
      <c r="K344" s="3" t="s">
        <v>30</v>
      </c>
      <c r="L344" s="2" t="s">
        <v>148</v>
      </c>
      <c r="M344" s="2" t="s">
        <v>31</v>
      </c>
      <c r="N344" s="3" t="s">
        <v>478</v>
      </c>
      <c r="O344" s="3" t="s">
        <v>150</v>
      </c>
      <c r="P344" s="3" t="s">
        <v>34</v>
      </c>
      <c r="Q344" s="127">
        <v>622408</v>
      </c>
      <c r="R344" s="138">
        <v>1</v>
      </c>
      <c r="S344" s="141">
        <v>673.8</v>
      </c>
      <c r="T344" s="125">
        <v>67.396000000000001</v>
      </c>
      <c r="U344" s="127">
        <v>4261.1809999999996</v>
      </c>
      <c r="V344" s="139">
        <v>6.1269999999999996E-3</v>
      </c>
      <c r="W344" s="139">
        <v>7.8915449764332905E-3</v>
      </c>
      <c r="X344" s="139">
        <v>1.6419129464567001E-3</v>
      </c>
    </row>
    <row r="345" spans="1:24" x14ac:dyDescent="0.25">
      <c r="A345" s="3">
        <v>424</v>
      </c>
      <c r="B345" s="3">
        <v>7228</v>
      </c>
      <c r="C345" s="3" t="s">
        <v>803</v>
      </c>
      <c r="D345" s="3" t="s">
        <v>804</v>
      </c>
      <c r="E345" s="3" t="s">
        <v>143</v>
      </c>
      <c r="F345" s="3" t="s">
        <v>805</v>
      </c>
      <c r="G345" s="3" t="s">
        <v>806</v>
      </c>
      <c r="H345" s="3" t="s">
        <v>146</v>
      </c>
      <c r="I345" s="3" t="s">
        <v>721</v>
      </c>
      <c r="J345" s="3" t="s">
        <v>30</v>
      </c>
      <c r="K345" s="3" t="s">
        <v>30</v>
      </c>
      <c r="L345" s="2" t="s">
        <v>148</v>
      </c>
      <c r="M345" s="2" t="s">
        <v>31</v>
      </c>
      <c r="N345" s="3" t="s">
        <v>179</v>
      </c>
      <c r="O345" s="3" t="s">
        <v>150</v>
      </c>
      <c r="P345" s="3" t="s">
        <v>34</v>
      </c>
      <c r="Q345" s="127">
        <v>113784</v>
      </c>
      <c r="R345" s="138">
        <v>1</v>
      </c>
      <c r="S345" s="141">
        <v>13180</v>
      </c>
      <c r="U345" s="127">
        <v>14996.731</v>
      </c>
      <c r="V345" s="139">
        <v>4.3199999999999998E-4</v>
      </c>
      <c r="W345" s="139">
        <v>2.777337603442E-2</v>
      </c>
      <c r="X345" s="139">
        <v>5.7785219261760699E-3</v>
      </c>
    </row>
    <row r="346" spans="1:24" x14ac:dyDescent="0.25">
      <c r="A346" s="3">
        <v>424</v>
      </c>
      <c r="B346" s="3">
        <v>7228</v>
      </c>
      <c r="C346" s="3" t="s">
        <v>807</v>
      </c>
      <c r="D346" s="3" t="s">
        <v>808</v>
      </c>
      <c r="E346" s="3" t="s">
        <v>143</v>
      </c>
      <c r="F346" s="3" t="s">
        <v>809</v>
      </c>
      <c r="G346" s="3" t="s">
        <v>810</v>
      </c>
      <c r="H346" s="3" t="s">
        <v>146</v>
      </c>
      <c r="I346" s="3" t="s">
        <v>721</v>
      </c>
      <c r="J346" s="3" t="s">
        <v>30</v>
      </c>
      <c r="K346" s="3" t="s">
        <v>30</v>
      </c>
      <c r="L346" s="2" t="s">
        <v>148</v>
      </c>
      <c r="M346" s="2" t="s">
        <v>31</v>
      </c>
      <c r="N346" s="3" t="s">
        <v>811</v>
      </c>
      <c r="O346" s="3" t="s">
        <v>150</v>
      </c>
      <c r="P346" s="3" t="s">
        <v>34</v>
      </c>
      <c r="Q346" s="127">
        <v>22971</v>
      </c>
      <c r="R346" s="138">
        <v>1</v>
      </c>
      <c r="S346" s="141">
        <v>8801</v>
      </c>
      <c r="U346" s="127">
        <v>2021.6780000000001</v>
      </c>
      <c r="V346" s="139">
        <v>3.1100000000000002E-4</v>
      </c>
      <c r="W346" s="139">
        <v>3.7440702584730602E-3</v>
      </c>
      <c r="X346" s="139">
        <v>7.78990355904787E-4</v>
      </c>
    </row>
    <row r="347" spans="1:24" x14ac:dyDescent="0.25">
      <c r="A347" s="3">
        <v>424</v>
      </c>
      <c r="B347" s="3">
        <v>7228</v>
      </c>
      <c r="C347" s="3" t="s">
        <v>812</v>
      </c>
      <c r="D347" s="3" t="s">
        <v>813</v>
      </c>
      <c r="E347" s="3" t="s">
        <v>143</v>
      </c>
      <c r="F347" s="3" t="s">
        <v>814</v>
      </c>
      <c r="G347" s="3" t="s">
        <v>815</v>
      </c>
      <c r="H347" s="3" t="s">
        <v>146</v>
      </c>
      <c r="I347" s="3" t="s">
        <v>721</v>
      </c>
      <c r="J347" s="3" t="s">
        <v>30</v>
      </c>
      <c r="K347" s="3" t="s">
        <v>30</v>
      </c>
      <c r="L347" s="2" t="s">
        <v>148</v>
      </c>
      <c r="M347" s="2" t="s">
        <v>31</v>
      </c>
      <c r="N347" s="3" t="s">
        <v>149</v>
      </c>
      <c r="O347" s="3" t="s">
        <v>150</v>
      </c>
      <c r="P347" s="3" t="s">
        <v>34</v>
      </c>
      <c r="Q347" s="127">
        <v>1785</v>
      </c>
      <c r="R347" s="138">
        <v>1</v>
      </c>
      <c r="S347" s="141">
        <v>92000</v>
      </c>
      <c r="U347" s="127">
        <v>1642.2</v>
      </c>
      <c r="V347" s="139">
        <v>2.32E-4</v>
      </c>
      <c r="W347" s="139">
        <v>3.0412919665936599E-3</v>
      </c>
      <c r="X347" s="139">
        <v>6.3277047381941095E-4</v>
      </c>
    </row>
    <row r="348" spans="1:24" x14ac:dyDescent="0.25">
      <c r="A348" s="3">
        <v>424</v>
      </c>
      <c r="B348" s="3">
        <v>7228</v>
      </c>
      <c r="C348" s="3" t="s">
        <v>816</v>
      </c>
      <c r="D348" s="3" t="s">
        <v>817</v>
      </c>
      <c r="E348" s="3" t="s">
        <v>143</v>
      </c>
      <c r="F348" s="3" t="s">
        <v>818</v>
      </c>
      <c r="G348" s="3" t="s">
        <v>819</v>
      </c>
      <c r="H348" s="3" t="s">
        <v>146</v>
      </c>
      <c r="I348" s="3" t="s">
        <v>721</v>
      </c>
      <c r="J348" s="3" t="s">
        <v>30</v>
      </c>
      <c r="K348" s="3" t="s">
        <v>820</v>
      </c>
      <c r="L348" s="2" t="s">
        <v>148</v>
      </c>
      <c r="M348" s="2" t="s">
        <v>31</v>
      </c>
      <c r="N348" s="3" t="s">
        <v>821</v>
      </c>
      <c r="O348" s="3" t="s">
        <v>150</v>
      </c>
      <c r="P348" s="3" t="s">
        <v>34</v>
      </c>
      <c r="Q348" s="127">
        <v>36967.32</v>
      </c>
      <c r="R348" s="138">
        <v>1</v>
      </c>
      <c r="S348" s="141">
        <v>37300</v>
      </c>
      <c r="U348" s="127">
        <v>13788.81</v>
      </c>
      <c r="V348" s="139">
        <v>3.2899999999999997E-4</v>
      </c>
      <c r="W348" s="139">
        <v>2.5536352561656001E-2</v>
      </c>
      <c r="X348" s="139">
        <v>5.3130873614073799E-3</v>
      </c>
    </row>
    <row r="349" spans="1:24" x14ac:dyDescent="0.25">
      <c r="A349" s="3">
        <v>424</v>
      </c>
      <c r="B349" s="3">
        <v>7228</v>
      </c>
      <c r="C349" s="3" t="s">
        <v>581</v>
      </c>
      <c r="D349" s="3" t="s">
        <v>582</v>
      </c>
      <c r="E349" s="3" t="s">
        <v>143</v>
      </c>
      <c r="F349" s="3" t="s">
        <v>822</v>
      </c>
      <c r="G349" s="3" t="s">
        <v>823</v>
      </c>
      <c r="H349" s="3" t="s">
        <v>146</v>
      </c>
      <c r="I349" s="3" t="s">
        <v>721</v>
      </c>
      <c r="J349" s="3" t="s">
        <v>30</v>
      </c>
      <c r="K349" s="3" t="s">
        <v>83</v>
      </c>
      <c r="L349" s="2" t="s">
        <v>148</v>
      </c>
      <c r="M349" s="2" t="s">
        <v>31</v>
      </c>
      <c r="N349" s="3" t="s">
        <v>586</v>
      </c>
      <c r="O349" s="3" t="s">
        <v>150</v>
      </c>
      <c r="P349" s="3" t="s">
        <v>34</v>
      </c>
      <c r="Q349" s="127">
        <v>235659</v>
      </c>
      <c r="R349" s="138">
        <v>1</v>
      </c>
      <c r="S349" s="141">
        <v>10090</v>
      </c>
      <c r="U349" s="127">
        <v>23777.992999999999</v>
      </c>
      <c r="V349" s="139">
        <v>1.8799999999999999E-4</v>
      </c>
      <c r="W349" s="139">
        <v>4.4035939225885702E-2</v>
      </c>
      <c r="X349" s="139">
        <v>9.1621069055910793E-3</v>
      </c>
    </row>
    <row r="350" spans="1:24" x14ac:dyDescent="0.25">
      <c r="A350" s="3">
        <v>424</v>
      </c>
      <c r="B350" s="3">
        <v>7228</v>
      </c>
      <c r="C350" s="3" t="s">
        <v>824</v>
      </c>
      <c r="D350" s="3" t="s">
        <v>825</v>
      </c>
      <c r="E350" s="3" t="s">
        <v>143</v>
      </c>
      <c r="F350" s="3" t="s">
        <v>826</v>
      </c>
      <c r="G350" s="3" t="s">
        <v>827</v>
      </c>
      <c r="H350" s="3" t="s">
        <v>146</v>
      </c>
      <c r="I350" s="3" t="s">
        <v>721</v>
      </c>
      <c r="J350" s="3" t="s">
        <v>30</v>
      </c>
      <c r="K350" s="3" t="s">
        <v>30</v>
      </c>
      <c r="L350" s="2" t="s">
        <v>148</v>
      </c>
      <c r="M350" s="2" t="s">
        <v>31</v>
      </c>
      <c r="N350" s="3" t="s">
        <v>752</v>
      </c>
      <c r="O350" s="3" t="s">
        <v>150</v>
      </c>
      <c r="P350" s="3" t="s">
        <v>34</v>
      </c>
      <c r="Q350" s="127">
        <v>317285</v>
      </c>
      <c r="R350" s="138">
        <v>1</v>
      </c>
      <c r="S350" s="141">
        <v>1101</v>
      </c>
      <c r="U350" s="127">
        <v>3493.308</v>
      </c>
      <c r="V350" s="139">
        <v>2.9160000000000002E-3</v>
      </c>
      <c r="W350" s="139">
        <v>6.4694733290972901E-3</v>
      </c>
      <c r="X350" s="139">
        <v>1.3460370621371099E-3</v>
      </c>
    </row>
    <row r="351" spans="1:24" x14ac:dyDescent="0.25">
      <c r="A351" s="3">
        <v>424</v>
      </c>
      <c r="B351" s="3">
        <v>7228</v>
      </c>
      <c r="C351" s="3" t="s">
        <v>828</v>
      </c>
      <c r="D351" s="3" t="s">
        <v>829</v>
      </c>
      <c r="E351" s="3" t="s">
        <v>143</v>
      </c>
      <c r="F351" s="3" t="s">
        <v>830</v>
      </c>
      <c r="G351" s="3" t="s">
        <v>831</v>
      </c>
      <c r="H351" s="3" t="s">
        <v>146</v>
      </c>
      <c r="I351" s="3" t="s">
        <v>721</v>
      </c>
      <c r="J351" s="3" t="s">
        <v>30</v>
      </c>
      <c r="K351" s="3" t="s">
        <v>30</v>
      </c>
      <c r="L351" s="2" t="s">
        <v>148</v>
      </c>
      <c r="M351" s="2" t="s">
        <v>31</v>
      </c>
      <c r="N351" s="3" t="s">
        <v>429</v>
      </c>
      <c r="O351" s="3" t="s">
        <v>150</v>
      </c>
      <c r="P351" s="3" t="s">
        <v>34</v>
      </c>
      <c r="Q351" s="127">
        <v>582194</v>
      </c>
      <c r="R351" s="138">
        <v>1</v>
      </c>
      <c r="S351" s="141">
        <v>1560</v>
      </c>
      <c r="U351" s="127">
        <v>9082.2260000000006</v>
      </c>
      <c r="V351" s="139">
        <v>1.789E-3</v>
      </c>
      <c r="W351" s="139">
        <v>1.6819938003352099E-2</v>
      </c>
      <c r="X351" s="139">
        <v>3.49955224848566E-3</v>
      </c>
    </row>
    <row r="352" spans="1:24" x14ac:dyDescent="0.25">
      <c r="A352" s="3">
        <v>424</v>
      </c>
      <c r="B352" s="3">
        <v>7228</v>
      </c>
      <c r="C352" s="3" t="s">
        <v>607</v>
      </c>
      <c r="D352" s="3" t="s">
        <v>608</v>
      </c>
      <c r="E352" s="3" t="s">
        <v>143</v>
      </c>
      <c r="F352" s="3" t="s">
        <v>832</v>
      </c>
      <c r="G352" s="3" t="s">
        <v>833</v>
      </c>
      <c r="H352" s="3" t="s">
        <v>146</v>
      </c>
      <c r="I352" s="3" t="s">
        <v>721</v>
      </c>
      <c r="J352" s="3" t="s">
        <v>30</v>
      </c>
      <c r="K352" s="3" t="s">
        <v>30</v>
      </c>
      <c r="L352" s="2" t="s">
        <v>148</v>
      </c>
      <c r="M352" s="2" t="s">
        <v>31</v>
      </c>
      <c r="N352" s="3" t="s">
        <v>179</v>
      </c>
      <c r="O352" s="3" t="s">
        <v>150</v>
      </c>
      <c r="P352" s="3" t="s">
        <v>34</v>
      </c>
      <c r="Q352" s="127">
        <v>72602</v>
      </c>
      <c r="R352" s="138">
        <v>1</v>
      </c>
      <c r="S352" s="141">
        <v>20570</v>
      </c>
      <c r="U352" s="127">
        <v>14934.231</v>
      </c>
      <c r="V352" s="139">
        <v>9.0700000000000004E-4</v>
      </c>
      <c r="W352" s="139">
        <v>2.76576287809468E-2</v>
      </c>
      <c r="X352" s="139">
        <v>5.7544395805058596E-3</v>
      </c>
    </row>
    <row r="353" spans="1:24" x14ac:dyDescent="0.25">
      <c r="A353" s="3">
        <v>424</v>
      </c>
      <c r="B353" s="3">
        <v>7228</v>
      </c>
      <c r="C353" s="3" t="s">
        <v>382</v>
      </c>
      <c r="D353" s="3" t="s">
        <v>383</v>
      </c>
      <c r="E353" s="3" t="s">
        <v>143</v>
      </c>
      <c r="F353" s="3" t="s">
        <v>834</v>
      </c>
      <c r="G353" s="3" t="s">
        <v>835</v>
      </c>
      <c r="H353" s="3" t="s">
        <v>146</v>
      </c>
      <c r="I353" s="3" t="s">
        <v>721</v>
      </c>
      <c r="J353" s="3" t="s">
        <v>30</v>
      </c>
      <c r="K353" s="3" t="s">
        <v>30</v>
      </c>
      <c r="L353" s="2" t="s">
        <v>148</v>
      </c>
      <c r="M353" s="2" t="s">
        <v>31</v>
      </c>
      <c r="N353" s="3" t="s">
        <v>298</v>
      </c>
      <c r="O353" s="3" t="s">
        <v>150</v>
      </c>
      <c r="P353" s="3" t="s">
        <v>34</v>
      </c>
      <c r="Q353" s="127">
        <v>357564</v>
      </c>
      <c r="R353" s="138">
        <v>1</v>
      </c>
      <c r="S353" s="141">
        <v>7020</v>
      </c>
      <c r="U353" s="127">
        <v>25100.992999999999</v>
      </c>
      <c r="V353" s="139">
        <v>2.2100000000000001E-4</v>
      </c>
      <c r="W353" s="139">
        <v>4.6486084372284298E-2</v>
      </c>
      <c r="X353" s="139">
        <v>9.6718835144279699E-3</v>
      </c>
    </row>
    <row r="354" spans="1:24" x14ac:dyDescent="0.25">
      <c r="A354" s="3">
        <v>424</v>
      </c>
      <c r="B354" s="3">
        <v>7228</v>
      </c>
      <c r="C354" s="3" t="s">
        <v>400</v>
      </c>
      <c r="D354" s="3" t="s">
        <v>401</v>
      </c>
      <c r="E354" s="3" t="s">
        <v>143</v>
      </c>
      <c r="F354" s="3" t="s">
        <v>836</v>
      </c>
      <c r="G354" s="3" t="s">
        <v>837</v>
      </c>
      <c r="H354" s="3" t="s">
        <v>146</v>
      </c>
      <c r="I354" s="3" t="s">
        <v>721</v>
      </c>
      <c r="J354" s="3" t="s">
        <v>30</v>
      </c>
      <c r="K354" s="3" t="s">
        <v>30</v>
      </c>
      <c r="L354" s="2" t="s">
        <v>148</v>
      </c>
      <c r="M354" s="2" t="s">
        <v>31</v>
      </c>
      <c r="N354" s="3" t="s">
        <v>195</v>
      </c>
      <c r="O354" s="3" t="s">
        <v>150</v>
      </c>
      <c r="P354" s="3" t="s">
        <v>34</v>
      </c>
      <c r="Q354" s="127">
        <v>264224</v>
      </c>
      <c r="R354" s="138">
        <v>1</v>
      </c>
      <c r="S354" s="141">
        <v>1559</v>
      </c>
      <c r="U354" s="127">
        <v>4119.2520000000004</v>
      </c>
      <c r="V354" s="139">
        <v>3.6499999999999998E-4</v>
      </c>
      <c r="W354" s="139">
        <v>7.6286983939724603E-3</v>
      </c>
      <c r="X354" s="139">
        <v>1.5872251498385301E-3</v>
      </c>
    </row>
    <row r="355" spans="1:24" x14ac:dyDescent="0.25">
      <c r="A355" s="3">
        <v>424</v>
      </c>
      <c r="B355" s="3">
        <v>7228</v>
      </c>
      <c r="C355" s="3" t="s">
        <v>416</v>
      </c>
      <c r="D355" s="3" t="s">
        <v>417</v>
      </c>
      <c r="E355" s="3" t="s">
        <v>143</v>
      </c>
      <c r="F355" s="3" t="s">
        <v>838</v>
      </c>
      <c r="G355" s="3" t="s">
        <v>839</v>
      </c>
      <c r="H355" s="3" t="s">
        <v>146</v>
      </c>
      <c r="I355" s="3" t="s">
        <v>721</v>
      </c>
      <c r="J355" s="3" t="s">
        <v>30</v>
      </c>
      <c r="K355" s="3" t="s">
        <v>30</v>
      </c>
      <c r="L355" s="2" t="s">
        <v>148</v>
      </c>
      <c r="M355" s="2" t="s">
        <v>31</v>
      </c>
      <c r="N355" s="3" t="s">
        <v>195</v>
      </c>
      <c r="O355" s="3" t="s">
        <v>150</v>
      </c>
      <c r="P355" s="3" t="s">
        <v>34</v>
      </c>
      <c r="Q355" s="127">
        <v>118140</v>
      </c>
      <c r="R355" s="138">
        <v>1</v>
      </c>
      <c r="S355" s="141">
        <v>1394</v>
      </c>
      <c r="U355" s="127">
        <v>1646.8720000000001</v>
      </c>
      <c r="V355" s="139">
        <v>7.8200000000000003E-4</v>
      </c>
      <c r="W355" s="139">
        <v>3.0499435921880701E-3</v>
      </c>
      <c r="X355" s="139">
        <v>6.3457052895611404E-4</v>
      </c>
    </row>
    <row r="356" spans="1:24" x14ac:dyDescent="0.25">
      <c r="A356" s="3">
        <v>424</v>
      </c>
      <c r="B356" s="3">
        <v>7228</v>
      </c>
      <c r="C356" s="3" t="s">
        <v>844</v>
      </c>
      <c r="D356" s="3" t="s">
        <v>845</v>
      </c>
      <c r="E356" s="3" t="s">
        <v>143</v>
      </c>
      <c r="F356" s="3" t="s">
        <v>846</v>
      </c>
      <c r="G356" s="3" t="s">
        <v>847</v>
      </c>
      <c r="H356" s="3" t="s">
        <v>146</v>
      </c>
      <c r="I356" s="3" t="s">
        <v>721</v>
      </c>
      <c r="J356" s="3" t="s">
        <v>30</v>
      </c>
      <c r="K356" s="3" t="s">
        <v>30</v>
      </c>
      <c r="L356" s="2" t="s">
        <v>148</v>
      </c>
      <c r="M356" s="2" t="s">
        <v>31</v>
      </c>
      <c r="N356" s="3" t="s">
        <v>811</v>
      </c>
      <c r="O356" s="3" t="s">
        <v>150</v>
      </c>
      <c r="P356" s="3" t="s">
        <v>34</v>
      </c>
      <c r="Q356" s="127">
        <v>20764</v>
      </c>
      <c r="R356" s="138">
        <v>1</v>
      </c>
      <c r="S356" s="141">
        <v>13960</v>
      </c>
      <c r="U356" s="127">
        <v>2898.654</v>
      </c>
      <c r="V356" s="139">
        <v>3.2299999999999999E-4</v>
      </c>
      <c r="W356" s="139">
        <v>5.3681977473214997E-3</v>
      </c>
      <c r="X356" s="139">
        <v>1.11690592992737E-3</v>
      </c>
    </row>
    <row r="357" spans="1:24" x14ac:dyDescent="0.25">
      <c r="A357" s="3">
        <v>424</v>
      </c>
      <c r="B357" s="3">
        <v>7228</v>
      </c>
      <c r="C357" s="3" t="s">
        <v>442</v>
      </c>
      <c r="D357" s="3" t="s">
        <v>443</v>
      </c>
      <c r="E357" s="3" t="s">
        <v>143</v>
      </c>
      <c r="F357" s="3" t="s">
        <v>848</v>
      </c>
      <c r="G357" s="3" t="s">
        <v>849</v>
      </c>
      <c r="H357" s="3" t="s">
        <v>146</v>
      </c>
      <c r="I357" s="3" t="s">
        <v>721</v>
      </c>
      <c r="J357" s="3" t="s">
        <v>30</v>
      </c>
      <c r="K357" s="3" t="s">
        <v>30</v>
      </c>
      <c r="L357" s="2" t="s">
        <v>148</v>
      </c>
      <c r="M357" s="2" t="s">
        <v>31</v>
      </c>
      <c r="N357" s="3" t="s">
        <v>195</v>
      </c>
      <c r="O357" s="3" t="s">
        <v>150</v>
      </c>
      <c r="P357" s="3" t="s">
        <v>34</v>
      </c>
      <c r="Q357" s="127">
        <v>12240</v>
      </c>
      <c r="R357" s="138">
        <v>1</v>
      </c>
      <c r="S357" s="141">
        <v>41330</v>
      </c>
      <c r="U357" s="127">
        <v>5058.7920000000004</v>
      </c>
      <c r="V357" s="139">
        <v>2.5700000000000001E-4</v>
      </c>
      <c r="W357" s="139">
        <v>9.3686904580856604E-3</v>
      </c>
      <c r="X357" s="139">
        <v>1.9492474794749999E-3</v>
      </c>
    </row>
    <row r="358" spans="1:24" x14ac:dyDescent="0.25">
      <c r="A358" s="3">
        <v>424</v>
      </c>
      <c r="B358" s="3">
        <v>7228</v>
      </c>
      <c r="C358" s="3" t="s">
        <v>850</v>
      </c>
      <c r="D358" s="3" t="s">
        <v>851</v>
      </c>
      <c r="E358" s="3" t="s">
        <v>143</v>
      </c>
      <c r="F358" s="3" t="s">
        <v>852</v>
      </c>
      <c r="G358" s="3" t="s">
        <v>853</v>
      </c>
      <c r="H358" s="3" t="s">
        <v>146</v>
      </c>
      <c r="I358" s="3" t="s">
        <v>721</v>
      </c>
      <c r="J358" s="3" t="s">
        <v>30</v>
      </c>
      <c r="K358" s="3" t="s">
        <v>30</v>
      </c>
      <c r="L358" s="2" t="s">
        <v>148</v>
      </c>
      <c r="M358" s="2" t="s">
        <v>31</v>
      </c>
      <c r="N358" s="3" t="s">
        <v>179</v>
      </c>
      <c r="O358" s="3" t="s">
        <v>150</v>
      </c>
      <c r="P358" s="3" t="s">
        <v>34</v>
      </c>
      <c r="Q358" s="127">
        <v>25221</v>
      </c>
      <c r="R358" s="138">
        <v>1</v>
      </c>
      <c r="S358" s="141">
        <v>39940</v>
      </c>
      <c r="U358" s="127">
        <v>10073.267</v>
      </c>
      <c r="V358" s="139">
        <v>3.9899999999999999E-4</v>
      </c>
      <c r="W358" s="139">
        <v>1.8655308257806501E-2</v>
      </c>
      <c r="X358" s="139">
        <v>3.8814189414246901E-3</v>
      </c>
    </row>
    <row r="359" spans="1:24" x14ac:dyDescent="0.25">
      <c r="A359" s="3">
        <v>424</v>
      </c>
      <c r="B359" s="3">
        <v>7228</v>
      </c>
      <c r="C359" s="3" t="s">
        <v>854</v>
      </c>
      <c r="D359" s="3" t="s">
        <v>855</v>
      </c>
      <c r="E359" s="3" t="s">
        <v>143</v>
      </c>
      <c r="F359" s="3" t="s">
        <v>856</v>
      </c>
      <c r="G359" s="3" t="s">
        <v>857</v>
      </c>
      <c r="H359" s="3" t="s">
        <v>146</v>
      </c>
      <c r="I359" s="3" t="s">
        <v>721</v>
      </c>
      <c r="J359" s="3" t="s">
        <v>30</v>
      </c>
      <c r="K359" s="3" t="s">
        <v>30</v>
      </c>
      <c r="L359" s="2" t="s">
        <v>148</v>
      </c>
      <c r="M359" s="2" t="s">
        <v>31</v>
      </c>
      <c r="N359" s="3" t="s">
        <v>752</v>
      </c>
      <c r="O359" s="3" t="s">
        <v>150</v>
      </c>
      <c r="P359" s="3" t="s">
        <v>34</v>
      </c>
      <c r="Q359" s="127">
        <v>105355</v>
      </c>
      <c r="R359" s="138">
        <v>1</v>
      </c>
      <c r="S359" s="141">
        <v>2554</v>
      </c>
      <c r="U359" s="127">
        <v>2690.7669999999998</v>
      </c>
      <c r="V359" s="139">
        <v>7.3499999999999998E-4</v>
      </c>
      <c r="W359" s="139">
        <v>4.9831976304273102E-3</v>
      </c>
      <c r="X359" s="139">
        <v>1.03680289836591E-3</v>
      </c>
    </row>
    <row r="360" spans="1:24" x14ac:dyDescent="0.25">
      <c r="A360" s="3">
        <v>424</v>
      </c>
      <c r="B360" s="3">
        <v>7228</v>
      </c>
      <c r="C360" s="3" t="s">
        <v>480</v>
      </c>
      <c r="D360" s="3" t="s">
        <v>481</v>
      </c>
      <c r="E360" s="3" t="s">
        <v>372</v>
      </c>
      <c r="F360" s="3" t="s">
        <v>858</v>
      </c>
      <c r="G360" s="3" t="s">
        <v>859</v>
      </c>
      <c r="H360" s="3" t="s">
        <v>146</v>
      </c>
      <c r="I360" s="3" t="s">
        <v>721</v>
      </c>
      <c r="J360" s="3" t="s">
        <v>30</v>
      </c>
      <c r="K360" s="3" t="s">
        <v>83</v>
      </c>
      <c r="L360" s="2" t="s">
        <v>148</v>
      </c>
      <c r="M360" s="2" t="s">
        <v>31</v>
      </c>
      <c r="N360" s="3" t="s">
        <v>375</v>
      </c>
      <c r="O360" s="3" t="s">
        <v>150</v>
      </c>
      <c r="P360" s="3" t="s">
        <v>34</v>
      </c>
      <c r="Q360" s="127">
        <v>6200</v>
      </c>
      <c r="R360" s="138">
        <v>1</v>
      </c>
      <c r="S360" s="141">
        <v>11640</v>
      </c>
      <c r="U360" s="127">
        <v>721.68</v>
      </c>
      <c r="V360" s="139">
        <v>5.3000000000000001E-5</v>
      </c>
      <c r="W360" s="139">
        <v>1.3365239230613299E-3</v>
      </c>
      <c r="X360" s="139">
        <v>2.7807684541833602E-4</v>
      </c>
    </row>
    <row r="361" spans="1:24" x14ac:dyDescent="0.25">
      <c r="A361" s="3">
        <v>424</v>
      </c>
      <c r="B361" s="3">
        <v>7228</v>
      </c>
      <c r="C361" s="3" t="s">
        <v>860</v>
      </c>
      <c r="D361" s="3" t="s">
        <v>861</v>
      </c>
      <c r="E361" s="3" t="s">
        <v>372</v>
      </c>
      <c r="F361" s="3" t="s">
        <v>862</v>
      </c>
      <c r="G361" s="3" t="s">
        <v>863</v>
      </c>
      <c r="H361" s="3" t="s">
        <v>146</v>
      </c>
      <c r="I361" s="3" t="s">
        <v>721</v>
      </c>
      <c r="J361" s="3" t="s">
        <v>30</v>
      </c>
      <c r="K361" s="3" t="s">
        <v>30</v>
      </c>
      <c r="L361" s="2" t="s">
        <v>148</v>
      </c>
      <c r="M361" s="2" t="s">
        <v>31</v>
      </c>
      <c r="N361" s="3" t="s">
        <v>375</v>
      </c>
      <c r="O361" s="3" t="s">
        <v>150</v>
      </c>
      <c r="P361" s="3" t="s">
        <v>34</v>
      </c>
      <c r="Q361" s="127">
        <v>205266.19</v>
      </c>
      <c r="R361" s="138">
        <v>1</v>
      </c>
      <c r="S361" s="141">
        <v>1803</v>
      </c>
      <c r="U361" s="127">
        <v>3700.9490000000001</v>
      </c>
      <c r="V361" s="139">
        <v>1.75E-4</v>
      </c>
      <c r="W361" s="139">
        <v>6.8540175961058301E-3</v>
      </c>
      <c r="X361" s="139">
        <v>1.4260452496811899E-3</v>
      </c>
    </row>
    <row r="362" spans="1:24" x14ac:dyDescent="0.25">
      <c r="A362" s="3">
        <v>424</v>
      </c>
      <c r="B362" s="3">
        <v>7228</v>
      </c>
      <c r="C362" s="3" t="s">
        <v>864</v>
      </c>
      <c r="D362" s="3" t="s">
        <v>865</v>
      </c>
      <c r="E362" s="3" t="s">
        <v>143</v>
      </c>
      <c r="F362" s="3" t="s">
        <v>866</v>
      </c>
      <c r="G362" s="3" t="s">
        <v>867</v>
      </c>
      <c r="H362" s="3" t="s">
        <v>146</v>
      </c>
      <c r="I362" s="3" t="s">
        <v>721</v>
      </c>
      <c r="J362" s="3" t="s">
        <v>30</v>
      </c>
      <c r="K362" s="3" t="s">
        <v>83</v>
      </c>
      <c r="L362" s="2" t="s">
        <v>148</v>
      </c>
      <c r="M362" s="2" t="s">
        <v>31</v>
      </c>
      <c r="N362" s="3" t="s">
        <v>497</v>
      </c>
      <c r="O362" s="3" t="s">
        <v>150</v>
      </c>
      <c r="P362" s="3" t="s">
        <v>34</v>
      </c>
      <c r="Q362" s="127">
        <v>18805</v>
      </c>
      <c r="R362" s="138">
        <v>1</v>
      </c>
      <c r="S362" s="141">
        <v>35710</v>
      </c>
      <c r="U362" s="127">
        <v>6715.2659999999996</v>
      </c>
      <c r="V362" s="139">
        <v>2.5099999999999998E-4</v>
      </c>
      <c r="W362" s="139">
        <v>1.24364164040273E-2</v>
      </c>
      <c r="X362" s="139">
        <v>2.5875178006686999E-3</v>
      </c>
    </row>
    <row r="363" spans="1:24" x14ac:dyDescent="0.25">
      <c r="A363" s="3">
        <v>424</v>
      </c>
      <c r="B363" s="3">
        <v>7228</v>
      </c>
      <c r="C363" s="3" t="s">
        <v>521</v>
      </c>
      <c r="D363" s="3" t="s">
        <v>522</v>
      </c>
      <c r="E363" s="3" t="s">
        <v>143</v>
      </c>
      <c r="F363" s="3" t="s">
        <v>868</v>
      </c>
      <c r="G363" s="3" t="s">
        <v>869</v>
      </c>
      <c r="H363" s="3" t="s">
        <v>146</v>
      </c>
      <c r="I363" s="3" t="s">
        <v>721</v>
      </c>
      <c r="J363" s="3" t="s">
        <v>30</v>
      </c>
      <c r="K363" s="3" t="s">
        <v>30</v>
      </c>
      <c r="L363" s="2" t="s">
        <v>148</v>
      </c>
      <c r="M363" s="2" t="s">
        <v>31</v>
      </c>
      <c r="N363" s="3" t="s">
        <v>195</v>
      </c>
      <c r="O363" s="3" t="s">
        <v>150</v>
      </c>
      <c r="P363" s="3" t="s">
        <v>34</v>
      </c>
      <c r="Q363" s="127">
        <v>25917</v>
      </c>
      <c r="R363" s="138">
        <v>1</v>
      </c>
      <c r="S363" s="141">
        <v>36050</v>
      </c>
      <c r="U363" s="127">
        <v>9343.0779999999995</v>
      </c>
      <c r="V363" s="139">
        <v>2.14E-4</v>
      </c>
      <c r="W363" s="139">
        <v>1.7303026175437799E-2</v>
      </c>
      <c r="X363" s="139">
        <v>3.6000634571775399E-3</v>
      </c>
    </row>
    <row r="364" spans="1:24" x14ac:dyDescent="0.25">
      <c r="A364" s="3">
        <v>424</v>
      </c>
      <c r="B364" s="3">
        <v>7228</v>
      </c>
      <c r="C364" s="3" t="s">
        <v>536</v>
      </c>
      <c r="D364" s="3" t="s">
        <v>537</v>
      </c>
      <c r="E364" s="3" t="s">
        <v>143</v>
      </c>
      <c r="F364" s="3" t="s">
        <v>870</v>
      </c>
      <c r="G364" s="3" t="s">
        <v>871</v>
      </c>
      <c r="H364" s="3" t="s">
        <v>146</v>
      </c>
      <c r="I364" s="3" t="s">
        <v>721</v>
      </c>
      <c r="J364" s="3" t="s">
        <v>30</v>
      </c>
      <c r="K364" s="3" t="s">
        <v>30</v>
      </c>
      <c r="L364" s="2" t="s">
        <v>148</v>
      </c>
      <c r="M364" s="2" t="s">
        <v>31</v>
      </c>
      <c r="N364" s="3" t="s">
        <v>298</v>
      </c>
      <c r="O364" s="3" t="s">
        <v>150</v>
      </c>
      <c r="P364" s="3" t="s">
        <v>34</v>
      </c>
      <c r="Q364" s="127">
        <v>376100</v>
      </c>
      <c r="R364" s="138">
        <v>1</v>
      </c>
      <c r="S364" s="141">
        <v>7205</v>
      </c>
      <c r="U364" s="127">
        <v>27098.005000000001</v>
      </c>
      <c r="V364" s="139">
        <v>2.81E-4</v>
      </c>
      <c r="W364" s="139">
        <v>5.01844750439744E-2</v>
      </c>
      <c r="X364" s="139">
        <v>1.04413697865125E-2</v>
      </c>
    </row>
    <row r="365" spans="1:24" x14ac:dyDescent="0.25">
      <c r="A365" s="3">
        <v>424</v>
      </c>
      <c r="B365" s="3">
        <v>7228</v>
      </c>
      <c r="C365" s="3" t="s">
        <v>872</v>
      </c>
      <c r="D365" s="3" t="s">
        <v>873</v>
      </c>
      <c r="E365" s="3" t="s">
        <v>143</v>
      </c>
      <c r="F365" s="3" t="s">
        <v>874</v>
      </c>
      <c r="G365" s="3" t="s">
        <v>875</v>
      </c>
      <c r="H365" s="3" t="s">
        <v>146</v>
      </c>
      <c r="I365" s="3" t="s">
        <v>721</v>
      </c>
      <c r="J365" s="3" t="s">
        <v>30</v>
      </c>
      <c r="K365" s="3" t="s">
        <v>30</v>
      </c>
      <c r="L365" s="2" t="s">
        <v>148</v>
      </c>
      <c r="M365" s="2" t="s">
        <v>31</v>
      </c>
      <c r="N365" s="3" t="s">
        <v>876</v>
      </c>
      <c r="O365" s="3" t="s">
        <v>150</v>
      </c>
      <c r="P365" s="3" t="s">
        <v>34</v>
      </c>
      <c r="Q365" s="127">
        <v>222222</v>
      </c>
      <c r="R365" s="138">
        <v>1</v>
      </c>
      <c r="S365" s="141">
        <v>1325</v>
      </c>
      <c r="U365" s="127">
        <v>2944.4409999999998</v>
      </c>
      <c r="V365" s="139">
        <v>3.068E-3</v>
      </c>
      <c r="W365" s="139">
        <v>5.4529937157806498E-3</v>
      </c>
      <c r="X365" s="139">
        <v>1.1345485586947599E-3</v>
      </c>
    </row>
    <row r="366" spans="1:24" x14ac:dyDescent="0.25">
      <c r="A366" s="3">
        <v>424</v>
      </c>
      <c r="B366" s="3">
        <v>7228</v>
      </c>
      <c r="C366" s="3" t="s">
        <v>663</v>
      </c>
      <c r="D366" s="3" t="s">
        <v>664</v>
      </c>
      <c r="E366" s="3" t="s">
        <v>143</v>
      </c>
      <c r="F366" s="3" t="s">
        <v>877</v>
      </c>
      <c r="G366" s="3" t="s">
        <v>878</v>
      </c>
      <c r="H366" s="3" t="s">
        <v>146</v>
      </c>
      <c r="I366" s="3" t="s">
        <v>721</v>
      </c>
      <c r="J366" s="3" t="s">
        <v>30</v>
      </c>
      <c r="K366" s="3" t="s">
        <v>30</v>
      </c>
      <c r="L366" s="2" t="s">
        <v>148</v>
      </c>
      <c r="M366" s="2" t="s">
        <v>31</v>
      </c>
      <c r="N366" s="3" t="s">
        <v>627</v>
      </c>
      <c r="O366" s="3" t="s">
        <v>150</v>
      </c>
      <c r="P366" s="3" t="s">
        <v>34</v>
      </c>
      <c r="Q366" s="127">
        <v>158658</v>
      </c>
      <c r="R366" s="138">
        <v>1</v>
      </c>
      <c r="S366" s="141">
        <v>3849</v>
      </c>
      <c r="U366" s="127">
        <v>6106.7460000000001</v>
      </c>
      <c r="V366" s="139">
        <v>8.2600000000000002E-4</v>
      </c>
      <c r="W366" s="139">
        <v>1.1309462202637101E-2</v>
      </c>
      <c r="X366" s="139">
        <v>2.3530439810488298E-3</v>
      </c>
    </row>
    <row r="367" spans="1:24" x14ac:dyDescent="0.25">
      <c r="A367" s="3">
        <v>424</v>
      </c>
      <c r="B367" s="3">
        <v>7228</v>
      </c>
      <c r="C367" s="3" t="s">
        <v>554</v>
      </c>
      <c r="D367" s="3" t="s">
        <v>555</v>
      </c>
      <c r="E367" s="3" t="s">
        <v>143</v>
      </c>
      <c r="F367" s="3" t="s">
        <v>879</v>
      </c>
      <c r="G367" s="3" t="s">
        <v>880</v>
      </c>
      <c r="H367" s="3" t="s">
        <v>146</v>
      </c>
      <c r="I367" s="3" t="s">
        <v>721</v>
      </c>
      <c r="J367" s="3" t="s">
        <v>30</v>
      </c>
      <c r="K367" s="3" t="s">
        <v>30</v>
      </c>
      <c r="L367" s="2" t="s">
        <v>148</v>
      </c>
      <c r="M367" s="2" t="s">
        <v>31</v>
      </c>
      <c r="N367" s="3" t="s">
        <v>558</v>
      </c>
      <c r="O367" s="3" t="s">
        <v>150</v>
      </c>
      <c r="P367" s="3" t="s">
        <v>34</v>
      </c>
      <c r="Q367" s="127">
        <v>3724</v>
      </c>
      <c r="R367" s="138">
        <v>1</v>
      </c>
      <c r="S367" s="141">
        <v>65150</v>
      </c>
      <c r="U367" s="127">
        <v>2426.1860000000001</v>
      </c>
      <c r="V367" s="139">
        <v>2.2599999999999999E-4</v>
      </c>
      <c r="W367" s="139">
        <v>4.4932042328961197E-3</v>
      </c>
      <c r="X367" s="139">
        <v>9.3485499013154299E-4</v>
      </c>
    </row>
    <row r="368" spans="1:24" x14ac:dyDescent="0.25">
      <c r="A368" s="3">
        <v>424</v>
      </c>
      <c r="B368" s="3">
        <v>7228</v>
      </c>
      <c r="C368" s="3" t="s">
        <v>881</v>
      </c>
      <c r="D368" s="3" t="s">
        <v>882</v>
      </c>
      <c r="E368" s="3" t="s">
        <v>143</v>
      </c>
      <c r="F368" s="3" t="s">
        <v>883</v>
      </c>
      <c r="G368" s="3" t="s">
        <v>884</v>
      </c>
      <c r="H368" s="3" t="s">
        <v>146</v>
      </c>
      <c r="I368" s="3" t="s">
        <v>721</v>
      </c>
      <c r="J368" s="3" t="s">
        <v>30</v>
      </c>
      <c r="K368" s="3" t="s">
        <v>30</v>
      </c>
      <c r="L368" s="2" t="s">
        <v>148</v>
      </c>
      <c r="M368" s="2" t="s">
        <v>31</v>
      </c>
      <c r="N368" s="3" t="s">
        <v>736</v>
      </c>
      <c r="O368" s="3" t="s">
        <v>150</v>
      </c>
      <c r="P368" s="3" t="s">
        <v>34</v>
      </c>
      <c r="Q368" s="127">
        <v>694241</v>
      </c>
      <c r="R368" s="138">
        <v>1</v>
      </c>
      <c r="S368" s="141">
        <v>889.3</v>
      </c>
      <c r="U368" s="127">
        <v>6173.8850000000002</v>
      </c>
      <c r="V368" s="139">
        <v>2.4069999999999999E-3</v>
      </c>
      <c r="W368" s="139">
        <v>1.14338006947803E-2</v>
      </c>
      <c r="X368" s="139">
        <v>2.3789138177668099E-3</v>
      </c>
    </row>
    <row r="369" spans="1:24" x14ac:dyDescent="0.25">
      <c r="A369" s="3">
        <v>424</v>
      </c>
      <c r="B369" s="3">
        <v>7228</v>
      </c>
      <c r="C369" s="3" t="s">
        <v>885</v>
      </c>
      <c r="D369" s="3" t="s">
        <v>886</v>
      </c>
      <c r="E369" s="3" t="s">
        <v>143</v>
      </c>
      <c r="F369" s="3" t="s">
        <v>887</v>
      </c>
      <c r="G369" s="3" t="s">
        <v>888</v>
      </c>
      <c r="H369" s="3" t="s">
        <v>146</v>
      </c>
      <c r="I369" s="3" t="s">
        <v>721</v>
      </c>
      <c r="J369" s="3" t="s">
        <v>30</v>
      </c>
      <c r="K369" s="3" t="s">
        <v>30</v>
      </c>
      <c r="L369" s="2" t="s">
        <v>148</v>
      </c>
      <c r="M369" s="2" t="s">
        <v>31</v>
      </c>
      <c r="N369" s="3" t="s">
        <v>195</v>
      </c>
      <c r="O369" s="3" t="s">
        <v>150</v>
      </c>
      <c r="P369" s="3" t="s">
        <v>34</v>
      </c>
      <c r="Q369" s="127">
        <v>216496.9</v>
      </c>
      <c r="R369" s="138">
        <v>1</v>
      </c>
      <c r="S369" s="141">
        <v>597</v>
      </c>
      <c r="U369" s="127">
        <v>1292.4860000000001</v>
      </c>
      <c r="V369" s="139">
        <v>2.0070000000000001E-3</v>
      </c>
      <c r="W369" s="139">
        <v>2.3936358470903101E-3</v>
      </c>
      <c r="X369" s="139">
        <v>4.9801929763780204E-4</v>
      </c>
    </row>
    <row r="370" spans="1:24" x14ac:dyDescent="0.25">
      <c r="A370" s="3">
        <v>424</v>
      </c>
      <c r="B370" s="3">
        <v>7228</v>
      </c>
      <c r="C370" s="3" t="s">
        <v>889</v>
      </c>
      <c r="D370" s="3" t="s">
        <v>890</v>
      </c>
      <c r="E370" s="3" t="s">
        <v>143</v>
      </c>
      <c r="F370" s="3" t="s">
        <v>891</v>
      </c>
      <c r="G370" s="3" t="s">
        <v>892</v>
      </c>
      <c r="H370" s="3" t="s">
        <v>146</v>
      </c>
      <c r="I370" s="3" t="s">
        <v>721</v>
      </c>
      <c r="J370" s="3" t="s">
        <v>30</v>
      </c>
      <c r="K370" s="3" t="s">
        <v>30</v>
      </c>
      <c r="L370" s="2" t="s">
        <v>148</v>
      </c>
      <c r="M370" s="2" t="s">
        <v>31</v>
      </c>
      <c r="N370" s="3" t="s">
        <v>752</v>
      </c>
      <c r="O370" s="3" t="s">
        <v>150</v>
      </c>
      <c r="P370" s="3" t="s">
        <v>34</v>
      </c>
      <c r="Q370" s="127">
        <v>17500</v>
      </c>
      <c r="R370" s="138">
        <v>1</v>
      </c>
      <c r="S370" s="141">
        <v>35170</v>
      </c>
      <c r="U370" s="127">
        <v>6154.75</v>
      </c>
      <c r="V370" s="139">
        <v>1.2700000000000001E-3</v>
      </c>
      <c r="W370" s="139">
        <v>1.1398363007789699E-2</v>
      </c>
      <c r="X370" s="139">
        <v>2.3715406611496898E-3</v>
      </c>
    </row>
    <row r="371" spans="1:24" x14ac:dyDescent="0.25">
      <c r="A371" s="3">
        <v>424</v>
      </c>
      <c r="B371" s="3">
        <v>7228</v>
      </c>
      <c r="C371" s="3" t="s">
        <v>893</v>
      </c>
      <c r="D371" s="3" t="s">
        <v>894</v>
      </c>
      <c r="E371" s="3" t="s">
        <v>372</v>
      </c>
      <c r="F371" s="3" t="s">
        <v>895</v>
      </c>
      <c r="G371" s="3" t="s">
        <v>896</v>
      </c>
      <c r="H371" s="3" t="s">
        <v>146</v>
      </c>
      <c r="I371" s="3" t="s">
        <v>721</v>
      </c>
      <c r="J371" s="3" t="s">
        <v>30</v>
      </c>
      <c r="K371" s="3" t="s">
        <v>30</v>
      </c>
      <c r="L371" s="2" t="s">
        <v>148</v>
      </c>
      <c r="M371" s="2" t="s">
        <v>31</v>
      </c>
      <c r="N371" s="3" t="s">
        <v>375</v>
      </c>
      <c r="O371" s="3" t="s">
        <v>150</v>
      </c>
      <c r="P371" s="3" t="s">
        <v>34</v>
      </c>
      <c r="Q371" s="127">
        <v>508997</v>
      </c>
      <c r="R371" s="138">
        <v>1</v>
      </c>
      <c r="S371" s="141">
        <v>477.4</v>
      </c>
      <c r="U371" s="127">
        <v>2429.9520000000002</v>
      </c>
      <c r="V371" s="139">
        <v>4.5300000000000001E-4</v>
      </c>
      <c r="W371" s="139">
        <v>4.500178125388E-3</v>
      </c>
      <c r="X371" s="139">
        <v>9.3630597652315901E-4</v>
      </c>
    </row>
    <row r="372" spans="1:24" x14ac:dyDescent="0.25">
      <c r="A372" s="3">
        <v>424</v>
      </c>
      <c r="B372" s="3">
        <v>7228</v>
      </c>
      <c r="C372" s="3" t="s">
        <v>897</v>
      </c>
      <c r="D372" s="3" t="s">
        <v>898</v>
      </c>
      <c r="E372" s="3" t="s">
        <v>143</v>
      </c>
      <c r="F372" s="3" t="s">
        <v>899</v>
      </c>
      <c r="G372" s="3" t="s">
        <v>900</v>
      </c>
      <c r="H372" s="3" t="s">
        <v>146</v>
      </c>
      <c r="I372" s="3" t="s">
        <v>721</v>
      </c>
      <c r="J372" s="3" t="s">
        <v>30</v>
      </c>
      <c r="K372" s="3" t="s">
        <v>30</v>
      </c>
      <c r="L372" s="2" t="s">
        <v>148</v>
      </c>
      <c r="M372" s="2" t="s">
        <v>31</v>
      </c>
      <c r="N372" s="3" t="s">
        <v>901</v>
      </c>
      <c r="O372" s="3" t="s">
        <v>150</v>
      </c>
      <c r="P372" s="3" t="s">
        <v>34</v>
      </c>
      <c r="Q372" s="127">
        <v>58139</v>
      </c>
      <c r="R372" s="138">
        <v>1</v>
      </c>
      <c r="S372" s="141">
        <v>11100</v>
      </c>
      <c r="U372" s="127">
        <v>6453.4290000000001</v>
      </c>
      <c r="V372" s="139">
        <v>4.9399999999999997E-4</v>
      </c>
      <c r="W372" s="139">
        <v>1.1951505160566599E-2</v>
      </c>
      <c r="X372" s="139">
        <v>2.4866272841857998E-3</v>
      </c>
    </row>
    <row r="373" spans="1:24" x14ac:dyDescent="0.25">
      <c r="A373" s="3">
        <v>424</v>
      </c>
      <c r="B373" s="3">
        <v>7228</v>
      </c>
      <c r="C373" s="3" t="s">
        <v>902</v>
      </c>
      <c r="D373" s="3" t="s">
        <v>903</v>
      </c>
      <c r="E373" s="3" t="s">
        <v>143</v>
      </c>
      <c r="F373" s="3" t="s">
        <v>904</v>
      </c>
      <c r="G373" s="3" t="s">
        <v>905</v>
      </c>
      <c r="H373" s="3" t="s">
        <v>146</v>
      </c>
      <c r="I373" s="3" t="s">
        <v>721</v>
      </c>
      <c r="J373" s="3" t="s">
        <v>30</v>
      </c>
      <c r="K373" s="3" t="s">
        <v>30</v>
      </c>
      <c r="L373" s="2" t="s">
        <v>148</v>
      </c>
      <c r="M373" s="2" t="s">
        <v>31</v>
      </c>
      <c r="N373" s="3" t="s">
        <v>736</v>
      </c>
      <c r="O373" s="3" t="s">
        <v>150</v>
      </c>
      <c r="P373" s="3" t="s">
        <v>34</v>
      </c>
      <c r="Q373" s="127">
        <v>161464</v>
      </c>
      <c r="R373" s="138">
        <v>1</v>
      </c>
      <c r="S373" s="141">
        <v>3129</v>
      </c>
      <c r="U373" s="127">
        <v>5052.2089999999998</v>
      </c>
      <c r="V373" s="139">
        <v>4.5100000000000001E-4</v>
      </c>
      <c r="W373" s="139">
        <v>9.35649817749587E-3</v>
      </c>
      <c r="X373" s="139">
        <v>1.9467107565130199E-3</v>
      </c>
    </row>
    <row r="374" spans="1:24" x14ac:dyDescent="0.25">
      <c r="A374" s="3">
        <v>424</v>
      </c>
      <c r="B374" s="3">
        <v>7228</v>
      </c>
      <c r="C374" s="3" t="s">
        <v>906</v>
      </c>
      <c r="D374" s="3" t="s">
        <v>907</v>
      </c>
      <c r="E374" s="3" t="s">
        <v>143</v>
      </c>
      <c r="F374" s="3" t="s">
        <v>908</v>
      </c>
      <c r="G374" s="3" t="s">
        <v>909</v>
      </c>
      <c r="H374" s="3" t="s">
        <v>146</v>
      </c>
      <c r="I374" s="3" t="s">
        <v>721</v>
      </c>
      <c r="J374" s="3" t="s">
        <v>30</v>
      </c>
      <c r="K374" s="3" t="s">
        <v>820</v>
      </c>
      <c r="L374" s="2" t="s">
        <v>148</v>
      </c>
      <c r="M374" s="2" t="s">
        <v>31</v>
      </c>
      <c r="N374" s="3" t="s">
        <v>910</v>
      </c>
      <c r="O374" s="3" t="s">
        <v>150</v>
      </c>
      <c r="P374" s="3" t="s">
        <v>34</v>
      </c>
      <c r="Q374" s="127">
        <v>15900</v>
      </c>
      <c r="R374" s="138">
        <v>1</v>
      </c>
      <c r="S374" s="141">
        <v>14330</v>
      </c>
      <c r="U374" s="127">
        <v>2278.4699999999998</v>
      </c>
      <c r="V374" s="139">
        <v>1.207E-3</v>
      </c>
      <c r="W374" s="139">
        <v>4.2196398167852001E-3</v>
      </c>
      <c r="X374" s="139">
        <v>8.7793724362642304E-4</v>
      </c>
    </row>
    <row r="375" spans="1:24" x14ac:dyDescent="0.25">
      <c r="A375" s="3">
        <v>424</v>
      </c>
      <c r="B375" s="3">
        <v>7228</v>
      </c>
      <c r="C375" s="3" t="s">
        <v>634</v>
      </c>
      <c r="D375" s="3" t="s">
        <v>635</v>
      </c>
      <c r="E375" s="3" t="s">
        <v>143</v>
      </c>
      <c r="F375" s="3" t="s">
        <v>911</v>
      </c>
      <c r="G375" s="3" t="s">
        <v>912</v>
      </c>
      <c r="H375" s="3" t="s">
        <v>146</v>
      </c>
      <c r="I375" s="3" t="s">
        <v>721</v>
      </c>
      <c r="J375" s="3" t="s">
        <v>30</v>
      </c>
      <c r="K375" s="3" t="s">
        <v>30</v>
      </c>
      <c r="L375" s="2" t="s">
        <v>148</v>
      </c>
      <c r="M375" s="2" t="s">
        <v>31</v>
      </c>
      <c r="N375" s="3" t="s">
        <v>569</v>
      </c>
      <c r="O375" s="3" t="s">
        <v>150</v>
      </c>
      <c r="P375" s="3" t="s">
        <v>34</v>
      </c>
      <c r="Q375" s="127">
        <v>13371</v>
      </c>
      <c r="R375" s="138">
        <v>1</v>
      </c>
      <c r="S375" s="141">
        <v>13150</v>
      </c>
      <c r="U375" s="127">
        <v>1758.2860000000001</v>
      </c>
      <c r="V375" s="139">
        <v>1.557E-3</v>
      </c>
      <c r="W375" s="139">
        <v>3.2562797511996601E-3</v>
      </c>
      <c r="X375" s="139">
        <v>6.7750078048670905E-4</v>
      </c>
    </row>
    <row r="376" spans="1:24" x14ac:dyDescent="0.25">
      <c r="A376" s="3">
        <v>424</v>
      </c>
      <c r="B376" s="3">
        <v>7228</v>
      </c>
      <c r="C376" s="3" t="s">
        <v>913</v>
      </c>
      <c r="D376" s="3" t="s">
        <v>914</v>
      </c>
      <c r="E376" s="3" t="s">
        <v>670</v>
      </c>
      <c r="F376" s="3" t="s">
        <v>915</v>
      </c>
      <c r="G376" s="3" t="s">
        <v>916</v>
      </c>
      <c r="H376" s="3" t="s">
        <v>146</v>
      </c>
      <c r="I376" s="3" t="s">
        <v>721</v>
      </c>
      <c r="J376" s="3" t="s">
        <v>82</v>
      </c>
      <c r="K376" s="3" t="s">
        <v>83</v>
      </c>
      <c r="L376" s="2" t="s">
        <v>148</v>
      </c>
      <c r="M376" s="2" t="s">
        <v>917</v>
      </c>
      <c r="N376" s="3" t="s">
        <v>918</v>
      </c>
      <c r="O376" s="3" t="s">
        <v>150</v>
      </c>
      <c r="P376" s="3" t="s">
        <v>86</v>
      </c>
      <c r="Q376" s="127">
        <v>8020</v>
      </c>
      <c r="R376" s="138">
        <v>3.19</v>
      </c>
      <c r="S376" s="141">
        <v>13572</v>
      </c>
      <c r="U376" s="127">
        <v>3472.2330000000002</v>
      </c>
      <c r="V376" s="139">
        <v>2.3E-5</v>
      </c>
      <c r="W376" s="139">
        <v>6.4304441303833296E-3</v>
      </c>
      <c r="X376" s="139">
        <v>1.3379166564561401E-3</v>
      </c>
    </row>
    <row r="377" spans="1:24" x14ac:dyDescent="0.25">
      <c r="A377" s="3">
        <v>424</v>
      </c>
      <c r="B377" s="3">
        <v>7228</v>
      </c>
      <c r="C377" s="3" t="s">
        <v>919</v>
      </c>
      <c r="D377" s="3" t="s">
        <v>920</v>
      </c>
      <c r="E377" s="3" t="s">
        <v>670</v>
      </c>
      <c r="F377" s="3" t="s">
        <v>921</v>
      </c>
      <c r="G377" s="3" t="s">
        <v>922</v>
      </c>
      <c r="H377" s="3" t="s">
        <v>146</v>
      </c>
      <c r="I377" s="3" t="s">
        <v>721</v>
      </c>
      <c r="J377" s="3" t="s">
        <v>82</v>
      </c>
      <c r="K377" s="3" t="s">
        <v>83</v>
      </c>
      <c r="L377" s="2" t="s">
        <v>148</v>
      </c>
      <c r="M377" s="2" t="s">
        <v>917</v>
      </c>
      <c r="N377" s="3" t="s">
        <v>923</v>
      </c>
      <c r="O377" s="3" t="s">
        <v>150</v>
      </c>
      <c r="P377" s="3" t="s">
        <v>86</v>
      </c>
      <c r="Q377" s="127">
        <v>19076</v>
      </c>
      <c r="R377" s="138">
        <v>3.19</v>
      </c>
      <c r="S377" s="141">
        <v>23082</v>
      </c>
      <c r="U377" s="127">
        <v>14045.96</v>
      </c>
      <c r="V377" s="139">
        <v>1.9999999999999999E-6</v>
      </c>
      <c r="W377" s="139">
        <v>2.60125842904563E-2</v>
      </c>
      <c r="X377" s="139">
        <v>5.4121720201612501E-3</v>
      </c>
    </row>
    <row r="378" spans="1:24" x14ac:dyDescent="0.25">
      <c r="A378" s="3">
        <v>424</v>
      </c>
      <c r="B378" s="3">
        <v>7228</v>
      </c>
      <c r="C378" s="3" t="s">
        <v>924</v>
      </c>
      <c r="D378" s="3" t="s">
        <v>925</v>
      </c>
      <c r="E378" s="3" t="s">
        <v>670</v>
      </c>
      <c r="F378" s="3" t="s">
        <v>926</v>
      </c>
      <c r="G378" s="3" t="s">
        <v>927</v>
      </c>
      <c r="H378" s="3" t="s">
        <v>33</v>
      </c>
      <c r="I378" s="3" t="s">
        <v>721</v>
      </c>
      <c r="J378" s="3" t="s">
        <v>82</v>
      </c>
      <c r="K378" s="3" t="s">
        <v>83</v>
      </c>
      <c r="L378" s="2" t="s">
        <v>148</v>
      </c>
      <c r="M378" s="2" t="s">
        <v>585</v>
      </c>
      <c r="N378" s="3" t="s">
        <v>928</v>
      </c>
      <c r="O378" s="3" t="s">
        <v>150</v>
      </c>
      <c r="P378" s="3" t="s">
        <v>86</v>
      </c>
      <c r="Q378" s="127">
        <v>8609</v>
      </c>
      <c r="R378" s="138">
        <v>3.19</v>
      </c>
      <c r="S378" s="141">
        <v>14476</v>
      </c>
      <c r="U378" s="127">
        <v>3975.502</v>
      </c>
      <c r="V378" s="139">
        <v>0</v>
      </c>
      <c r="W378" s="139">
        <v>7.36247837683066E-3</v>
      </c>
      <c r="X378" s="139">
        <v>1.5318354772134099E-3</v>
      </c>
    </row>
    <row r="379" spans="1:24" x14ac:dyDescent="0.25">
      <c r="A379" s="3">
        <v>424</v>
      </c>
      <c r="B379" s="3">
        <v>7228</v>
      </c>
      <c r="C379" s="3" t="s">
        <v>929</v>
      </c>
      <c r="D379" s="3" t="s">
        <v>930</v>
      </c>
      <c r="E379" s="3" t="s">
        <v>670</v>
      </c>
      <c r="F379" s="3" t="s">
        <v>931</v>
      </c>
      <c r="G379" s="3" t="s">
        <v>932</v>
      </c>
      <c r="H379" s="3" t="s">
        <v>146</v>
      </c>
      <c r="I379" s="3" t="s">
        <v>721</v>
      </c>
      <c r="J379" s="3" t="s">
        <v>82</v>
      </c>
      <c r="K379" s="3" t="s">
        <v>83</v>
      </c>
      <c r="L379" s="2" t="s">
        <v>148</v>
      </c>
      <c r="M379" s="2" t="s">
        <v>917</v>
      </c>
      <c r="N379" s="3" t="s">
        <v>928</v>
      </c>
      <c r="O379" s="3" t="s">
        <v>150</v>
      </c>
      <c r="P379" s="3" t="s">
        <v>86</v>
      </c>
      <c r="Q379" s="127">
        <v>2866</v>
      </c>
      <c r="R379" s="138">
        <v>3.19</v>
      </c>
      <c r="S379" s="141">
        <v>50265</v>
      </c>
      <c r="U379" s="127">
        <v>4595.4979999999996</v>
      </c>
      <c r="V379" s="139">
        <v>1.9999999999999999E-6</v>
      </c>
      <c r="W379" s="139">
        <v>8.5106870854887908E-3</v>
      </c>
      <c r="X379" s="139">
        <v>1.7707315044945199E-3</v>
      </c>
    </row>
    <row r="380" spans="1:24" x14ac:dyDescent="0.25">
      <c r="A380" s="3">
        <v>424</v>
      </c>
      <c r="B380" s="3">
        <v>7228</v>
      </c>
      <c r="C380" s="3" t="s">
        <v>933</v>
      </c>
      <c r="D380" s="3" t="s">
        <v>934</v>
      </c>
      <c r="E380" s="3" t="s">
        <v>670</v>
      </c>
      <c r="F380" s="3" t="s">
        <v>935</v>
      </c>
      <c r="G380" s="3" t="s">
        <v>936</v>
      </c>
      <c r="H380" s="3" t="s">
        <v>146</v>
      </c>
      <c r="I380" s="3" t="s">
        <v>721</v>
      </c>
      <c r="J380" s="3" t="s">
        <v>82</v>
      </c>
      <c r="K380" s="3" t="s">
        <v>83</v>
      </c>
      <c r="L380" s="2" t="s">
        <v>148</v>
      </c>
      <c r="M380" s="2" t="s">
        <v>917</v>
      </c>
      <c r="N380" s="3" t="s">
        <v>674</v>
      </c>
      <c r="O380" s="3" t="s">
        <v>150</v>
      </c>
      <c r="P380" s="3" t="s">
        <v>86</v>
      </c>
      <c r="Q380" s="127">
        <v>9535</v>
      </c>
      <c r="R380" s="138">
        <v>3.19</v>
      </c>
      <c r="S380" s="141">
        <v>17599</v>
      </c>
      <c r="U380" s="127">
        <v>5353.0259999999998</v>
      </c>
      <c r="V380" s="139">
        <v>5.5999999999999999E-5</v>
      </c>
      <c r="W380" s="139">
        <v>9.9136010722863602E-3</v>
      </c>
      <c r="X380" s="139">
        <v>2.0626214505782099E-3</v>
      </c>
    </row>
    <row r="381" spans="1:24" x14ac:dyDescent="0.25">
      <c r="A381" s="3">
        <v>424</v>
      </c>
      <c r="B381" s="3">
        <v>7228</v>
      </c>
      <c r="C381" s="3" t="s">
        <v>937</v>
      </c>
      <c r="D381" s="3" t="s">
        <v>938</v>
      </c>
      <c r="E381" s="3" t="s">
        <v>143</v>
      </c>
      <c r="F381" s="3" t="s">
        <v>939</v>
      </c>
      <c r="G381" s="3" t="s">
        <v>940</v>
      </c>
      <c r="H381" s="3" t="s">
        <v>146</v>
      </c>
      <c r="I381" s="3" t="s">
        <v>721</v>
      </c>
      <c r="J381" s="3" t="s">
        <v>82</v>
      </c>
      <c r="K381" s="3" t="s">
        <v>83</v>
      </c>
      <c r="L381" s="2" t="s">
        <v>148</v>
      </c>
      <c r="M381" s="2" t="s">
        <v>941</v>
      </c>
      <c r="N381" s="3" t="s">
        <v>674</v>
      </c>
      <c r="O381" s="3" t="s">
        <v>150</v>
      </c>
      <c r="P381" s="3" t="s">
        <v>86</v>
      </c>
      <c r="Q381" s="127">
        <v>94000</v>
      </c>
      <c r="R381" s="138">
        <v>3.19</v>
      </c>
      <c r="S381" s="141">
        <v>100</v>
      </c>
      <c r="U381" s="127">
        <v>299.86</v>
      </c>
      <c r="V381" s="139">
        <v>0</v>
      </c>
      <c r="W381" s="139">
        <v>5.5532931987746601E-4</v>
      </c>
      <c r="X381" s="139">
        <v>1.15541684496096E-4</v>
      </c>
    </row>
    <row r="382" spans="1:24" x14ac:dyDescent="0.25">
      <c r="A382" s="3">
        <v>424</v>
      </c>
      <c r="B382" s="3">
        <v>7228</v>
      </c>
      <c r="C382" s="3" t="s">
        <v>942</v>
      </c>
      <c r="D382" s="3" t="s">
        <v>943</v>
      </c>
      <c r="E382" s="3" t="s">
        <v>670</v>
      </c>
      <c r="F382" s="3" t="s">
        <v>942</v>
      </c>
      <c r="G382" s="3" t="s">
        <v>944</v>
      </c>
      <c r="H382" s="3" t="s">
        <v>146</v>
      </c>
      <c r="I382" s="3" t="s">
        <v>721</v>
      </c>
      <c r="J382" s="3" t="s">
        <v>82</v>
      </c>
      <c r="K382" s="3" t="s">
        <v>820</v>
      </c>
      <c r="L382" s="2" t="s">
        <v>148</v>
      </c>
      <c r="M382" s="2" t="s">
        <v>917</v>
      </c>
      <c r="N382" s="3" t="s">
        <v>945</v>
      </c>
      <c r="O382" s="3" t="s">
        <v>150</v>
      </c>
      <c r="P382" s="3" t="s">
        <v>86</v>
      </c>
      <c r="Q382" s="127">
        <v>1529</v>
      </c>
      <c r="R382" s="138">
        <v>3.19</v>
      </c>
      <c r="S382" s="141">
        <v>86234</v>
      </c>
      <c r="U382" s="127">
        <v>4206.0720000000001</v>
      </c>
      <c r="V382" s="139">
        <v>3.0000000000000001E-6</v>
      </c>
      <c r="W382" s="139">
        <v>7.78948538766055E-3</v>
      </c>
      <c r="X382" s="139">
        <v>1.6206784530062501E-3</v>
      </c>
    </row>
    <row r="383" spans="1:24" x14ac:dyDescent="0.25">
      <c r="A383" s="3">
        <v>424</v>
      </c>
      <c r="B383" s="3">
        <v>7228</v>
      </c>
      <c r="C383" s="3" t="s">
        <v>946</v>
      </c>
      <c r="D383" s="3" t="s">
        <v>947</v>
      </c>
      <c r="E383" s="3" t="s">
        <v>670</v>
      </c>
      <c r="F383" s="3" t="s">
        <v>948</v>
      </c>
      <c r="G383" s="3" t="s">
        <v>949</v>
      </c>
      <c r="H383" s="3" t="s">
        <v>146</v>
      </c>
      <c r="I383" s="3" t="s">
        <v>721</v>
      </c>
      <c r="J383" s="3" t="s">
        <v>82</v>
      </c>
      <c r="K383" s="3" t="s">
        <v>83</v>
      </c>
      <c r="L383" s="2" t="s">
        <v>148</v>
      </c>
      <c r="M383" s="2" t="s">
        <v>941</v>
      </c>
      <c r="N383" s="3" t="s">
        <v>674</v>
      </c>
      <c r="O383" s="3" t="s">
        <v>150</v>
      </c>
      <c r="P383" s="3" t="s">
        <v>86</v>
      </c>
      <c r="Q383" s="127">
        <v>2419</v>
      </c>
      <c r="R383" s="138">
        <v>3.19</v>
      </c>
      <c r="S383" s="141">
        <v>107468</v>
      </c>
      <c r="U383" s="127">
        <v>8292.8860000000004</v>
      </c>
      <c r="V383" s="139">
        <v>3.0000000000000001E-6</v>
      </c>
      <c r="W383" s="139">
        <v>1.53581103970471E-2</v>
      </c>
      <c r="X383" s="139">
        <v>3.19540474892154E-3</v>
      </c>
    </row>
    <row r="384" spans="1:24" x14ac:dyDescent="0.25">
      <c r="A384" s="3">
        <v>424</v>
      </c>
      <c r="B384" s="3">
        <v>7228</v>
      </c>
      <c r="C384" s="3" t="s">
        <v>1052</v>
      </c>
      <c r="D384" s="3" t="s">
        <v>1053</v>
      </c>
      <c r="E384" s="3" t="s">
        <v>143</v>
      </c>
      <c r="F384" s="3" t="s">
        <v>1054</v>
      </c>
      <c r="G384" s="3" t="s">
        <v>1055</v>
      </c>
      <c r="H384" s="3" t="s">
        <v>146</v>
      </c>
      <c r="I384" s="3" t="s">
        <v>721</v>
      </c>
      <c r="J384" s="3" t="s">
        <v>82</v>
      </c>
      <c r="K384" s="3" t="s">
        <v>83</v>
      </c>
      <c r="L384" s="2" t="s">
        <v>148</v>
      </c>
      <c r="M384" s="2" t="s">
        <v>941</v>
      </c>
      <c r="N384" s="3" t="s">
        <v>1056</v>
      </c>
      <c r="O384" s="3" t="s">
        <v>150</v>
      </c>
      <c r="P384" s="3" t="s">
        <v>86</v>
      </c>
      <c r="Q384" s="127">
        <v>1900</v>
      </c>
      <c r="R384" s="138">
        <v>3.19</v>
      </c>
      <c r="S384" s="141">
        <v>2430</v>
      </c>
      <c r="U384" s="127">
        <v>147.28200000000001</v>
      </c>
      <c r="V384" s="139">
        <v>1.45E-4</v>
      </c>
      <c r="W384" s="139">
        <v>2.72761220199389E-4</v>
      </c>
      <c r="X384" s="139">
        <v>5.6750633757284503E-5</v>
      </c>
    </row>
    <row r="385" spans="1:24" x14ac:dyDescent="0.25">
      <c r="A385" s="3">
        <v>424</v>
      </c>
      <c r="B385" s="3">
        <v>7228</v>
      </c>
      <c r="C385" s="3" t="s">
        <v>950</v>
      </c>
      <c r="D385" s="3" t="s">
        <v>951</v>
      </c>
      <c r="E385" s="3" t="s">
        <v>670</v>
      </c>
      <c r="F385" s="3" t="s">
        <v>952</v>
      </c>
      <c r="G385" s="3" t="s">
        <v>953</v>
      </c>
      <c r="H385" s="3" t="s">
        <v>146</v>
      </c>
      <c r="I385" s="3" t="s">
        <v>721</v>
      </c>
      <c r="J385" s="3" t="s">
        <v>82</v>
      </c>
      <c r="K385" s="3" t="s">
        <v>83</v>
      </c>
      <c r="L385" s="2" t="s">
        <v>148</v>
      </c>
      <c r="M385" s="2" t="s">
        <v>917</v>
      </c>
      <c r="N385" s="3" t="s">
        <v>954</v>
      </c>
      <c r="O385" s="3" t="s">
        <v>150</v>
      </c>
      <c r="P385" s="3" t="s">
        <v>86</v>
      </c>
      <c r="Q385" s="127">
        <v>47500</v>
      </c>
      <c r="R385" s="138">
        <v>3.19</v>
      </c>
      <c r="S385" s="141">
        <v>6042</v>
      </c>
      <c r="U385" s="127">
        <v>9155.14</v>
      </c>
      <c r="V385" s="139">
        <v>1.16E-4</v>
      </c>
      <c r="W385" s="139">
        <v>1.6954972144492899E-2</v>
      </c>
      <c r="X385" s="139">
        <v>3.5276474193571298E-3</v>
      </c>
    </row>
    <row r="386" spans="1:24" x14ac:dyDescent="0.25">
      <c r="A386" s="3">
        <v>424</v>
      </c>
      <c r="B386" s="3">
        <v>7228</v>
      </c>
      <c r="C386" s="3" t="s">
        <v>955</v>
      </c>
      <c r="D386" s="3" t="s">
        <v>956</v>
      </c>
      <c r="E386" s="3" t="s">
        <v>670</v>
      </c>
      <c r="F386" s="3" t="s">
        <v>957</v>
      </c>
      <c r="G386" s="3" t="s">
        <v>958</v>
      </c>
      <c r="H386" s="3" t="s">
        <v>146</v>
      </c>
      <c r="I386" s="3" t="s">
        <v>721</v>
      </c>
      <c r="J386" s="3" t="s">
        <v>82</v>
      </c>
      <c r="K386" s="3" t="s">
        <v>83</v>
      </c>
      <c r="L386" s="2" t="s">
        <v>148</v>
      </c>
      <c r="M386" s="2" t="s">
        <v>917</v>
      </c>
      <c r="N386" s="3" t="s">
        <v>959</v>
      </c>
      <c r="O386" s="3" t="s">
        <v>150</v>
      </c>
      <c r="P386" s="3" t="s">
        <v>86</v>
      </c>
      <c r="Q386" s="127">
        <v>14573</v>
      </c>
      <c r="R386" s="138">
        <v>3.19</v>
      </c>
      <c r="S386" s="141">
        <v>31380</v>
      </c>
      <c r="U386" s="127">
        <v>14587.894</v>
      </c>
      <c r="V386" s="139">
        <v>3.0000000000000001E-6</v>
      </c>
      <c r="W386" s="139">
        <v>2.70162243535811E-2</v>
      </c>
      <c r="X386" s="139">
        <v>5.6209891298841597E-3</v>
      </c>
    </row>
    <row r="387" spans="1:24" x14ac:dyDescent="0.25">
      <c r="A387" s="3">
        <v>424</v>
      </c>
      <c r="B387" s="3">
        <v>7228</v>
      </c>
      <c r="C387" s="3" t="s">
        <v>960</v>
      </c>
      <c r="D387" s="3" t="s">
        <v>961</v>
      </c>
      <c r="E387" s="3" t="s">
        <v>670</v>
      </c>
      <c r="F387" s="3" t="s">
        <v>962</v>
      </c>
      <c r="G387" s="3" t="s">
        <v>963</v>
      </c>
      <c r="H387" s="3" t="s">
        <v>146</v>
      </c>
      <c r="I387" s="3" t="s">
        <v>721</v>
      </c>
      <c r="J387" s="3" t="s">
        <v>82</v>
      </c>
      <c r="K387" s="3" t="s">
        <v>83</v>
      </c>
      <c r="L387" s="2" t="s">
        <v>148</v>
      </c>
      <c r="M387" s="2" t="s">
        <v>917</v>
      </c>
      <c r="N387" s="3" t="s">
        <v>964</v>
      </c>
      <c r="O387" s="3" t="s">
        <v>150</v>
      </c>
      <c r="P387" s="3" t="s">
        <v>86</v>
      </c>
      <c r="Q387" s="127">
        <v>81653</v>
      </c>
      <c r="R387" s="138">
        <v>3.19</v>
      </c>
      <c r="S387" s="141">
        <v>3690</v>
      </c>
      <c r="U387" s="127">
        <v>9611.4560000000001</v>
      </c>
      <c r="V387" s="139">
        <v>2.0000000000000002E-5</v>
      </c>
      <c r="W387" s="139">
        <v>1.7800051626326901E-2</v>
      </c>
      <c r="X387" s="139">
        <v>3.7034744527392901E-3</v>
      </c>
    </row>
    <row r="388" spans="1:24" x14ac:dyDescent="0.25">
      <c r="A388" s="3">
        <v>424</v>
      </c>
      <c r="B388" s="3">
        <v>7228</v>
      </c>
      <c r="C388" s="3" t="s">
        <v>965</v>
      </c>
      <c r="D388" s="3" t="s">
        <v>966</v>
      </c>
      <c r="E388" s="3" t="s">
        <v>670</v>
      </c>
      <c r="F388" s="3" t="s">
        <v>967</v>
      </c>
      <c r="G388" s="3" t="s">
        <v>968</v>
      </c>
      <c r="H388" s="3" t="s">
        <v>146</v>
      </c>
      <c r="I388" s="3" t="s">
        <v>721</v>
      </c>
      <c r="J388" s="3" t="s">
        <v>82</v>
      </c>
      <c r="K388" s="3" t="s">
        <v>83</v>
      </c>
      <c r="L388" s="2" t="s">
        <v>148</v>
      </c>
      <c r="M388" s="2" t="s">
        <v>941</v>
      </c>
      <c r="N388" s="3" t="s">
        <v>969</v>
      </c>
      <c r="O388" s="3" t="s">
        <v>150</v>
      </c>
      <c r="P388" s="3" t="s">
        <v>86</v>
      </c>
      <c r="Q388" s="127">
        <v>9295</v>
      </c>
      <c r="R388" s="138">
        <v>3.19</v>
      </c>
      <c r="S388" s="141">
        <v>12748</v>
      </c>
      <c r="U388" s="127">
        <v>3779.9160000000002</v>
      </c>
      <c r="V388" s="139">
        <v>1.0000000000000001E-5</v>
      </c>
      <c r="W388" s="139">
        <v>7.00026045619913E-3</v>
      </c>
      <c r="X388" s="139">
        <v>1.45647250391736E-3</v>
      </c>
    </row>
    <row r="389" spans="1:24" x14ac:dyDescent="0.25">
      <c r="A389" s="3">
        <v>424</v>
      </c>
      <c r="B389" s="3">
        <v>7228</v>
      </c>
      <c r="C389" s="3" t="s">
        <v>970</v>
      </c>
      <c r="D389" s="3" t="s">
        <v>971</v>
      </c>
      <c r="E389" s="3" t="s">
        <v>670</v>
      </c>
      <c r="F389" s="3" t="s">
        <v>972</v>
      </c>
      <c r="G389" s="3" t="s">
        <v>973</v>
      </c>
      <c r="H389" s="3" t="s">
        <v>146</v>
      </c>
      <c r="I389" s="3" t="s">
        <v>721</v>
      </c>
      <c r="J389" s="3" t="s">
        <v>82</v>
      </c>
      <c r="K389" s="3" t="s">
        <v>974</v>
      </c>
      <c r="L389" s="2" t="s">
        <v>148</v>
      </c>
      <c r="M389" s="2" t="s">
        <v>585</v>
      </c>
      <c r="N389" s="3" t="s">
        <v>975</v>
      </c>
      <c r="O389" s="3" t="s">
        <v>150</v>
      </c>
      <c r="P389" s="3" t="s">
        <v>86</v>
      </c>
      <c r="Q389" s="127">
        <v>19566.91</v>
      </c>
      <c r="R389" s="138">
        <v>3.19</v>
      </c>
      <c r="S389" s="141">
        <v>18496.27</v>
      </c>
      <c r="U389" s="127">
        <v>11545.084000000001</v>
      </c>
      <c r="V389" s="139">
        <v>0</v>
      </c>
      <c r="W389" s="139">
        <v>2.1381056142601999E-2</v>
      </c>
      <c r="X389" s="139">
        <v>4.4485373896104201E-3</v>
      </c>
    </row>
    <row r="390" spans="1:24" x14ac:dyDescent="0.25">
      <c r="A390" s="3">
        <v>424</v>
      </c>
      <c r="B390" s="3">
        <v>7228</v>
      </c>
      <c r="C390" s="3" t="s">
        <v>976</v>
      </c>
      <c r="D390" s="3" t="s">
        <v>977</v>
      </c>
      <c r="E390" s="3" t="s">
        <v>670</v>
      </c>
      <c r="F390" s="3" t="s">
        <v>978</v>
      </c>
      <c r="G390" s="3" t="s">
        <v>979</v>
      </c>
      <c r="H390" s="3" t="s">
        <v>146</v>
      </c>
      <c r="I390" s="3" t="s">
        <v>721</v>
      </c>
      <c r="J390" s="3" t="s">
        <v>82</v>
      </c>
      <c r="K390" s="3" t="s">
        <v>83</v>
      </c>
      <c r="L390" s="2" t="s">
        <v>148</v>
      </c>
      <c r="M390" s="2" t="s">
        <v>941</v>
      </c>
      <c r="N390" s="3" t="s">
        <v>928</v>
      </c>
      <c r="O390" s="3" t="s">
        <v>150</v>
      </c>
      <c r="P390" s="3" t="s">
        <v>86</v>
      </c>
      <c r="Q390" s="127">
        <v>3200</v>
      </c>
      <c r="R390" s="138">
        <v>3.19</v>
      </c>
      <c r="S390" s="141">
        <v>57088</v>
      </c>
      <c r="U390" s="127">
        <v>5827.5429999999997</v>
      </c>
      <c r="V390" s="139">
        <v>1.9999999999999999E-6</v>
      </c>
      <c r="W390" s="139">
        <v>1.07923881576731E-2</v>
      </c>
      <c r="X390" s="139">
        <v>2.2454616798342499E-3</v>
      </c>
    </row>
    <row r="391" spans="1:24" x14ac:dyDescent="0.25">
      <c r="A391" s="3">
        <v>424</v>
      </c>
      <c r="B391" s="3">
        <v>7228</v>
      </c>
      <c r="C391" s="3" t="s">
        <v>980</v>
      </c>
      <c r="D391" s="3" t="s">
        <v>981</v>
      </c>
      <c r="E391" s="3" t="s">
        <v>670</v>
      </c>
      <c r="F391" s="3" t="s">
        <v>982</v>
      </c>
      <c r="G391" s="3" t="s">
        <v>983</v>
      </c>
      <c r="H391" s="3" t="s">
        <v>146</v>
      </c>
      <c r="I391" s="3" t="s">
        <v>721</v>
      </c>
      <c r="J391" s="3" t="s">
        <v>82</v>
      </c>
      <c r="K391" s="3" t="s">
        <v>984</v>
      </c>
      <c r="L391" s="2" t="s">
        <v>148</v>
      </c>
      <c r="M391" s="2" t="s">
        <v>585</v>
      </c>
      <c r="N391" s="3" t="s">
        <v>945</v>
      </c>
      <c r="O391" s="3" t="s">
        <v>150</v>
      </c>
      <c r="P391" s="3" t="s">
        <v>86</v>
      </c>
      <c r="Q391" s="127">
        <v>726</v>
      </c>
      <c r="R391" s="138">
        <v>3.19</v>
      </c>
      <c r="S391" s="141">
        <v>201426</v>
      </c>
      <c r="U391" s="127">
        <v>4664.9049999999997</v>
      </c>
      <c r="V391" s="139">
        <v>1.5E-5</v>
      </c>
      <c r="W391" s="139">
        <v>8.6392272726780392E-3</v>
      </c>
      <c r="X391" s="139">
        <v>1.7974755448714301E-3</v>
      </c>
    </row>
    <row r="392" spans="1:24" x14ac:dyDescent="0.25">
      <c r="A392" s="3">
        <v>424</v>
      </c>
      <c r="B392" s="3">
        <v>7228</v>
      </c>
      <c r="C392" s="3" t="s">
        <v>985</v>
      </c>
      <c r="D392" s="3" t="s">
        <v>986</v>
      </c>
      <c r="E392" s="3" t="s">
        <v>670</v>
      </c>
      <c r="F392" s="3" t="s">
        <v>985</v>
      </c>
      <c r="G392" s="3" t="s">
        <v>987</v>
      </c>
      <c r="H392" s="3" t="s">
        <v>146</v>
      </c>
      <c r="I392" s="3" t="s">
        <v>721</v>
      </c>
      <c r="J392" s="3" t="s">
        <v>82</v>
      </c>
      <c r="K392" s="3" t="s">
        <v>83</v>
      </c>
      <c r="L392" s="2" t="s">
        <v>148</v>
      </c>
      <c r="M392" s="2" t="s">
        <v>917</v>
      </c>
      <c r="N392" s="3" t="s">
        <v>969</v>
      </c>
      <c r="O392" s="3" t="s">
        <v>150</v>
      </c>
      <c r="P392" s="3" t="s">
        <v>86</v>
      </c>
      <c r="Q392" s="127">
        <v>3632</v>
      </c>
      <c r="R392" s="138">
        <v>3.19</v>
      </c>
      <c r="S392" s="141">
        <v>66009</v>
      </c>
      <c r="U392" s="127">
        <v>7647.8559999999998</v>
      </c>
      <c r="V392" s="139">
        <v>1.9999999999999999E-6</v>
      </c>
      <c r="W392" s="139">
        <v>1.41635377160931E-2</v>
      </c>
      <c r="X392" s="139">
        <v>2.9468622447352002E-3</v>
      </c>
    </row>
    <row r="393" spans="1:24" x14ac:dyDescent="0.25">
      <c r="A393" s="3">
        <v>424</v>
      </c>
      <c r="B393" s="3">
        <v>7228</v>
      </c>
      <c r="C393" s="3" t="s">
        <v>988</v>
      </c>
      <c r="D393" s="3" t="s">
        <v>989</v>
      </c>
      <c r="E393" s="3" t="s">
        <v>670</v>
      </c>
      <c r="F393" s="3" t="s">
        <v>990</v>
      </c>
      <c r="G393" s="3" t="s">
        <v>991</v>
      </c>
      <c r="H393" s="3" t="s">
        <v>146</v>
      </c>
      <c r="I393" s="3" t="s">
        <v>721</v>
      </c>
      <c r="J393" s="3" t="s">
        <v>82</v>
      </c>
      <c r="K393" s="3" t="s">
        <v>83</v>
      </c>
      <c r="L393" s="2" t="s">
        <v>148</v>
      </c>
      <c r="M393" s="2" t="s">
        <v>917</v>
      </c>
      <c r="N393" s="3" t="s">
        <v>992</v>
      </c>
      <c r="O393" s="3" t="s">
        <v>150</v>
      </c>
      <c r="P393" s="3" t="s">
        <v>86</v>
      </c>
      <c r="Q393" s="127">
        <v>9894</v>
      </c>
      <c r="R393" s="138">
        <v>3.19</v>
      </c>
      <c r="S393" s="141">
        <v>48362</v>
      </c>
      <c r="U393" s="127">
        <v>15263.947</v>
      </c>
      <c r="V393" s="139">
        <v>9.9999999999999995E-7</v>
      </c>
      <c r="W393" s="139">
        <v>2.8268249042866098E-2</v>
      </c>
      <c r="X393" s="139">
        <v>5.88148508508172E-3</v>
      </c>
    </row>
    <row r="394" spans="1:24" x14ac:dyDescent="0.25">
      <c r="A394" s="3">
        <v>424</v>
      </c>
      <c r="B394" s="3">
        <v>7228</v>
      </c>
      <c r="C394" s="3" t="s">
        <v>993</v>
      </c>
      <c r="D394" s="3" t="s">
        <v>994</v>
      </c>
      <c r="E394" s="3" t="s">
        <v>670</v>
      </c>
      <c r="F394" s="3" t="s">
        <v>993</v>
      </c>
      <c r="G394" s="3" t="s">
        <v>995</v>
      </c>
      <c r="H394" s="3" t="s">
        <v>146</v>
      </c>
      <c r="I394" s="3" t="s">
        <v>721</v>
      </c>
      <c r="J394" s="3" t="s">
        <v>82</v>
      </c>
      <c r="K394" s="3" t="s">
        <v>83</v>
      </c>
      <c r="L394" s="2" t="s">
        <v>148</v>
      </c>
      <c r="M394" s="2" t="s">
        <v>917</v>
      </c>
      <c r="N394" s="3" t="s">
        <v>674</v>
      </c>
      <c r="O394" s="3" t="s">
        <v>150</v>
      </c>
      <c r="P394" s="3" t="s">
        <v>86</v>
      </c>
      <c r="Q394" s="127">
        <v>12395</v>
      </c>
      <c r="R394" s="138">
        <v>3.19</v>
      </c>
      <c r="S394" s="141">
        <v>2949</v>
      </c>
      <c r="U394" s="127">
        <v>1166.0360000000001</v>
      </c>
      <c r="V394" s="139">
        <v>3.1999999999999999E-5</v>
      </c>
      <c r="W394" s="139">
        <v>2.1594544794393202E-3</v>
      </c>
      <c r="X394" s="139">
        <v>4.4929557870654601E-4</v>
      </c>
    </row>
    <row r="395" spans="1:24" x14ac:dyDescent="0.25">
      <c r="A395" s="3">
        <v>424</v>
      </c>
      <c r="B395" s="3">
        <v>7228</v>
      </c>
      <c r="C395" s="3" t="s">
        <v>996</v>
      </c>
      <c r="D395" s="3" t="s">
        <v>997</v>
      </c>
      <c r="E395" s="3" t="s">
        <v>670</v>
      </c>
      <c r="F395" s="3" t="s">
        <v>998</v>
      </c>
      <c r="G395" s="3" t="s">
        <v>999</v>
      </c>
      <c r="H395" s="3" t="s">
        <v>146</v>
      </c>
      <c r="I395" s="3" t="s">
        <v>721</v>
      </c>
      <c r="J395" s="3" t="s">
        <v>82</v>
      </c>
      <c r="K395" s="3" t="s">
        <v>83</v>
      </c>
      <c r="L395" s="2" t="s">
        <v>148</v>
      </c>
      <c r="M395" s="2" t="s">
        <v>941</v>
      </c>
      <c r="N395" s="3" t="s">
        <v>1000</v>
      </c>
      <c r="O395" s="3" t="s">
        <v>150</v>
      </c>
      <c r="P395" s="3" t="s">
        <v>86</v>
      </c>
      <c r="Q395" s="127">
        <v>14423</v>
      </c>
      <c r="R395" s="138">
        <v>3.19</v>
      </c>
      <c r="S395" s="141">
        <v>13351</v>
      </c>
      <c r="U395" s="127">
        <v>6142.7110000000002</v>
      </c>
      <c r="V395" s="139">
        <v>2.7500000000000002E-4</v>
      </c>
      <c r="W395" s="139">
        <v>1.1376067216563099E-2</v>
      </c>
      <c r="X395" s="139">
        <v>2.36690180419888E-3</v>
      </c>
    </row>
    <row r="396" spans="1:24" x14ac:dyDescent="0.25">
      <c r="A396" s="3">
        <v>424</v>
      </c>
      <c r="B396" s="3">
        <v>7228</v>
      </c>
      <c r="C396" s="3" t="s">
        <v>1001</v>
      </c>
      <c r="D396" s="3" t="s">
        <v>1002</v>
      </c>
      <c r="E396" s="3" t="s">
        <v>670</v>
      </c>
      <c r="F396" s="3" t="s">
        <v>1001</v>
      </c>
      <c r="G396" s="3" t="s">
        <v>1003</v>
      </c>
      <c r="H396" s="3" t="s">
        <v>146</v>
      </c>
      <c r="I396" s="3" t="s">
        <v>721</v>
      </c>
      <c r="J396" s="3" t="s">
        <v>82</v>
      </c>
      <c r="K396" s="3" t="s">
        <v>83</v>
      </c>
      <c r="L396" s="2" t="s">
        <v>148</v>
      </c>
      <c r="M396" s="2" t="s">
        <v>941</v>
      </c>
      <c r="N396" s="3" t="s">
        <v>923</v>
      </c>
      <c r="O396" s="3" t="s">
        <v>150</v>
      </c>
      <c r="P396" s="3" t="s">
        <v>86</v>
      </c>
      <c r="Q396" s="127">
        <v>25484</v>
      </c>
      <c r="R396" s="138">
        <v>3.19</v>
      </c>
      <c r="S396" s="141">
        <v>6371</v>
      </c>
      <c r="T396" s="125">
        <v>10.448</v>
      </c>
      <c r="U396" s="127">
        <v>5212.5690000000004</v>
      </c>
      <c r="V396" s="139">
        <v>2.0999999999999999E-5</v>
      </c>
      <c r="W396" s="139">
        <v>9.6534790883297892E-3</v>
      </c>
      <c r="X396" s="139">
        <v>2.0085005332683798E-3</v>
      </c>
    </row>
    <row r="397" spans="1:24" x14ac:dyDescent="0.25">
      <c r="A397" s="3">
        <v>424</v>
      </c>
      <c r="B397" s="3">
        <v>7228</v>
      </c>
      <c r="C397" s="3" t="s">
        <v>1004</v>
      </c>
      <c r="D397" s="3" t="s">
        <v>1005</v>
      </c>
      <c r="E397" s="3" t="s">
        <v>670</v>
      </c>
      <c r="F397" s="3" t="s">
        <v>1006</v>
      </c>
      <c r="G397" s="3" t="s">
        <v>1007</v>
      </c>
      <c r="H397" s="3" t="s">
        <v>146</v>
      </c>
      <c r="I397" s="3" t="s">
        <v>721</v>
      </c>
      <c r="J397" s="3" t="s">
        <v>82</v>
      </c>
      <c r="K397" s="3" t="s">
        <v>83</v>
      </c>
      <c r="L397" s="2" t="s">
        <v>148</v>
      </c>
      <c r="M397" s="2" t="s">
        <v>941</v>
      </c>
      <c r="N397" s="3" t="s">
        <v>945</v>
      </c>
      <c r="O397" s="3" t="s">
        <v>150</v>
      </c>
      <c r="P397" s="3" t="s">
        <v>86</v>
      </c>
      <c r="Q397" s="127">
        <v>2867</v>
      </c>
      <c r="R397" s="138">
        <v>3.19</v>
      </c>
      <c r="S397" s="141">
        <v>57021</v>
      </c>
      <c r="U397" s="127">
        <v>5214.9870000000001</v>
      </c>
      <c r="V397" s="139">
        <v>1.9000000000000001E-5</v>
      </c>
      <c r="W397" s="139">
        <v>9.6579571103635603E-3</v>
      </c>
      <c r="X397" s="139">
        <v>2.0094322294538199E-3</v>
      </c>
    </row>
    <row r="398" spans="1:24" x14ac:dyDescent="0.25">
      <c r="A398" s="3">
        <v>424</v>
      </c>
      <c r="B398" s="3">
        <v>7228</v>
      </c>
      <c r="C398" s="3" t="s">
        <v>1008</v>
      </c>
      <c r="D398" s="3" t="s">
        <v>1009</v>
      </c>
      <c r="E398" s="3" t="s">
        <v>670</v>
      </c>
      <c r="F398" s="3" t="s">
        <v>1010</v>
      </c>
      <c r="G398" s="3" t="s">
        <v>1011</v>
      </c>
      <c r="H398" s="3" t="s">
        <v>146</v>
      </c>
      <c r="I398" s="3" t="s">
        <v>721</v>
      </c>
      <c r="J398" s="3" t="s">
        <v>82</v>
      </c>
      <c r="K398" s="3" t="s">
        <v>83</v>
      </c>
      <c r="L398" s="2" t="s">
        <v>148</v>
      </c>
      <c r="M398" s="2" t="s">
        <v>941</v>
      </c>
      <c r="N398" s="3" t="s">
        <v>1012</v>
      </c>
      <c r="O398" s="3" t="s">
        <v>150</v>
      </c>
      <c r="P398" s="3" t="s">
        <v>86</v>
      </c>
      <c r="Q398" s="127">
        <v>9700</v>
      </c>
      <c r="R398" s="138">
        <v>3.19</v>
      </c>
      <c r="S398" s="141">
        <v>12766</v>
      </c>
      <c r="U398" s="127">
        <v>3950.183</v>
      </c>
      <c r="V398" s="139">
        <v>1.0000000000000001E-5</v>
      </c>
      <c r="W398" s="139">
        <v>7.3155894410947397E-3</v>
      </c>
      <c r="X398" s="139">
        <v>1.5220797765413199E-3</v>
      </c>
    </row>
    <row r="399" spans="1:24" x14ac:dyDescent="0.25">
      <c r="A399" s="3">
        <v>424</v>
      </c>
      <c r="B399" s="3">
        <v>7228</v>
      </c>
      <c r="C399" s="3" t="s">
        <v>1013</v>
      </c>
      <c r="D399" s="3" t="s">
        <v>1014</v>
      </c>
      <c r="E399" s="3" t="s">
        <v>670</v>
      </c>
      <c r="F399" s="3" t="s">
        <v>1015</v>
      </c>
      <c r="G399" s="3" t="s">
        <v>1016</v>
      </c>
      <c r="H399" s="3" t="s">
        <v>146</v>
      </c>
      <c r="I399" s="3" t="s">
        <v>721</v>
      </c>
      <c r="J399" s="3" t="s">
        <v>82</v>
      </c>
      <c r="K399" s="3" t="s">
        <v>1017</v>
      </c>
      <c r="L399" s="2" t="s">
        <v>148</v>
      </c>
      <c r="M399" s="2" t="s">
        <v>941</v>
      </c>
      <c r="N399" s="3" t="s">
        <v>964</v>
      </c>
      <c r="O399" s="3" t="s">
        <v>150</v>
      </c>
      <c r="P399" s="3" t="s">
        <v>86</v>
      </c>
      <c r="Q399" s="127">
        <v>10888</v>
      </c>
      <c r="R399" s="138">
        <v>3.19</v>
      </c>
      <c r="S399" s="141">
        <v>30389</v>
      </c>
      <c r="T399" s="125">
        <v>6.8380000000000001</v>
      </c>
      <c r="U399" s="127">
        <v>10576.74</v>
      </c>
      <c r="V399" s="139">
        <v>1.9999999999999999E-6</v>
      </c>
      <c r="W399" s="139">
        <v>1.9587720465989202E-2</v>
      </c>
      <c r="X399" s="139">
        <v>4.0754164008095601E-3</v>
      </c>
    </row>
    <row r="400" spans="1:24" x14ac:dyDescent="0.25">
      <c r="A400" s="3">
        <v>424</v>
      </c>
      <c r="B400" s="3">
        <v>7228</v>
      </c>
      <c r="C400" s="3" t="s">
        <v>1018</v>
      </c>
      <c r="D400" s="3" t="s">
        <v>907</v>
      </c>
      <c r="E400" s="3" t="s">
        <v>143</v>
      </c>
      <c r="F400" s="3" t="s">
        <v>1019</v>
      </c>
      <c r="G400" s="3" t="s">
        <v>909</v>
      </c>
      <c r="H400" s="3" t="s">
        <v>146</v>
      </c>
      <c r="I400" s="3" t="s">
        <v>721</v>
      </c>
      <c r="J400" s="3" t="s">
        <v>82</v>
      </c>
      <c r="K400" s="3" t="s">
        <v>83</v>
      </c>
      <c r="L400" s="2" t="s">
        <v>148</v>
      </c>
      <c r="M400" s="2" t="s">
        <v>585</v>
      </c>
      <c r="N400" s="3" t="s">
        <v>954</v>
      </c>
      <c r="O400" s="3" t="s">
        <v>150</v>
      </c>
      <c r="P400" s="3" t="s">
        <v>86</v>
      </c>
      <c r="Q400" s="127">
        <v>17820</v>
      </c>
      <c r="R400" s="138">
        <v>3.19</v>
      </c>
      <c r="S400" s="141">
        <v>4466</v>
      </c>
      <c r="U400" s="127">
        <v>2538.7330000000002</v>
      </c>
      <c r="V400" s="139">
        <v>0</v>
      </c>
      <c r="W400" s="139">
        <v>4.7016377907070899E-3</v>
      </c>
      <c r="X400" s="139">
        <v>9.7822162595100309E-4</v>
      </c>
    </row>
    <row r="401" spans="1:24" x14ac:dyDescent="0.25">
      <c r="A401" s="3">
        <v>424</v>
      </c>
      <c r="B401" s="3">
        <v>7228</v>
      </c>
      <c r="C401" s="3" t="s">
        <v>1020</v>
      </c>
      <c r="D401" s="3" t="s">
        <v>1021</v>
      </c>
      <c r="E401" s="3" t="s">
        <v>670</v>
      </c>
      <c r="F401" s="3" t="s">
        <v>1022</v>
      </c>
      <c r="G401" s="3" t="s">
        <v>1023</v>
      </c>
      <c r="H401" s="3" t="s">
        <v>146</v>
      </c>
      <c r="I401" s="3" t="s">
        <v>721</v>
      </c>
      <c r="J401" s="3" t="s">
        <v>82</v>
      </c>
      <c r="K401" s="3" t="s">
        <v>83</v>
      </c>
      <c r="L401" s="2" t="s">
        <v>148</v>
      </c>
      <c r="M401" s="2" t="s">
        <v>941</v>
      </c>
      <c r="N401" s="3" t="s">
        <v>682</v>
      </c>
      <c r="O401" s="3" t="s">
        <v>150</v>
      </c>
      <c r="P401" s="3" t="s">
        <v>86</v>
      </c>
      <c r="Q401" s="127">
        <v>13705</v>
      </c>
      <c r="R401" s="138">
        <v>3.19</v>
      </c>
      <c r="S401" s="141">
        <v>8171</v>
      </c>
      <c r="U401" s="127">
        <v>3572.2750000000001</v>
      </c>
      <c r="V401" s="139">
        <v>6.9999999999999999E-6</v>
      </c>
      <c r="W401" s="139">
        <v>6.6157182378309403E-3</v>
      </c>
      <c r="X401" s="139">
        <v>1.37646474261289E-3</v>
      </c>
    </row>
    <row r="402" spans="1:24" x14ac:dyDescent="0.25">
      <c r="A402" s="3">
        <v>424</v>
      </c>
      <c r="B402" s="3">
        <v>7228</v>
      </c>
      <c r="C402" s="3" t="s">
        <v>1024</v>
      </c>
      <c r="D402" s="3" t="s">
        <v>1025</v>
      </c>
      <c r="E402" s="3" t="s">
        <v>670</v>
      </c>
      <c r="F402" s="3" t="s">
        <v>1026</v>
      </c>
      <c r="G402" s="3" t="s">
        <v>1027</v>
      </c>
      <c r="H402" s="3" t="s">
        <v>146</v>
      </c>
      <c r="I402" s="3" t="s">
        <v>721</v>
      </c>
      <c r="J402" s="3" t="s">
        <v>82</v>
      </c>
      <c r="K402" s="3" t="s">
        <v>83</v>
      </c>
      <c r="L402" s="2" t="s">
        <v>148</v>
      </c>
      <c r="M402" s="2" t="s">
        <v>941</v>
      </c>
      <c r="N402" s="3" t="s">
        <v>928</v>
      </c>
      <c r="O402" s="3" t="s">
        <v>150</v>
      </c>
      <c r="P402" s="3" t="s">
        <v>86</v>
      </c>
      <c r="Q402" s="127">
        <v>6124</v>
      </c>
      <c r="R402" s="138">
        <v>3.19</v>
      </c>
      <c r="S402" s="141">
        <v>35071</v>
      </c>
      <c r="U402" s="127">
        <v>6851.3159999999998</v>
      </c>
      <c r="V402" s="139">
        <v>3.9999999999999998E-6</v>
      </c>
      <c r="W402" s="139">
        <v>1.2688377216184699E-2</v>
      </c>
      <c r="X402" s="139">
        <v>2.6399407065403001E-3</v>
      </c>
    </row>
    <row r="403" spans="1:24" x14ac:dyDescent="0.25">
      <c r="A403" s="3">
        <v>424</v>
      </c>
      <c r="B403" s="3">
        <v>7228</v>
      </c>
      <c r="C403" s="3" t="s">
        <v>1057</v>
      </c>
      <c r="D403" s="3" t="s">
        <v>1058</v>
      </c>
      <c r="E403" s="3" t="s">
        <v>143</v>
      </c>
      <c r="F403" s="3" t="s">
        <v>1059</v>
      </c>
      <c r="G403" s="3" t="s">
        <v>1060</v>
      </c>
      <c r="H403" s="3" t="s">
        <v>146</v>
      </c>
      <c r="I403" s="3" t="s">
        <v>721</v>
      </c>
      <c r="J403" s="3" t="s">
        <v>82</v>
      </c>
      <c r="K403" s="3" t="s">
        <v>30</v>
      </c>
      <c r="L403" s="2" t="s">
        <v>148</v>
      </c>
      <c r="M403" s="2" t="s">
        <v>917</v>
      </c>
      <c r="N403" s="3" t="s">
        <v>497</v>
      </c>
      <c r="O403" s="3" t="s">
        <v>150</v>
      </c>
      <c r="P403" s="3" t="s">
        <v>86</v>
      </c>
      <c r="Q403" s="127">
        <v>20000</v>
      </c>
      <c r="R403" s="138">
        <v>3.19</v>
      </c>
      <c r="S403" s="141">
        <v>2652</v>
      </c>
      <c r="U403" s="127">
        <v>1691.9760000000001</v>
      </c>
      <c r="V403" s="139">
        <v>4.08E-4</v>
      </c>
      <c r="W403" s="139">
        <v>3.1334752262022099E-3</v>
      </c>
      <c r="X403" s="139">
        <v>6.5195010060350197E-4</v>
      </c>
    </row>
    <row r="404" spans="1:24" x14ac:dyDescent="0.25">
      <c r="A404" s="3">
        <v>424</v>
      </c>
      <c r="B404" s="3">
        <v>7228</v>
      </c>
      <c r="C404" s="3" t="s">
        <v>1061</v>
      </c>
      <c r="D404" s="3" t="s">
        <v>1062</v>
      </c>
      <c r="E404" s="3" t="s">
        <v>670</v>
      </c>
      <c r="F404" s="3" t="s">
        <v>1063</v>
      </c>
      <c r="G404" s="3" t="s">
        <v>1064</v>
      </c>
      <c r="H404" s="3" t="s">
        <v>146</v>
      </c>
      <c r="I404" s="3" t="s">
        <v>721</v>
      </c>
      <c r="J404" s="3" t="s">
        <v>82</v>
      </c>
      <c r="K404" s="3" t="s">
        <v>83</v>
      </c>
      <c r="L404" s="2" t="s">
        <v>1065</v>
      </c>
      <c r="M404" s="2" t="s">
        <v>917</v>
      </c>
      <c r="N404" s="3" t="s">
        <v>1066</v>
      </c>
      <c r="O404" s="3" t="s">
        <v>150</v>
      </c>
      <c r="P404" s="3" t="s">
        <v>86</v>
      </c>
      <c r="Q404" s="127">
        <v>1063</v>
      </c>
      <c r="R404" s="138">
        <v>3.19</v>
      </c>
      <c r="S404" s="141">
        <v>299</v>
      </c>
      <c r="U404" s="127">
        <v>10.138999999999999</v>
      </c>
      <c r="V404" s="139">
        <v>3.3000000000000003E-5</v>
      </c>
      <c r="W404" s="139">
        <v>1.8777043089563201E-5</v>
      </c>
      <c r="X404" s="139">
        <v>3.9067470611899604E-6</v>
      </c>
    </row>
    <row r="405" spans="1:24" x14ac:dyDescent="0.25">
      <c r="A405" s="3">
        <v>424</v>
      </c>
      <c r="B405" s="3">
        <v>7229</v>
      </c>
      <c r="C405" s="3" t="s">
        <v>156</v>
      </c>
      <c r="D405" s="3" t="s">
        <v>157</v>
      </c>
      <c r="E405" s="3" t="s">
        <v>143</v>
      </c>
      <c r="F405" s="3" t="s">
        <v>719</v>
      </c>
      <c r="G405" s="3" t="s">
        <v>720</v>
      </c>
      <c r="H405" s="3" t="s">
        <v>146</v>
      </c>
      <c r="I405" s="3" t="s">
        <v>721</v>
      </c>
      <c r="J405" s="3" t="s">
        <v>30</v>
      </c>
      <c r="K405" s="3" t="s">
        <v>30</v>
      </c>
      <c r="L405" s="2" t="s">
        <v>148</v>
      </c>
      <c r="M405" s="2" t="s">
        <v>31</v>
      </c>
      <c r="N405" s="3" t="s">
        <v>160</v>
      </c>
      <c r="O405" s="3" t="s">
        <v>150</v>
      </c>
      <c r="P405" s="3" t="s">
        <v>34</v>
      </c>
      <c r="Q405" s="127">
        <v>2170</v>
      </c>
      <c r="R405" s="138">
        <v>1</v>
      </c>
      <c r="S405" s="141">
        <v>7459</v>
      </c>
      <c r="U405" s="127">
        <v>161.86000000000001</v>
      </c>
      <c r="V405" s="139">
        <v>6.9999999999999999E-6</v>
      </c>
      <c r="W405" s="139">
        <v>7.6926639985759196E-3</v>
      </c>
      <c r="X405" s="139">
        <v>1.0296517117790299E-3</v>
      </c>
    </row>
    <row r="406" spans="1:24" x14ac:dyDescent="0.25">
      <c r="A406" s="3">
        <v>424</v>
      </c>
      <c r="B406" s="3">
        <v>7229</v>
      </c>
      <c r="C406" s="3" t="s">
        <v>722</v>
      </c>
      <c r="D406" s="3" t="s">
        <v>723</v>
      </c>
      <c r="E406" s="3" t="s">
        <v>670</v>
      </c>
      <c r="F406" s="3" t="s">
        <v>724</v>
      </c>
      <c r="G406" s="3" t="s">
        <v>725</v>
      </c>
      <c r="H406" s="3" t="s">
        <v>146</v>
      </c>
      <c r="I406" s="3" t="s">
        <v>721</v>
      </c>
      <c r="J406" s="3" t="s">
        <v>30</v>
      </c>
      <c r="K406" s="3" t="s">
        <v>83</v>
      </c>
      <c r="L406" s="2" t="s">
        <v>148</v>
      </c>
      <c r="M406" s="2" t="s">
        <v>31</v>
      </c>
      <c r="N406" s="3" t="s">
        <v>234</v>
      </c>
      <c r="O406" s="3" t="s">
        <v>150</v>
      </c>
      <c r="P406" s="3" t="s">
        <v>34</v>
      </c>
      <c r="Q406" s="127">
        <v>958</v>
      </c>
      <c r="R406" s="138">
        <v>1</v>
      </c>
      <c r="S406" s="141">
        <v>35050</v>
      </c>
      <c r="U406" s="127">
        <v>335.779</v>
      </c>
      <c r="V406" s="139">
        <v>1.7E-5</v>
      </c>
      <c r="W406" s="139">
        <v>1.5958422323310999E-2</v>
      </c>
      <c r="X406" s="139">
        <v>2.1360112524779198E-3</v>
      </c>
    </row>
    <row r="407" spans="1:24" x14ac:dyDescent="0.25">
      <c r="A407" s="3">
        <v>424</v>
      </c>
      <c r="B407" s="3">
        <v>7229</v>
      </c>
      <c r="C407" s="3" t="s">
        <v>185</v>
      </c>
      <c r="D407" s="3" t="s">
        <v>186</v>
      </c>
      <c r="E407" s="3" t="s">
        <v>143</v>
      </c>
      <c r="F407" s="3" t="s">
        <v>726</v>
      </c>
      <c r="G407" s="3" t="s">
        <v>727</v>
      </c>
      <c r="H407" s="3" t="s">
        <v>146</v>
      </c>
      <c r="I407" s="3" t="s">
        <v>721</v>
      </c>
      <c r="J407" s="3" t="s">
        <v>30</v>
      </c>
      <c r="K407" s="3" t="s">
        <v>30</v>
      </c>
      <c r="L407" s="2" t="s">
        <v>148</v>
      </c>
      <c r="M407" s="2" t="s">
        <v>31</v>
      </c>
      <c r="N407" s="3" t="s">
        <v>149</v>
      </c>
      <c r="O407" s="3" t="s">
        <v>150</v>
      </c>
      <c r="P407" s="3" t="s">
        <v>34</v>
      </c>
      <c r="Q407" s="127">
        <v>12558</v>
      </c>
      <c r="R407" s="138">
        <v>1</v>
      </c>
      <c r="S407" s="141">
        <v>1830</v>
      </c>
      <c r="U407" s="127">
        <v>229.81100000000001</v>
      </c>
      <c r="V407" s="139">
        <v>1.0000000000000001E-5</v>
      </c>
      <c r="W407" s="139">
        <v>1.09221463400372E-2</v>
      </c>
      <c r="X407" s="139">
        <v>1.46191315224509E-3</v>
      </c>
    </row>
    <row r="408" spans="1:24" x14ac:dyDescent="0.25">
      <c r="A408" s="3">
        <v>424</v>
      </c>
      <c r="B408" s="3">
        <v>7229</v>
      </c>
      <c r="C408" s="3" t="s">
        <v>728</v>
      </c>
      <c r="D408" s="3" t="s">
        <v>729</v>
      </c>
      <c r="E408" s="3" t="s">
        <v>143</v>
      </c>
      <c r="F408" s="3" t="s">
        <v>730</v>
      </c>
      <c r="G408" s="3" t="s">
        <v>731</v>
      </c>
      <c r="H408" s="3" t="s">
        <v>146</v>
      </c>
      <c r="I408" s="3" t="s">
        <v>721</v>
      </c>
      <c r="J408" s="3" t="s">
        <v>30</v>
      </c>
      <c r="K408" s="3" t="s">
        <v>30</v>
      </c>
      <c r="L408" s="2" t="s">
        <v>148</v>
      </c>
      <c r="M408" s="2" t="s">
        <v>31</v>
      </c>
      <c r="N408" s="3" t="s">
        <v>179</v>
      </c>
      <c r="O408" s="3" t="s">
        <v>150</v>
      </c>
      <c r="P408" s="3" t="s">
        <v>34</v>
      </c>
      <c r="Q408" s="127">
        <v>1222</v>
      </c>
      <c r="R408" s="138">
        <v>1</v>
      </c>
      <c r="S408" s="141">
        <v>24170</v>
      </c>
      <c r="U408" s="127">
        <v>295.35700000000003</v>
      </c>
      <c r="V408" s="139">
        <v>8.2999999999999998E-5</v>
      </c>
      <c r="W408" s="139">
        <v>1.40373225410616E-2</v>
      </c>
      <c r="X408" s="139">
        <v>1.87887488467898E-3</v>
      </c>
    </row>
    <row r="409" spans="1:24" x14ac:dyDescent="0.25">
      <c r="A409" s="3">
        <v>424</v>
      </c>
      <c r="B409" s="3">
        <v>7229</v>
      </c>
      <c r="C409" s="3" t="s">
        <v>732</v>
      </c>
      <c r="D409" s="3" t="s">
        <v>733</v>
      </c>
      <c r="E409" s="3" t="s">
        <v>143</v>
      </c>
      <c r="F409" s="3" t="s">
        <v>734</v>
      </c>
      <c r="G409" s="3" t="s">
        <v>735</v>
      </c>
      <c r="H409" s="3" t="s">
        <v>146</v>
      </c>
      <c r="I409" s="3" t="s">
        <v>721</v>
      </c>
      <c r="J409" s="3" t="s">
        <v>30</v>
      </c>
      <c r="K409" s="3" t="s">
        <v>30</v>
      </c>
      <c r="L409" s="2" t="s">
        <v>148</v>
      </c>
      <c r="M409" s="2" t="s">
        <v>31</v>
      </c>
      <c r="N409" s="3" t="s">
        <v>736</v>
      </c>
      <c r="O409" s="3" t="s">
        <v>150</v>
      </c>
      <c r="P409" s="3" t="s">
        <v>34</v>
      </c>
      <c r="Q409" s="127">
        <v>4800</v>
      </c>
      <c r="R409" s="138">
        <v>1</v>
      </c>
      <c r="S409" s="141">
        <v>2200</v>
      </c>
      <c r="U409" s="127">
        <v>105.6</v>
      </c>
      <c r="V409" s="139">
        <v>3.1999999999999999E-5</v>
      </c>
      <c r="W409" s="139">
        <v>5.0188052181394504E-3</v>
      </c>
      <c r="X409" s="139">
        <v>6.7175966412928896E-4</v>
      </c>
    </row>
    <row r="410" spans="1:24" x14ac:dyDescent="0.25">
      <c r="A410" s="3">
        <v>424</v>
      </c>
      <c r="B410" s="3">
        <v>7229</v>
      </c>
      <c r="C410" s="3" t="s">
        <v>741</v>
      </c>
      <c r="D410" s="3" t="s">
        <v>742</v>
      </c>
      <c r="E410" s="3" t="s">
        <v>143</v>
      </c>
      <c r="F410" s="3" t="s">
        <v>743</v>
      </c>
      <c r="G410" s="3" t="s">
        <v>744</v>
      </c>
      <c r="H410" s="3" t="s">
        <v>146</v>
      </c>
      <c r="I410" s="3" t="s">
        <v>721</v>
      </c>
      <c r="J410" s="3" t="s">
        <v>30</v>
      </c>
      <c r="K410" s="3" t="s">
        <v>30</v>
      </c>
      <c r="L410" s="2" t="s">
        <v>148</v>
      </c>
      <c r="M410" s="2" t="s">
        <v>31</v>
      </c>
      <c r="N410" s="3" t="s">
        <v>745</v>
      </c>
      <c r="O410" s="3" t="s">
        <v>150</v>
      </c>
      <c r="P410" s="3" t="s">
        <v>34</v>
      </c>
      <c r="Q410" s="127">
        <v>399</v>
      </c>
      <c r="R410" s="138">
        <v>1</v>
      </c>
      <c r="S410" s="141">
        <v>183600</v>
      </c>
      <c r="T410" s="125">
        <v>0.95499999999999996</v>
      </c>
      <c r="U410" s="127">
        <v>733.51900000000001</v>
      </c>
      <c r="V410" s="139">
        <v>9.0000000000000002E-6</v>
      </c>
      <c r="W410" s="139">
        <v>3.4861619578318098E-2</v>
      </c>
      <c r="X410" s="139">
        <v>4.66617627922521E-3</v>
      </c>
    </row>
    <row r="411" spans="1:24" x14ac:dyDescent="0.25">
      <c r="A411" s="3">
        <v>424</v>
      </c>
      <c r="B411" s="3">
        <v>7229</v>
      </c>
      <c r="C411" s="3" t="s">
        <v>209</v>
      </c>
      <c r="D411" s="3" t="s">
        <v>210</v>
      </c>
      <c r="E411" s="3" t="s">
        <v>143</v>
      </c>
      <c r="F411" s="3" t="s">
        <v>746</v>
      </c>
      <c r="G411" s="3" t="s">
        <v>747</v>
      </c>
      <c r="H411" s="3" t="s">
        <v>146</v>
      </c>
      <c r="I411" s="3" t="s">
        <v>721</v>
      </c>
      <c r="J411" s="3" t="s">
        <v>30</v>
      </c>
      <c r="K411" s="3" t="s">
        <v>30</v>
      </c>
      <c r="L411" s="2" t="s">
        <v>148</v>
      </c>
      <c r="M411" s="2" t="s">
        <v>31</v>
      </c>
      <c r="N411" s="3" t="s">
        <v>213</v>
      </c>
      <c r="O411" s="3" t="s">
        <v>150</v>
      </c>
      <c r="P411" s="3" t="s">
        <v>34</v>
      </c>
      <c r="Q411" s="127">
        <v>2190</v>
      </c>
      <c r="R411" s="138">
        <v>1</v>
      </c>
      <c r="S411" s="141">
        <v>10900</v>
      </c>
      <c r="U411" s="127">
        <v>238.71</v>
      </c>
      <c r="V411" s="139">
        <v>2.6999999999999999E-5</v>
      </c>
      <c r="W411" s="139">
        <v>1.1345066227481699E-2</v>
      </c>
      <c r="X411" s="139">
        <v>1.5185203543968001E-3</v>
      </c>
    </row>
    <row r="412" spans="1:24" x14ac:dyDescent="0.25">
      <c r="A412" s="3">
        <v>424</v>
      </c>
      <c r="B412" s="3">
        <v>7229</v>
      </c>
      <c r="C412" s="3" t="s">
        <v>748</v>
      </c>
      <c r="D412" s="3" t="s">
        <v>749</v>
      </c>
      <c r="E412" s="3" t="s">
        <v>143</v>
      </c>
      <c r="F412" s="3" t="s">
        <v>750</v>
      </c>
      <c r="G412" s="3" t="s">
        <v>751</v>
      </c>
      <c r="H412" s="3" t="s">
        <v>146</v>
      </c>
      <c r="I412" s="3" t="s">
        <v>721</v>
      </c>
      <c r="J412" s="3" t="s">
        <v>30</v>
      </c>
      <c r="K412" s="3" t="s">
        <v>30</v>
      </c>
      <c r="L412" s="2" t="s">
        <v>148</v>
      </c>
      <c r="M412" s="2" t="s">
        <v>31</v>
      </c>
      <c r="N412" s="3" t="s">
        <v>752</v>
      </c>
      <c r="O412" s="3" t="s">
        <v>150</v>
      </c>
      <c r="P412" s="3" t="s">
        <v>34</v>
      </c>
      <c r="Q412" s="127">
        <v>767</v>
      </c>
      <c r="R412" s="138">
        <v>1</v>
      </c>
      <c r="S412" s="141">
        <v>10820</v>
      </c>
      <c r="U412" s="127">
        <v>82.989000000000004</v>
      </c>
      <c r="V412" s="139">
        <v>3.0000000000000001E-5</v>
      </c>
      <c r="W412" s="139">
        <v>3.9442010773699E-3</v>
      </c>
      <c r="X412" s="139">
        <v>5.2792548740806004E-4</v>
      </c>
    </row>
    <row r="413" spans="1:24" x14ac:dyDescent="0.25">
      <c r="A413" s="3">
        <v>424</v>
      </c>
      <c r="B413" s="3">
        <v>7229</v>
      </c>
      <c r="C413" s="3" t="s">
        <v>230</v>
      </c>
      <c r="D413" s="3" t="s">
        <v>231</v>
      </c>
      <c r="E413" s="3" t="s">
        <v>143</v>
      </c>
      <c r="F413" s="3" t="s">
        <v>753</v>
      </c>
      <c r="G413" s="3" t="s">
        <v>754</v>
      </c>
      <c r="H413" s="3" t="s">
        <v>146</v>
      </c>
      <c r="I413" s="3" t="s">
        <v>721</v>
      </c>
      <c r="J413" s="3" t="s">
        <v>30</v>
      </c>
      <c r="K413" s="3" t="s">
        <v>83</v>
      </c>
      <c r="L413" s="2" t="s">
        <v>148</v>
      </c>
      <c r="M413" s="2" t="s">
        <v>31</v>
      </c>
      <c r="N413" s="3" t="s">
        <v>234</v>
      </c>
      <c r="O413" s="3" t="s">
        <v>150</v>
      </c>
      <c r="P413" s="3" t="s">
        <v>34</v>
      </c>
      <c r="Q413" s="127">
        <v>4092.8</v>
      </c>
      <c r="R413" s="138">
        <v>1</v>
      </c>
      <c r="S413" s="141">
        <v>14480</v>
      </c>
      <c r="U413" s="127">
        <v>592.63699999999994</v>
      </c>
      <c r="V413" s="139">
        <v>3.1000000000000001E-5</v>
      </c>
      <c r="W413" s="139">
        <v>2.8166021556219799E-2</v>
      </c>
      <c r="X413" s="139">
        <v>3.7699803754246402E-3</v>
      </c>
    </row>
    <row r="414" spans="1:24" x14ac:dyDescent="0.25">
      <c r="A414" s="3">
        <v>424</v>
      </c>
      <c r="B414" s="3">
        <v>7229</v>
      </c>
      <c r="C414" s="3" t="s">
        <v>245</v>
      </c>
      <c r="D414" s="3" t="s">
        <v>246</v>
      </c>
      <c r="E414" s="3" t="s">
        <v>143</v>
      </c>
      <c r="F414" s="3" t="s">
        <v>759</v>
      </c>
      <c r="G414" s="3" t="s">
        <v>760</v>
      </c>
      <c r="H414" s="3" t="s">
        <v>146</v>
      </c>
      <c r="I414" s="3" t="s">
        <v>721</v>
      </c>
      <c r="J414" s="3" t="s">
        <v>30</v>
      </c>
      <c r="K414" s="3" t="s">
        <v>30</v>
      </c>
      <c r="L414" s="2" t="s">
        <v>148</v>
      </c>
      <c r="M414" s="2" t="s">
        <v>31</v>
      </c>
      <c r="N414" s="3" t="s">
        <v>222</v>
      </c>
      <c r="O414" s="3" t="s">
        <v>150</v>
      </c>
      <c r="P414" s="3" t="s">
        <v>34</v>
      </c>
      <c r="Q414" s="127">
        <v>354</v>
      </c>
      <c r="R414" s="138">
        <v>1</v>
      </c>
      <c r="S414" s="141">
        <v>23380</v>
      </c>
      <c r="U414" s="127">
        <v>82.765000000000001</v>
      </c>
      <c r="V414" s="139">
        <v>9.0000000000000002E-6</v>
      </c>
      <c r="W414" s="139">
        <v>3.9335456215942701E-3</v>
      </c>
      <c r="X414" s="139">
        <v>5.2649927039387704E-4</v>
      </c>
    </row>
    <row r="415" spans="1:24" x14ac:dyDescent="0.25">
      <c r="A415" s="3">
        <v>424</v>
      </c>
      <c r="B415" s="3">
        <v>7229</v>
      </c>
      <c r="C415" s="3" t="s">
        <v>765</v>
      </c>
      <c r="D415" s="3" t="s">
        <v>766</v>
      </c>
      <c r="E415" s="3" t="s">
        <v>143</v>
      </c>
      <c r="F415" s="3" t="s">
        <v>767</v>
      </c>
      <c r="G415" s="3" t="s">
        <v>768</v>
      </c>
      <c r="H415" s="3" t="s">
        <v>146</v>
      </c>
      <c r="I415" s="3" t="s">
        <v>721</v>
      </c>
      <c r="J415" s="3" t="s">
        <v>30</v>
      </c>
      <c r="K415" s="3" t="s">
        <v>30</v>
      </c>
      <c r="L415" s="2" t="s">
        <v>148</v>
      </c>
      <c r="M415" s="2" t="s">
        <v>31</v>
      </c>
      <c r="N415" s="3" t="s">
        <v>745</v>
      </c>
      <c r="O415" s="3" t="s">
        <v>150</v>
      </c>
      <c r="P415" s="3" t="s">
        <v>34</v>
      </c>
      <c r="Q415" s="127">
        <v>6000</v>
      </c>
      <c r="R415" s="138">
        <v>1</v>
      </c>
      <c r="S415" s="141">
        <v>2944</v>
      </c>
      <c r="U415" s="127">
        <v>176.64</v>
      </c>
      <c r="V415" s="139">
        <v>8.1000000000000004E-5</v>
      </c>
      <c r="W415" s="139">
        <v>8.3950923648878108E-3</v>
      </c>
      <c r="X415" s="139">
        <v>1.1236707109071699E-3</v>
      </c>
    </row>
    <row r="416" spans="1:24" x14ac:dyDescent="0.25">
      <c r="A416" s="3">
        <v>424</v>
      </c>
      <c r="B416" s="3">
        <v>7229</v>
      </c>
      <c r="C416" s="3" t="s">
        <v>769</v>
      </c>
      <c r="D416" s="3" t="s">
        <v>770</v>
      </c>
      <c r="E416" s="3" t="s">
        <v>508</v>
      </c>
      <c r="F416" s="3" t="s">
        <v>769</v>
      </c>
      <c r="G416" s="3" t="s">
        <v>771</v>
      </c>
      <c r="H416" s="3" t="s">
        <v>146</v>
      </c>
      <c r="I416" s="3" t="s">
        <v>721</v>
      </c>
      <c r="J416" s="3" t="s">
        <v>30</v>
      </c>
      <c r="K416" s="3" t="s">
        <v>673</v>
      </c>
      <c r="L416" s="2" t="s">
        <v>148</v>
      </c>
      <c r="M416" s="2" t="s">
        <v>31</v>
      </c>
      <c r="N416" s="3" t="s">
        <v>222</v>
      </c>
      <c r="O416" s="3" t="s">
        <v>150</v>
      </c>
      <c r="P416" s="3" t="s">
        <v>34</v>
      </c>
      <c r="Q416" s="127">
        <v>1350</v>
      </c>
      <c r="R416" s="138">
        <v>1</v>
      </c>
      <c r="S416" s="141">
        <v>12990</v>
      </c>
      <c r="U416" s="127">
        <v>175.36500000000001</v>
      </c>
      <c r="V416" s="139">
        <v>6.2000000000000003E-5</v>
      </c>
      <c r="W416" s="139">
        <v>8.3344959950665196E-3</v>
      </c>
      <c r="X416" s="139">
        <v>1.11555997632607E-3</v>
      </c>
    </row>
    <row r="417" spans="1:24" x14ac:dyDescent="0.25">
      <c r="A417" s="3">
        <v>424</v>
      </c>
      <c r="B417" s="3">
        <v>7229</v>
      </c>
      <c r="C417" s="3" t="s">
        <v>267</v>
      </c>
      <c r="D417" s="3" t="s">
        <v>268</v>
      </c>
      <c r="E417" s="3" t="s">
        <v>143</v>
      </c>
      <c r="F417" s="3" t="s">
        <v>772</v>
      </c>
      <c r="G417" s="3" t="s">
        <v>773</v>
      </c>
      <c r="H417" s="3" t="s">
        <v>146</v>
      </c>
      <c r="I417" s="3" t="s">
        <v>721</v>
      </c>
      <c r="J417" s="3" t="s">
        <v>30</v>
      </c>
      <c r="K417" s="3" t="s">
        <v>30</v>
      </c>
      <c r="L417" s="2" t="s">
        <v>148</v>
      </c>
      <c r="M417" s="2" t="s">
        <v>31</v>
      </c>
      <c r="N417" s="3" t="s">
        <v>171</v>
      </c>
      <c r="O417" s="3" t="s">
        <v>150</v>
      </c>
      <c r="P417" s="3" t="s">
        <v>34</v>
      </c>
      <c r="Q417" s="127">
        <v>5206</v>
      </c>
      <c r="R417" s="138">
        <v>1</v>
      </c>
      <c r="S417" s="141">
        <v>7015</v>
      </c>
      <c r="U417" s="127">
        <v>365.20100000000002</v>
      </c>
      <c r="V417" s="139">
        <v>4.6999999999999997E-5</v>
      </c>
      <c r="W417" s="139">
        <v>1.7356744153306999E-2</v>
      </c>
      <c r="X417" s="139">
        <v>2.3231745636715299E-3</v>
      </c>
    </row>
    <row r="418" spans="1:24" x14ac:dyDescent="0.25">
      <c r="A418" s="3">
        <v>424</v>
      </c>
      <c r="B418" s="3">
        <v>7229</v>
      </c>
      <c r="C418" s="3" t="s">
        <v>272</v>
      </c>
      <c r="D418" s="3" t="s">
        <v>273</v>
      </c>
      <c r="E418" s="3" t="s">
        <v>143</v>
      </c>
      <c r="F418" s="3" t="s">
        <v>774</v>
      </c>
      <c r="G418" s="3" t="s">
        <v>775</v>
      </c>
      <c r="H418" s="3" t="s">
        <v>146</v>
      </c>
      <c r="I418" s="3" t="s">
        <v>721</v>
      </c>
      <c r="J418" s="3" t="s">
        <v>30</v>
      </c>
      <c r="K418" s="3" t="s">
        <v>30</v>
      </c>
      <c r="L418" s="2" t="s">
        <v>148</v>
      </c>
      <c r="M418" s="2" t="s">
        <v>31</v>
      </c>
      <c r="N418" s="3" t="s">
        <v>160</v>
      </c>
      <c r="O418" s="3" t="s">
        <v>150</v>
      </c>
      <c r="P418" s="3" t="s">
        <v>34</v>
      </c>
      <c r="Q418" s="127">
        <v>57981</v>
      </c>
      <c r="R418" s="138">
        <v>1</v>
      </c>
      <c r="S418" s="141">
        <v>99.1</v>
      </c>
      <c r="U418" s="127">
        <v>57.459000000000003</v>
      </c>
      <c r="V418" s="139">
        <v>1.8E-5</v>
      </c>
      <c r="W418" s="139">
        <v>2.7308370004239298E-3</v>
      </c>
      <c r="X418" s="139">
        <v>3.6551849822071399E-4</v>
      </c>
    </row>
    <row r="419" spans="1:24" x14ac:dyDescent="0.25">
      <c r="A419" s="3">
        <v>424</v>
      </c>
      <c r="B419" s="3">
        <v>7229</v>
      </c>
      <c r="C419" s="3" t="s">
        <v>776</v>
      </c>
      <c r="D419" s="3" t="s">
        <v>777</v>
      </c>
      <c r="E419" s="3" t="s">
        <v>143</v>
      </c>
      <c r="F419" s="3" t="s">
        <v>778</v>
      </c>
      <c r="G419" s="3" t="s">
        <v>779</v>
      </c>
      <c r="H419" s="3" t="s">
        <v>146</v>
      </c>
      <c r="I419" s="3" t="s">
        <v>721</v>
      </c>
      <c r="J419" s="3" t="s">
        <v>30</v>
      </c>
      <c r="K419" s="3" t="s">
        <v>30</v>
      </c>
      <c r="L419" s="2" t="s">
        <v>148</v>
      </c>
      <c r="M419" s="2" t="s">
        <v>31</v>
      </c>
      <c r="N419" s="3" t="s">
        <v>627</v>
      </c>
      <c r="O419" s="3" t="s">
        <v>150</v>
      </c>
      <c r="P419" s="3" t="s">
        <v>34</v>
      </c>
      <c r="Q419" s="127">
        <v>71881</v>
      </c>
      <c r="R419" s="138">
        <v>1</v>
      </c>
      <c r="S419" s="141">
        <v>709.9</v>
      </c>
      <c r="U419" s="127">
        <v>510.28300000000002</v>
      </c>
      <c r="V419" s="139">
        <v>2.5999999999999998E-5</v>
      </c>
      <c r="W419" s="139">
        <v>2.4252008354604102E-2</v>
      </c>
      <c r="X419" s="139">
        <v>3.24609549058951E-3</v>
      </c>
    </row>
    <row r="420" spans="1:24" x14ac:dyDescent="0.25">
      <c r="A420" s="3">
        <v>424</v>
      </c>
      <c r="B420" s="3">
        <v>7229</v>
      </c>
      <c r="C420" s="3" t="s">
        <v>280</v>
      </c>
      <c r="D420" s="3" t="s">
        <v>281</v>
      </c>
      <c r="E420" s="3" t="s">
        <v>143</v>
      </c>
      <c r="F420" s="3" t="s">
        <v>780</v>
      </c>
      <c r="G420" s="3" t="s">
        <v>781</v>
      </c>
      <c r="H420" s="3" t="s">
        <v>146</v>
      </c>
      <c r="I420" s="3" t="s">
        <v>721</v>
      </c>
      <c r="J420" s="3" t="s">
        <v>30</v>
      </c>
      <c r="K420" s="3" t="s">
        <v>30</v>
      </c>
      <c r="L420" s="2" t="s">
        <v>148</v>
      </c>
      <c r="M420" s="2" t="s">
        <v>31</v>
      </c>
      <c r="N420" s="3" t="s">
        <v>195</v>
      </c>
      <c r="O420" s="3" t="s">
        <v>150</v>
      </c>
      <c r="P420" s="3" t="s">
        <v>34</v>
      </c>
      <c r="Q420" s="127">
        <v>400</v>
      </c>
      <c r="R420" s="138">
        <v>1</v>
      </c>
      <c r="S420" s="141">
        <v>76490</v>
      </c>
      <c r="U420" s="127">
        <v>305.95999999999998</v>
      </c>
      <c r="V420" s="139">
        <v>1.5999999999999999E-5</v>
      </c>
      <c r="W420" s="139">
        <v>1.4541227694526E-2</v>
      </c>
      <c r="X420" s="139">
        <v>1.9463218450473201E-3</v>
      </c>
    </row>
    <row r="421" spans="1:24" x14ac:dyDescent="0.25">
      <c r="A421" s="3">
        <v>424</v>
      </c>
      <c r="B421" s="3">
        <v>7229</v>
      </c>
      <c r="C421" s="3" t="s">
        <v>786</v>
      </c>
      <c r="D421" s="3" t="s">
        <v>787</v>
      </c>
      <c r="E421" s="3" t="s">
        <v>143</v>
      </c>
      <c r="F421" s="3" t="s">
        <v>788</v>
      </c>
      <c r="G421" s="3" t="s">
        <v>789</v>
      </c>
      <c r="H421" s="3" t="s">
        <v>146</v>
      </c>
      <c r="I421" s="3" t="s">
        <v>721</v>
      </c>
      <c r="J421" s="3" t="s">
        <v>30</v>
      </c>
      <c r="K421" s="3" t="s">
        <v>30</v>
      </c>
      <c r="L421" s="2" t="s">
        <v>148</v>
      </c>
      <c r="M421" s="2" t="s">
        <v>31</v>
      </c>
      <c r="N421" s="3" t="s">
        <v>736</v>
      </c>
      <c r="O421" s="3" t="s">
        <v>150</v>
      </c>
      <c r="P421" s="3" t="s">
        <v>34</v>
      </c>
      <c r="Q421" s="127">
        <v>547</v>
      </c>
      <c r="R421" s="138">
        <v>1</v>
      </c>
      <c r="S421" s="141">
        <v>75000</v>
      </c>
      <c r="U421" s="127">
        <v>410.25</v>
      </c>
      <c r="V421" s="139">
        <v>6.0000000000000002E-5</v>
      </c>
      <c r="W421" s="139">
        <v>1.9497773113084399E-2</v>
      </c>
      <c r="X421" s="139">
        <v>2.60974812697955E-3</v>
      </c>
    </row>
    <row r="422" spans="1:24" x14ac:dyDescent="0.25">
      <c r="A422" s="3">
        <v>424</v>
      </c>
      <c r="B422" s="3">
        <v>7229</v>
      </c>
      <c r="C422" s="3" t="s">
        <v>790</v>
      </c>
      <c r="D422" s="3" t="s">
        <v>791</v>
      </c>
      <c r="E422" s="3" t="s">
        <v>143</v>
      </c>
      <c r="F422" s="3" t="s">
        <v>792</v>
      </c>
      <c r="G422" s="3" t="s">
        <v>793</v>
      </c>
      <c r="H422" s="3" t="s">
        <v>146</v>
      </c>
      <c r="I422" s="3" t="s">
        <v>721</v>
      </c>
      <c r="J422" s="3" t="s">
        <v>30</v>
      </c>
      <c r="K422" s="3" t="s">
        <v>30</v>
      </c>
      <c r="L422" s="2" t="s">
        <v>148</v>
      </c>
      <c r="M422" s="2" t="s">
        <v>31</v>
      </c>
      <c r="N422" s="3" t="s">
        <v>298</v>
      </c>
      <c r="O422" s="3" t="s">
        <v>150</v>
      </c>
      <c r="P422" s="3" t="s">
        <v>34</v>
      </c>
      <c r="Q422" s="127">
        <v>11824</v>
      </c>
      <c r="R422" s="138">
        <v>1</v>
      </c>
      <c r="S422" s="141">
        <v>3382</v>
      </c>
      <c r="U422" s="127">
        <v>399.88799999999998</v>
      </c>
      <c r="V422" s="139">
        <v>1.0000000000000001E-5</v>
      </c>
      <c r="W422" s="139">
        <v>1.9005287642553801E-2</v>
      </c>
      <c r="X422" s="139">
        <v>2.5438296743015201E-3</v>
      </c>
    </row>
    <row r="423" spans="1:24" x14ac:dyDescent="0.25">
      <c r="A423" s="3">
        <v>424</v>
      </c>
      <c r="B423" s="3">
        <v>7229</v>
      </c>
      <c r="C423" s="3" t="s">
        <v>794</v>
      </c>
      <c r="D423" s="3" t="s">
        <v>795</v>
      </c>
      <c r="E423" s="3" t="s">
        <v>143</v>
      </c>
      <c r="F423" s="3" t="s">
        <v>796</v>
      </c>
      <c r="G423" s="3" t="s">
        <v>797</v>
      </c>
      <c r="H423" s="3" t="s">
        <v>146</v>
      </c>
      <c r="I423" s="3" t="s">
        <v>721</v>
      </c>
      <c r="J423" s="3" t="s">
        <v>30</v>
      </c>
      <c r="K423" s="3" t="s">
        <v>30</v>
      </c>
      <c r="L423" s="2" t="s">
        <v>148</v>
      </c>
      <c r="M423" s="2" t="s">
        <v>31</v>
      </c>
      <c r="N423" s="3" t="s">
        <v>798</v>
      </c>
      <c r="O423" s="3" t="s">
        <v>150</v>
      </c>
      <c r="P423" s="3" t="s">
        <v>34</v>
      </c>
      <c r="Q423" s="127">
        <v>1800</v>
      </c>
      <c r="R423" s="138">
        <v>1</v>
      </c>
      <c r="S423" s="141">
        <v>17390</v>
      </c>
      <c r="U423" s="127">
        <v>313.02</v>
      </c>
      <c r="V423" s="139">
        <v>6.7000000000000002E-5</v>
      </c>
      <c r="W423" s="139">
        <v>1.4876765240359901E-2</v>
      </c>
      <c r="X423" s="139">
        <v>1.9912330498650598E-3</v>
      </c>
    </row>
    <row r="424" spans="1:24" x14ac:dyDescent="0.25">
      <c r="A424" s="3">
        <v>424</v>
      </c>
      <c r="B424" s="3">
        <v>7229</v>
      </c>
      <c r="C424" s="3" t="s">
        <v>799</v>
      </c>
      <c r="D424" s="3" t="s">
        <v>800</v>
      </c>
      <c r="E424" s="3" t="s">
        <v>143</v>
      </c>
      <c r="F424" s="3" t="s">
        <v>801</v>
      </c>
      <c r="G424" s="3" t="s">
        <v>802</v>
      </c>
      <c r="H424" s="3" t="s">
        <v>146</v>
      </c>
      <c r="I424" s="3" t="s">
        <v>721</v>
      </c>
      <c r="J424" s="3" t="s">
        <v>30</v>
      </c>
      <c r="K424" s="3" t="s">
        <v>30</v>
      </c>
      <c r="L424" s="2" t="s">
        <v>148</v>
      </c>
      <c r="M424" s="2" t="s">
        <v>31</v>
      </c>
      <c r="N424" s="3" t="s">
        <v>478</v>
      </c>
      <c r="O424" s="3" t="s">
        <v>150</v>
      </c>
      <c r="P424" s="3" t="s">
        <v>34</v>
      </c>
      <c r="Q424" s="127">
        <v>33345</v>
      </c>
      <c r="R424" s="138">
        <v>1</v>
      </c>
      <c r="S424" s="141">
        <v>673.8</v>
      </c>
      <c r="T424" s="125">
        <v>3.6110000000000002</v>
      </c>
      <c r="U424" s="127">
        <v>228.28899999999999</v>
      </c>
      <c r="V424" s="139">
        <v>3.28E-4</v>
      </c>
      <c r="W424" s="139">
        <v>1.0849805205580499E-2</v>
      </c>
      <c r="X424" s="139">
        <v>1.4522303982681499E-3</v>
      </c>
    </row>
    <row r="425" spans="1:24" x14ac:dyDescent="0.25">
      <c r="A425" s="3">
        <v>424</v>
      </c>
      <c r="B425" s="3">
        <v>7229</v>
      </c>
      <c r="C425" s="3" t="s">
        <v>803</v>
      </c>
      <c r="D425" s="3" t="s">
        <v>804</v>
      </c>
      <c r="E425" s="3" t="s">
        <v>143</v>
      </c>
      <c r="F425" s="3" t="s">
        <v>805</v>
      </c>
      <c r="G425" s="3" t="s">
        <v>806</v>
      </c>
      <c r="H425" s="3" t="s">
        <v>146</v>
      </c>
      <c r="I425" s="3" t="s">
        <v>721</v>
      </c>
      <c r="J425" s="3" t="s">
        <v>30</v>
      </c>
      <c r="K425" s="3" t="s">
        <v>30</v>
      </c>
      <c r="L425" s="2" t="s">
        <v>148</v>
      </c>
      <c r="M425" s="2" t="s">
        <v>31</v>
      </c>
      <c r="N425" s="3" t="s">
        <v>179</v>
      </c>
      <c r="O425" s="3" t="s">
        <v>150</v>
      </c>
      <c r="P425" s="3" t="s">
        <v>34</v>
      </c>
      <c r="Q425" s="127">
        <v>3043</v>
      </c>
      <c r="R425" s="138">
        <v>1</v>
      </c>
      <c r="S425" s="141">
        <v>13180</v>
      </c>
      <c r="U425" s="127">
        <v>401.06700000000001</v>
      </c>
      <c r="V425" s="139">
        <v>1.2E-5</v>
      </c>
      <c r="W425" s="139">
        <v>1.90613556813032E-2</v>
      </c>
      <c r="X425" s="139">
        <v>2.5513342984584001E-3</v>
      </c>
    </row>
    <row r="426" spans="1:24" x14ac:dyDescent="0.25">
      <c r="A426" s="3">
        <v>424</v>
      </c>
      <c r="B426" s="3">
        <v>7229</v>
      </c>
      <c r="C426" s="3" t="s">
        <v>807</v>
      </c>
      <c r="D426" s="3" t="s">
        <v>808</v>
      </c>
      <c r="E426" s="3" t="s">
        <v>143</v>
      </c>
      <c r="F426" s="3" t="s">
        <v>809</v>
      </c>
      <c r="G426" s="3" t="s">
        <v>810</v>
      </c>
      <c r="H426" s="3" t="s">
        <v>146</v>
      </c>
      <c r="I426" s="3" t="s">
        <v>721</v>
      </c>
      <c r="J426" s="3" t="s">
        <v>30</v>
      </c>
      <c r="K426" s="3" t="s">
        <v>30</v>
      </c>
      <c r="L426" s="2" t="s">
        <v>148</v>
      </c>
      <c r="M426" s="2" t="s">
        <v>31</v>
      </c>
      <c r="N426" s="3" t="s">
        <v>811</v>
      </c>
      <c r="O426" s="3" t="s">
        <v>150</v>
      </c>
      <c r="P426" s="3" t="s">
        <v>34</v>
      </c>
      <c r="Q426" s="127">
        <v>1034</v>
      </c>
      <c r="R426" s="138">
        <v>1</v>
      </c>
      <c r="S426" s="141">
        <v>8801</v>
      </c>
      <c r="U426" s="127">
        <v>91.001999999999995</v>
      </c>
      <c r="V426" s="139">
        <v>1.4E-5</v>
      </c>
      <c r="W426" s="139">
        <v>4.3250285876410997E-3</v>
      </c>
      <c r="X426" s="139">
        <v>5.7889868705851598E-4</v>
      </c>
    </row>
    <row r="427" spans="1:24" x14ac:dyDescent="0.25">
      <c r="A427" s="3">
        <v>424</v>
      </c>
      <c r="B427" s="3">
        <v>7229</v>
      </c>
      <c r="C427" s="3" t="s">
        <v>816</v>
      </c>
      <c r="D427" s="3" t="s">
        <v>817</v>
      </c>
      <c r="E427" s="3" t="s">
        <v>143</v>
      </c>
      <c r="F427" s="3" t="s">
        <v>818</v>
      </c>
      <c r="G427" s="3" t="s">
        <v>819</v>
      </c>
      <c r="H427" s="3" t="s">
        <v>146</v>
      </c>
      <c r="I427" s="3" t="s">
        <v>721</v>
      </c>
      <c r="J427" s="3" t="s">
        <v>30</v>
      </c>
      <c r="K427" s="3" t="s">
        <v>820</v>
      </c>
      <c r="L427" s="2" t="s">
        <v>148</v>
      </c>
      <c r="M427" s="2" t="s">
        <v>31</v>
      </c>
      <c r="N427" s="3" t="s">
        <v>821</v>
      </c>
      <c r="O427" s="3" t="s">
        <v>150</v>
      </c>
      <c r="P427" s="3" t="s">
        <v>34</v>
      </c>
      <c r="Q427" s="127">
        <v>1574</v>
      </c>
      <c r="R427" s="138">
        <v>1</v>
      </c>
      <c r="S427" s="141">
        <v>37300</v>
      </c>
      <c r="U427" s="127">
        <v>587.10199999999998</v>
      </c>
      <c r="V427" s="139">
        <v>1.4E-5</v>
      </c>
      <c r="W427" s="139">
        <v>2.7902941109660101E-2</v>
      </c>
      <c r="X427" s="139">
        <v>3.7347674463033501E-3</v>
      </c>
    </row>
    <row r="428" spans="1:24" x14ac:dyDescent="0.25">
      <c r="A428" s="3">
        <v>424</v>
      </c>
      <c r="B428" s="3">
        <v>7229</v>
      </c>
      <c r="C428" s="3" t="s">
        <v>581</v>
      </c>
      <c r="D428" s="3" t="s">
        <v>582</v>
      </c>
      <c r="E428" s="3" t="s">
        <v>143</v>
      </c>
      <c r="F428" s="3" t="s">
        <v>822</v>
      </c>
      <c r="G428" s="3" t="s">
        <v>823</v>
      </c>
      <c r="H428" s="3" t="s">
        <v>146</v>
      </c>
      <c r="I428" s="3" t="s">
        <v>721</v>
      </c>
      <c r="J428" s="3" t="s">
        <v>30</v>
      </c>
      <c r="K428" s="3" t="s">
        <v>83</v>
      </c>
      <c r="L428" s="2" t="s">
        <v>148</v>
      </c>
      <c r="M428" s="2" t="s">
        <v>31</v>
      </c>
      <c r="N428" s="3" t="s">
        <v>586</v>
      </c>
      <c r="O428" s="3" t="s">
        <v>150</v>
      </c>
      <c r="P428" s="3" t="s">
        <v>34</v>
      </c>
      <c r="Q428" s="127">
        <v>7508</v>
      </c>
      <c r="R428" s="138">
        <v>1</v>
      </c>
      <c r="S428" s="141">
        <v>10090</v>
      </c>
      <c r="U428" s="127">
        <v>757.55700000000002</v>
      </c>
      <c r="V428" s="139">
        <v>6.0000000000000002E-6</v>
      </c>
      <c r="W428" s="139">
        <v>3.6004091178021898E-2</v>
      </c>
      <c r="X428" s="139">
        <v>4.8190944150636799E-3</v>
      </c>
    </row>
    <row r="429" spans="1:24" x14ac:dyDescent="0.25">
      <c r="A429" s="3">
        <v>424</v>
      </c>
      <c r="B429" s="3">
        <v>7229</v>
      </c>
      <c r="C429" s="3" t="s">
        <v>828</v>
      </c>
      <c r="D429" s="3" t="s">
        <v>829</v>
      </c>
      <c r="E429" s="3" t="s">
        <v>143</v>
      </c>
      <c r="F429" s="3" t="s">
        <v>830</v>
      </c>
      <c r="G429" s="3" t="s">
        <v>831</v>
      </c>
      <c r="H429" s="3" t="s">
        <v>146</v>
      </c>
      <c r="I429" s="3" t="s">
        <v>721</v>
      </c>
      <c r="J429" s="3" t="s">
        <v>30</v>
      </c>
      <c r="K429" s="3" t="s">
        <v>30</v>
      </c>
      <c r="L429" s="2" t="s">
        <v>148</v>
      </c>
      <c r="M429" s="2" t="s">
        <v>31</v>
      </c>
      <c r="N429" s="3" t="s">
        <v>429</v>
      </c>
      <c r="O429" s="3" t="s">
        <v>150</v>
      </c>
      <c r="P429" s="3" t="s">
        <v>34</v>
      </c>
      <c r="Q429" s="127">
        <v>17857</v>
      </c>
      <c r="R429" s="138">
        <v>1</v>
      </c>
      <c r="S429" s="141">
        <v>1560</v>
      </c>
      <c r="U429" s="127">
        <v>278.56900000000002</v>
      </c>
      <c r="V429" s="139">
        <v>5.5000000000000002E-5</v>
      </c>
      <c r="W429" s="139">
        <v>1.32394370698194E-2</v>
      </c>
      <c r="X429" s="139">
        <v>1.77207909307542E-3</v>
      </c>
    </row>
    <row r="430" spans="1:24" x14ac:dyDescent="0.25">
      <c r="A430" s="3">
        <v>424</v>
      </c>
      <c r="B430" s="3">
        <v>7229</v>
      </c>
      <c r="C430" s="3" t="s">
        <v>607</v>
      </c>
      <c r="D430" s="3" t="s">
        <v>608</v>
      </c>
      <c r="E430" s="3" t="s">
        <v>143</v>
      </c>
      <c r="F430" s="3" t="s">
        <v>832</v>
      </c>
      <c r="G430" s="3" t="s">
        <v>833</v>
      </c>
      <c r="H430" s="3" t="s">
        <v>146</v>
      </c>
      <c r="I430" s="3" t="s">
        <v>721</v>
      </c>
      <c r="J430" s="3" t="s">
        <v>30</v>
      </c>
      <c r="K430" s="3" t="s">
        <v>30</v>
      </c>
      <c r="L430" s="2" t="s">
        <v>148</v>
      </c>
      <c r="M430" s="2" t="s">
        <v>31</v>
      </c>
      <c r="N430" s="3" t="s">
        <v>179</v>
      </c>
      <c r="O430" s="3" t="s">
        <v>150</v>
      </c>
      <c r="P430" s="3" t="s">
        <v>34</v>
      </c>
      <c r="Q430" s="127">
        <v>2520</v>
      </c>
      <c r="R430" s="138">
        <v>1</v>
      </c>
      <c r="S430" s="141">
        <v>20570</v>
      </c>
      <c r="U430" s="127">
        <v>518.36400000000003</v>
      </c>
      <c r="V430" s="139">
        <v>3.1000000000000001E-5</v>
      </c>
      <c r="W430" s="139">
        <v>2.4636060114541999E-2</v>
      </c>
      <c r="X430" s="139">
        <v>3.2975002512946501E-3</v>
      </c>
    </row>
    <row r="431" spans="1:24" x14ac:dyDescent="0.25">
      <c r="A431" s="3">
        <v>424</v>
      </c>
      <c r="B431" s="3">
        <v>7229</v>
      </c>
      <c r="C431" s="3" t="s">
        <v>382</v>
      </c>
      <c r="D431" s="3" t="s">
        <v>383</v>
      </c>
      <c r="E431" s="3" t="s">
        <v>143</v>
      </c>
      <c r="F431" s="3" t="s">
        <v>834</v>
      </c>
      <c r="G431" s="3" t="s">
        <v>835</v>
      </c>
      <c r="H431" s="3" t="s">
        <v>146</v>
      </c>
      <c r="I431" s="3" t="s">
        <v>721</v>
      </c>
      <c r="J431" s="3" t="s">
        <v>30</v>
      </c>
      <c r="K431" s="3" t="s">
        <v>30</v>
      </c>
      <c r="L431" s="2" t="s">
        <v>148</v>
      </c>
      <c r="M431" s="2" t="s">
        <v>31</v>
      </c>
      <c r="N431" s="3" t="s">
        <v>298</v>
      </c>
      <c r="O431" s="3" t="s">
        <v>150</v>
      </c>
      <c r="P431" s="3" t="s">
        <v>34</v>
      </c>
      <c r="Q431" s="127">
        <v>15544</v>
      </c>
      <c r="R431" s="138">
        <v>1</v>
      </c>
      <c r="S431" s="141">
        <v>7020</v>
      </c>
      <c r="U431" s="127">
        <v>1091.1890000000001</v>
      </c>
      <c r="V431" s="139">
        <v>1.0000000000000001E-5</v>
      </c>
      <c r="W431" s="139">
        <v>5.1860454956584499E-2</v>
      </c>
      <c r="X431" s="139">
        <v>6.9414452820988799E-3</v>
      </c>
    </row>
    <row r="432" spans="1:24" x14ac:dyDescent="0.25">
      <c r="A432" s="3">
        <v>424</v>
      </c>
      <c r="B432" s="3">
        <v>7229</v>
      </c>
      <c r="C432" s="3" t="s">
        <v>400</v>
      </c>
      <c r="D432" s="3" t="s">
        <v>401</v>
      </c>
      <c r="E432" s="3" t="s">
        <v>143</v>
      </c>
      <c r="F432" s="3" t="s">
        <v>836</v>
      </c>
      <c r="G432" s="3" t="s">
        <v>837</v>
      </c>
      <c r="H432" s="3" t="s">
        <v>146</v>
      </c>
      <c r="I432" s="3" t="s">
        <v>721</v>
      </c>
      <c r="J432" s="3" t="s">
        <v>30</v>
      </c>
      <c r="K432" s="3" t="s">
        <v>30</v>
      </c>
      <c r="L432" s="2" t="s">
        <v>148</v>
      </c>
      <c r="M432" s="2" t="s">
        <v>31</v>
      </c>
      <c r="N432" s="3" t="s">
        <v>195</v>
      </c>
      <c r="O432" s="3" t="s">
        <v>150</v>
      </c>
      <c r="P432" s="3" t="s">
        <v>34</v>
      </c>
      <c r="Q432" s="127">
        <v>12805</v>
      </c>
      <c r="R432" s="138">
        <v>1</v>
      </c>
      <c r="S432" s="141">
        <v>1559</v>
      </c>
      <c r="U432" s="127">
        <v>199.63</v>
      </c>
      <c r="V432" s="139">
        <v>1.8E-5</v>
      </c>
      <c r="W432" s="139">
        <v>9.4877257079253596E-3</v>
      </c>
      <c r="X432" s="139">
        <v>1.2699180697172999E-3</v>
      </c>
    </row>
    <row r="433" spans="1:24" x14ac:dyDescent="0.25">
      <c r="A433" s="3">
        <v>424</v>
      </c>
      <c r="B433" s="3">
        <v>7229</v>
      </c>
      <c r="C433" s="3" t="s">
        <v>844</v>
      </c>
      <c r="D433" s="3" t="s">
        <v>845</v>
      </c>
      <c r="E433" s="3" t="s">
        <v>143</v>
      </c>
      <c r="F433" s="3" t="s">
        <v>846</v>
      </c>
      <c r="G433" s="3" t="s">
        <v>847</v>
      </c>
      <c r="H433" s="3" t="s">
        <v>146</v>
      </c>
      <c r="I433" s="3" t="s">
        <v>721</v>
      </c>
      <c r="J433" s="3" t="s">
        <v>30</v>
      </c>
      <c r="K433" s="3" t="s">
        <v>30</v>
      </c>
      <c r="L433" s="2" t="s">
        <v>148</v>
      </c>
      <c r="M433" s="2" t="s">
        <v>31</v>
      </c>
      <c r="N433" s="3" t="s">
        <v>811</v>
      </c>
      <c r="O433" s="3" t="s">
        <v>150</v>
      </c>
      <c r="P433" s="3" t="s">
        <v>34</v>
      </c>
      <c r="Q433" s="127">
        <v>856</v>
      </c>
      <c r="R433" s="138">
        <v>1</v>
      </c>
      <c r="S433" s="141">
        <v>13960</v>
      </c>
      <c r="U433" s="127">
        <v>119.498</v>
      </c>
      <c r="V433" s="139">
        <v>1.2999999999999999E-5</v>
      </c>
      <c r="W433" s="139">
        <v>5.6793104018479203E-3</v>
      </c>
      <c r="X433" s="139">
        <v>7.6016730719939501E-4</v>
      </c>
    </row>
    <row r="434" spans="1:24" x14ac:dyDescent="0.25">
      <c r="A434" s="3">
        <v>424</v>
      </c>
      <c r="B434" s="3">
        <v>7229</v>
      </c>
      <c r="C434" s="3" t="s">
        <v>442</v>
      </c>
      <c r="D434" s="3" t="s">
        <v>443</v>
      </c>
      <c r="E434" s="3" t="s">
        <v>143</v>
      </c>
      <c r="F434" s="3" t="s">
        <v>848</v>
      </c>
      <c r="G434" s="3" t="s">
        <v>849</v>
      </c>
      <c r="H434" s="3" t="s">
        <v>146</v>
      </c>
      <c r="I434" s="3" t="s">
        <v>721</v>
      </c>
      <c r="J434" s="3" t="s">
        <v>30</v>
      </c>
      <c r="K434" s="3" t="s">
        <v>30</v>
      </c>
      <c r="L434" s="2" t="s">
        <v>148</v>
      </c>
      <c r="M434" s="2" t="s">
        <v>31</v>
      </c>
      <c r="N434" s="3" t="s">
        <v>195</v>
      </c>
      <c r="O434" s="3" t="s">
        <v>150</v>
      </c>
      <c r="P434" s="3" t="s">
        <v>34</v>
      </c>
      <c r="Q434" s="127">
        <v>454</v>
      </c>
      <c r="R434" s="138">
        <v>1</v>
      </c>
      <c r="S434" s="141">
        <v>41330</v>
      </c>
      <c r="U434" s="127">
        <v>187.63800000000001</v>
      </c>
      <c r="V434" s="139">
        <v>1.0000000000000001E-5</v>
      </c>
      <c r="W434" s="139">
        <v>8.9177990272944502E-3</v>
      </c>
      <c r="X434" s="139">
        <v>1.1936342254718201E-3</v>
      </c>
    </row>
    <row r="435" spans="1:24" x14ac:dyDescent="0.25">
      <c r="A435" s="3">
        <v>424</v>
      </c>
      <c r="B435" s="3">
        <v>7229</v>
      </c>
      <c r="C435" s="3" t="s">
        <v>850</v>
      </c>
      <c r="D435" s="3" t="s">
        <v>851</v>
      </c>
      <c r="E435" s="3" t="s">
        <v>143</v>
      </c>
      <c r="F435" s="3" t="s">
        <v>852</v>
      </c>
      <c r="G435" s="3" t="s">
        <v>853</v>
      </c>
      <c r="H435" s="3" t="s">
        <v>146</v>
      </c>
      <c r="I435" s="3" t="s">
        <v>721</v>
      </c>
      <c r="J435" s="3" t="s">
        <v>30</v>
      </c>
      <c r="K435" s="3" t="s">
        <v>30</v>
      </c>
      <c r="L435" s="2" t="s">
        <v>148</v>
      </c>
      <c r="M435" s="2" t="s">
        <v>31</v>
      </c>
      <c r="N435" s="3" t="s">
        <v>179</v>
      </c>
      <c r="O435" s="3" t="s">
        <v>150</v>
      </c>
      <c r="P435" s="3" t="s">
        <v>34</v>
      </c>
      <c r="Q435" s="127">
        <v>1148</v>
      </c>
      <c r="R435" s="138">
        <v>1</v>
      </c>
      <c r="S435" s="141">
        <v>39940</v>
      </c>
      <c r="U435" s="127">
        <v>458.51100000000002</v>
      </c>
      <c r="V435" s="139">
        <v>1.8E-5</v>
      </c>
      <c r="W435" s="139">
        <v>2.1791462150903201E-2</v>
      </c>
      <c r="X435" s="139">
        <v>2.9167550162075501E-3</v>
      </c>
    </row>
    <row r="436" spans="1:24" x14ac:dyDescent="0.25">
      <c r="A436" s="3">
        <v>424</v>
      </c>
      <c r="B436" s="3">
        <v>7229</v>
      </c>
      <c r="C436" s="3" t="s">
        <v>854</v>
      </c>
      <c r="D436" s="3" t="s">
        <v>855</v>
      </c>
      <c r="E436" s="3" t="s">
        <v>143</v>
      </c>
      <c r="F436" s="3" t="s">
        <v>856</v>
      </c>
      <c r="G436" s="3" t="s">
        <v>857</v>
      </c>
      <c r="H436" s="3" t="s">
        <v>146</v>
      </c>
      <c r="I436" s="3" t="s">
        <v>721</v>
      </c>
      <c r="J436" s="3" t="s">
        <v>30</v>
      </c>
      <c r="K436" s="3" t="s">
        <v>30</v>
      </c>
      <c r="L436" s="2" t="s">
        <v>148</v>
      </c>
      <c r="M436" s="2" t="s">
        <v>31</v>
      </c>
      <c r="N436" s="3" t="s">
        <v>752</v>
      </c>
      <c r="O436" s="3" t="s">
        <v>150</v>
      </c>
      <c r="P436" s="3" t="s">
        <v>34</v>
      </c>
      <c r="Q436" s="127">
        <v>6750</v>
      </c>
      <c r="R436" s="138">
        <v>1</v>
      </c>
      <c r="S436" s="141">
        <v>2554</v>
      </c>
      <c r="U436" s="127">
        <v>172.39500000000001</v>
      </c>
      <c r="V436" s="139">
        <v>4.6999999999999997E-5</v>
      </c>
      <c r="W436" s="139">
        <v>8.1933420983063502E-3</v>
      </c>
      <c r="X436" s="139">
        <v>1.09666673577243E-3</v>
      </c>
    </row>
    <row r="437" spans="1:24" x14ac:dyDescent="0.25">
      <c r="A437" s="3">
        <v>424</v>
      </c>
      <c r="B437" s="3">
        <v>7229</v>
      </c>
      <c r="C437" s="3" t="s">
        <v>480</v>
      </c>
      <c r="D437" s="3" t="s">
        <v>481</v>
      </c>
      <c r="E437" s="3" t="s">
        <v>372</v>
      </c>
      <c r="F437" s="3" t="s">
        <v>858</v>
      </c>
      <c r="G437" s="3" t="s">
        <v>859</v>
      </c>
      <c r="H437" s="3" t="s">
        <v>146</v>
      </c>
      <c r="I437" s="3" t="s">
        <v>721</v>
      </c>
      <c r="J437" s="3" t="s">
        <v>30</v>
      </c>
      <c r="K437" s="3" t="s">
        <v>83</v>
      </c>
      <c r="L437" s="2" t="s">
        <v>148</v>
      </c>
      <c r="M437" s="2" t="s">
        <v>31</v>
      </c>
      <c r="N437" s="3" t="s">
        <v>375</v>
      </c>
      <c r="O437" s="3" t="s">
        <v>150</v>
      </c>
      <c r="P437" s="3" t="s">
        <v>34</v>
      </c>
      <c r="Q437" s="127">
        <v>200</v>
      </c>
      <c r="R437" s="138">
        <v>1</v>
      </c>
      <c r="S437" s="141">
        <v>11640</v>
      </c>
      <c r="U437" s="127">
        <v>23.28</v>
      </c>
      <c r="V437" s="139">
        <v>1.9999999999999999E-6</v>
      </c>
      <c r="W437" s="139">
        <v>1.10641842308983E-3</v>
      </c>
      <c r="X437" s="139">
        <v>1.4809247141031999E-4</v>
      </c>
    </row>
    <row r="438" spans="1:24" x14ac:dyDescent="0.25">
      <c r="A438" s="3">
        <v>424</v>
      </c>
      <c r="B438" s="3">
        <v>7229</v>
      </c>
      <c r="C438" s="3" t="s">
        <v>864</v>
      </c>
      <c r="D438" s="3" t="s">
        <v>865</v>
      </c>
      <c r="E438" s="3" t="s">
        <v>143</v>
      </c>
      <c r="F438" s="3" t="s">
        <v>866</v>
      </c>
      <c r="G438" s="3" t="s">
        <v>867</v>
      </c>
      <c r="H438" s="3" t="s">
        <v>146</v>
      </c>
      <c r="I438" s="3" t="s">
        <v>721</v>
      </c>
      <c r="J438" s="3" t="s">
        <v>30</v>
      </c>
      <c r="K438" s="3" t="s">
        <v>83</v>
      </c>
      <c r="L438" s="2" t="s">
        <v>148</v>
      </c>
      <c r="M438" s="2" t="s">
        <v>31</v>
      </c>
      <c r="N438" s="3" t="s">
        <v>497</v>
      </c>
      <c r="O438" s="3" t="s">
        <v>150</v>
      </c>
      <c r="P438" s="3" t="s">
        <v>34</v>
      </c>
      <c r="Q438" s="127">
        <v>753</v>
      </c>
      <c r="R438" s="138">
        <v>1</v>
      </c>
      <c r="S438" s="141">
        <v>35710</v>
      </c>
      <c r="U438" s="127">
        <v>268.89600000000002</v>
      </c>
      <c r="V438" s="139">
        <v>1.0000000000000001E-5</v>
      </c>
      <c r="W438" s="139">
        <v>1.2779717363431701E-2</v>
      </c>
      <c r="X438" s="139">
        <v>1.7105462895228101E-3</v>
      </c>
    </row>
    <row r="439" spans="1:24" x14ac:dyDescent="0.25">
      <c r="A439" s="3">
        <v>424</v>
      </c>
      <c r="B439" s="3">
        <v>7229</v>
      </c>
      <c r="C439" s="3" t="s">
        <v>521</v>
      </c>
      <c r="D439" s="3" t="s">
        <v>522</v>
      </c>
      <c r="E439" s="3" t="s">
        <v>143</v>
      </c>
      <c r="F439" s="3" t="s">
        <v>868</v>
      </c>
      <c r="G439" s="3" t="s">
        <v>869</v>
      </c>
      <c r="H439" s="3" t="s">
        <v>146</v>
      </c>
      <c r="I439" s="3" t="s">
        <v>721</v>
      </c>
      <c r="J439" s="3" t="s">
        <v>30</v>
      </c>
      <c r="K439" s="3" t="s">
        <v>30</v>
      </c>
      <c r="L439" s="2" t="s">
        <v>148</v>
      </c>
      <c r="M439" s="2" t="s">
        <v>31</v>
      </c>
      <c r="N439" s="3" t="s">
        <v>195</v>
      </c>
      <c r="O439" s="3" t="s">
        <v>150</v>
      </c>
      <c r="P439" s="3" t="s">
        <v>34</v>
      </c>
      <c r="Q439" s="127">
        <v>793</v>
      </c>
      <c r="R439" s="138">
        <v>1</v>
      </c>
      <c r="S439" s="141">
        <v>36050</v>
      </c>
      <c r="U439" s="127">
        <v>285.87700000000001</v>
      </c>
      <c r="V439" s="139">
        <v>6.9999999999999999E-6</v>
      </c>
      <c r="W439" s="139">
        <v>1.35867279350705E-2</v>
      </c>
      <c r="X439" s="139">
        <v>1.81856346233387E-3</v>
      </c>
    </row>
    <row r="440" spans="1:24" x14ac:dyDescent="0.25">
      <c r="A440" s="3">
        <v>424</v>
      </c>
      <c r="B440" s="3">
        <v>7229</v>
      </c>
      <c r="C440" s="3" t="s">
        <v>536</v>
      </c>
      <c r="D440" s="3" t="s">
        <v>537</v>
      </c>
      <c r="E440" s="3" t="s">
        <v>143</v>
      </c>
      <c r="F440" s="3" t="s">
        <v>870</v>
      </c>
      <c r="G440" s="3" t="s">
        <v>871</v>
      </c>
      <c r="H440" s="3" t="s">
        <v>146</v>
      </c>
      <c r="I440" s="3" t="s">
        <v>721</v>
      </c>
      <c r="J440" s="3" t="s">
        <v>30</v>
      </c>
      <c r="K440" s="3" t="s">
        <v>30</v>
      </c>
      <c r="L440" s="2" t="s">
        <v>148</v>
      </c>
      <c r="M440" s="2" t="s">
        <v>31</v>
      </c>
      <c r="N440" s="3" t="s">
        <v>298</v>
      </c>
      <c r="O440" s="3" t="s">
        <v>150</v>
      </c>
      <c r="P440" s="3" t="s">
        <v>34</v>
      </c>
      <c r="Q440" s="127">
        <v>11325</v>
      </c>
      <c r="R440" s="138">
        <v>1</v>
      </c>
      <c r="S440" s="141">
        <v>7205</v>
      </c>
      <c r="U440" s="127">
        <v>815.96600000000001</v>
      </c>
      <c r="V440" s="139">
        <v>7.9999999999999996E-6</v>
      </c>
      <c r="W440" s="139">
        <v>3.8780072664068903E-2</v>
      </c>
      <c r="X440" s="139">
        <v>5.1906554359927599E-3</v>
      </c>
    </row>
    <row r="441" spans="1:24" x14ac:dyDescent="0.25">
      <c r="A441" s="3">
        <v>424</v>
      </c>
      <c r="B441" s="3">
        <v>7229</v>
      </c>
      <c r="C441" s="3" t="s">
        <v>872</v>
      </c>
      <c r="D441" s="3" t="s">
        <v>873</v>
      </c>
      <c r="E441" s="3" t="s">
        <v>143</v>
      </c>
      <c r="F441" s="3" t="s">
        <v>874</v>
      </c>
      <c r="G441" s="3" t="s">
        <v>875</v>
      </c>
      <c r="H441" s="3" t="s">
        <v>146</v>
      </c>
      <c r="I441" s="3" t="s">
        <v>721</v>
      </c>
      <c r="J441" s="3" t="s">
        <v>30</v>
      </c>
      <c r="K441" s="3" t="s">
        <v>30</v>
      </c>
      <c r="L441" s="2" t="s">
        <v>148</v>
      </c>
      <c r="M441" s="2" t="s">
        <v>31</v>
      </c>
      <c r="N441" s="3" t="s">
        <v>876</v>
      </c>
      <c r="O441" s="3" t="s">
        <v>150</v>
      </c>
      <c r="P441" s="3" t="s">
        <v>34</v>
      </c>
      <c r="Q441" s="127">
        <v>8547</v>
      </c>
      <c r="R441" s="138">
        <v>1</v>
      </c>
      <c r="S441" s="141">
        <v>1325</v>
      </c>
      <c r="U441" s="127">
        <v>113.248</v>
      </c>
      <c r="V441" s="139">
        <v>1.18E-4</v>
      </c>
      <c r="W441" s="139">
        <v>5.3822765022968899E-3</v>
      </c>
      <c r="X441" s="139">
        <v>7.2040975855490203E-4</v>
      </c>
    </row>
    <row r="442" spans="1:24" x14ac:dyDescent="0.25">
      <c r="A442" s="3">
        <v>424</v>
      </c>
      <c r="B442" s="3">
        <v>7229</v>
      </c>
      <c r="C442" s="3" t="s">
        <v>663</v>
      </c>
      <c r="D442" s="3" t="s">
        <v>664</v>
      </c>
      <c r="E442" s="3" t="s">
        <v>143</v>
      </c>
      <c r="F442" s="3" t="s">
        <v>877</v>
      </c>
      <c r="G442" s="3" t="s">
        <v>878</v>
      </c>
      <c r="H442" s="3" t="s">
        <v>146</v>
      </c>
      <c r="I442" s="3" t="s">
        <v>721</v>
      </c>
      <c r="J442" s="3" t="s">
        <v>30</v>
      </c>
      <c r="K442" s="3" t="s">
        <v>30</v>
      </c>
      <c r="L442" s="2" t="s">
        <v>148</v>
      </c>
      <c r="M442" s="2" t="s">
        <v>31</v>
      </c>
      <c r="N442" s="3" t="s">
        <v>627</v>
      </c>
      <c r="O442" s="3" t="s">
        <v>150</v>
      </c>
      <c r="P442" s="3" t="s">
        <v>34</v>
      </c>
      <c r="Q442" s="127">
        <v>7694</v>
      </c>
      <c r="R442" s="138">
        <v>1</v>
      </c>
      <c r="S442" s="141">
        <v>3849</v>
      </c>
      <c r="U442" s="127">
        <v>296.142</v>
      </c>
      <c r="V442" s="139">
        <v>4.0000000000000003E-5</v>
      </c>
      <c r="W442" s="139">
        <v>1.40746147352137E-2</v>
      </c>
      <c r="X442" s="139">
        <v>1.8838663897742E-3</v>
      </c>
    </row>
    <row r="443" spans="1:24" x14ac:dyDescent="0.25">
      <c r="A443" s="3">
        <v>424</v>
      </c>
      <c r="B443" s="3">
        <v>7229</v>
      </c>
      <c r="C443" s="3" t="s">
        <v>554</v>
      </c>
      <c r="D443" s="3" t="s">
        <v>555</v>
      </c>
      <c r="E443" s="3" t="s">
        <v>143</v>
      </c>
      <c r="F443" s="3" t="s">
        <v>879</v>
      </c>
      <c r="G443" s="3" t="s">
        <v>880</v>
      </c>
      <c r="H443" s="3" t="s">
        <v>146</v>
      </c>
      <c r="I443" s="3" t="s">
        <v>721</v>
      </c>
      <c r="J443" s="3" t="s">
        <v>30</v>
      </c>
      <c r="K443" s="3" t="s">
        <v>30</v>
      </c>
      <c r="L443" s="2" t="s">
        <v>148</v>
      </c>
      <c r="M443" s="2" t="s">
        <v>31</v>
      </c>
      <c r="N443" s="3" t="s">
        <v>558</v>
      </c>
      <c r="O443" s="3" t="s">
        <v>150</v>
      </c>
      <c r="P443" s="3" t="s">
        <v>34</v>
      </c>
      <c r="Q443" s="127">
        <v>140</v>
      </c>
      <c r="R443" s="138">
        <v>1</v>
      </c>
      <c r="S443" s="141">
        <v>65150</v>
      </c>
      <c r="U443" s="127">
        <v>91.21</v>
      </c>
      <c r="V443" s="139">
        <v>7.9999999999999996E-6</v>
      </c>
      <c r="W443" s="139">
        <v>4.33489795403882E-3</v>
      </c>
      <c r="X443" s="139">
        <v>5.8021968717076201E-4</v>
      </c>
    </row>
    <row r="444" spans="1:24" x14ac:dyDescent="0.25">
      <c r="A444" s="3">
        <v>424</v>
      </c>
      <c r="B444" s="3">
        <v>7229</v>
      </c>
      <c r="C444" s="3" t="s">
        <v>881</v>
      </c>
      <c r="D444" s="3" t="s">
        <v>882</v>
      </c>
      <c r="E444" s="3" t="s">
        <v>143</v>
      </c>
      <c r="F444" s="3" t="s">
        <v>883</v>
      </c>
      <c r="G444" s="3" t="s">
        <v>884</v>
      </c>
      <c r="H444" s="3" t="s">
        <v>146</v>
      </c>
      <c r="I444" s="3" t="s">
        <v>721</v>
      </c>
      <c r="J444" s="3" t="s">
        <v>30</v>
      </c>
      <c r="K444" s="3" t="s">
        <v>30</v>
      </c>
      <c r="L444" s="2" t="s">
        <v>148</v>
      </c>
      <c r="M444" s="2" t="s">
        <v>31</v>
      </c>
      <c r="N444" s="3" t="s">
        <v>736</v>
      </c>
      <c r="O444" s="3" t="s">
        <v>150</v>
      </c>
      <c r="P444" s="3" t="s">
        <v>34</v>
      </c>
      <c r="Q444" s="127">
        <v>29987</v>
      </c>
      <c r="R444" s="138">
        <v>1</v>
      </c>
      <c r="S444" s="141">
        <v>889.3</v>
      </c>
      <c r="U444" s="127">
        <v>266.67399999999998</v>
      </c>
      <c r="V444" s="139">
        <v>1.0399999999999999E-4</v>
      </c>
      <c r="W444" s="139">
        <v>1.26741176618841E-2</v>
      </c>
      <c r="X444" s="139">
        <v>1.6964119254738899E-3</v>
      </c>
    </row>
    <row r="445" spans="1:24" x14ac:dyDescent="0.25">
      <c r="A445" s="3">
        <v>424</v>
      </c>
      <c r="B445" s="3">
        <v>7229</v>
      </c>
      <c r="C445" s="3" t="s">
        <v>889</v>
      </c>
      <c r="D445" s="3" t="s">
        <v>890</v>
      </c>
      <c r="E445" s="3" t="s">
        <v>143</v>
      </c>
      <c r="F445" s="3" t="s">
        <v>891</v>
      </c>
      <c r="G445" s="3" t="s">
        <v>892</v>
      </c>
      <c r="H445" s="3" t="s">
        <v>146</v>
      </c>
      <c r="I445" s="3" t="s">
        <v>721</v>
      </c>
      <c r="J445" s="3" t="s">
        <v>30</v>
      </c>
      <c r="K445" s="3" t="s">
        <v>30</v>
      </c>
      <c r="L445" s="2" t="s">
        <v>148</v>
      </c>
      <c r="M445" s="2" t="s">
        <v>31</v>
      </c>
      <c r="N445" s="3" t="s">
        <v>752</v>
      </c>
      <c r="O445" s="3" t="s">
        <v>150</v>
      </c>
      <c r="P445" s="3" t="s">
        <v>34</v>
      </c>
      <c r="Q445" s="127">
        <v>560</v>
      </c>
      <c r="R445" s="138">
        <v>1</v>
      </c>
      <c r="S445" s="141">
        <v>35170</v>
      </c>
      <c r="U445" s="127">
        <v>196.952</v>
      </c>
      <c r="V445" s="139">
        <v>4.1E-5</v>
      </c>
      <c r="W445" s="139">
        <v>9.3604519443465997E-3</v>
      </c>
      <c r="X445" s="139">
        <v>1.25288266448477E-3</v>
      </c>
    </row>
    <row r="446" spans="1:24" x14ac:dyDescent="0.25">
      <c r="A446" s="3">
        <v>424</v>
      </c>
      <c r="B446" s="3">
        <v>7229</v>
      </c>
      <c r="C446" s="3" t="s">
        <v>893</v>
      </c>
      <c r="D446" s="3" t="s">
        <v>894</v>
      </c>
      <c r="E446" s="3" t="s">
        <v>372</v>
      </c>
      <c r="F446" s="3" t="s">
        <v>895</v>
      </c>
      <c r="G446" s="3" t="s">
        <v>896</v>
      </c>
      <c r="H446" s="3" t="s">
        <v>146</v>
      </c>
      <c r="I446" s="3" t="s">
        <v>721</v>
      </c>
      <c r="J446" s="3" t="s">
        <v>30</v>
      </c>
      <c r="K446" s="3" t="s">
        <v>30</v>
      </c>
      <c r="L446" s="2" t="s">
        <v>148</v>
      </c>
      <c r="M446" s="2" t="s">
        <v>31</v>
      </c>
      <c r="N446" s="3" t="s">
        <v>375</v>
      </c>
      <c r="O446" s="3" t="s">
        <v>150</v>
      </c>
      <c r="P446" s="3" t="s">
        <v>34</v>
      </c>
      <c r="Q446" s="127">
        <v>15530</v>
      </c>
      <c r="R446" s="138">
        <v>1</v>
      </c>
      <c r="S446" s="141">
        <v>477.4</v>
      </c>
      <c r="U446" s="127">
        <v>74.14</v>
      </c>
      <c r="V446" s="139">
        <v>1.4E-5</v>
      </c>
      <c r="W446" s="139">
        <v>3.5236299527462798E-3</v>
      </c>
      <c r="X446" s="139">
        <v>4.7163266369007202E-4</v>
      </c>
    </row>
    <row r="447" spans="1:24" x14ac:dyDescent="0.25">
      <c r="A447" s="3">
        <v>424</v>
      </c>
      <c r="B447" s="3">
        <v>7229</v>
      </c>
      <c r="C447" s="3" t="s">
        <v>897</v>
      </c>
      <c r="D447" s="3" t="s">
        <v>898</v>
      </c>
      <c r="E447" s="3" t="s">
        <v>143</v>
      </c>
      <c r="F447" s="3" t="s">
        <v>899</v>
      </c>
      <c r="G447" s="3" t="s">
        <v>900</v>
      </c>
      <c r="H447" s="3" t="s">
        <v>146</v>
      </c>
      <c r="I447" s="3" t="s">
        <v>721</v>
      </c>
      <c r="J447" s="3" t="s">
        <v>30</v>
      </c>
      <c r="K447" s="3" t="s">
        <v>30</v>
      </c>
      <c r="L447" s="2" t="s">
        <v>148</v>
      </c>
      <c r="M447" s="2" t="s">
        <v>31</v>
      </c>
      <c r="N447" s="3" t="s">
        <v>901</v>
      </c>
      <c r="O447" s="3" t="s">
        <v>150</v>
      </c>
      <c r="P447" s="3" t="s">
        <v>34</v>
      </c>
      <c r="Q447" s="127">
        <v>3331</v>
      </c>
      <c r="R447" s="138">
        <v>1</v>
      </c>
      <c r="S447" s="141">
        <v>11100</v>
      </c>
      <c r="U447" s="127">
        <v>369.74099999999999</v>
      </c>
      <c r="V447" s="139">
        <v>2.8E-5</v>
      </c>
      <c r="W447" s="139">
        <v>1.7572519509091802E-2</v>
      </c>
      <c r="X447" s="139">
        <v>2.3520557762767699E-3</v>
      </c>
    </row>
    <row r="448" spans="1:24" x14ac:dyDescent="0.25">
      <c r="A448" s="3">
        <v>424</v>
      </c>
      <c r="B448" s="3">
        <v>7229</v>
      </c>
      <c r="C448" s="3" t="s">
        <v>902</v>
      </c>
      <c r="D448" s="3" t="s">
        <v>903</v>
      </c>
      <c r="E448" s="3" t="s">
        <v>143</v>
      </c>
      <c r="F448" s="3" t="s">
        <v>904</v>
      </c>
      <c r="G448" s="3" t="s">
        <v>905</v>
      </c>
      <c r="H448" s="3" t="s">
        <v>146</v>
      </c>
      <c r="I448" s="3" t="s">
        <v>721</v>
      </c>
      <c r="J448" s="3" t="s">
        <v>30</v>
      </c>
      <c r="K448" s="3" t="s">
        <v>30</v>
      </c>
      <c r="L448" s="2" t="s">
        <v>148</v>
      </c>
      <c r="M448" s="2" t="s">
        <v>31</v>
      </c>
      <c r="N448" s="3" t="s">
        <v>736</v>
      </c>
      <c r="O448" s="3" t="s">
        <v>150</v>
      </c>
      <c r="P448" s="3" t="s">
        <v>34</v>
      </c>
      <c r="Q448" s="127">
        <v>9564</v>
      </c>
      <c r="R448" s="138">
        <v>1</v>
      </c>
      <c r="S448" s="141">
        <v>3129</v>
      </c>
      <c r="U448" s="127">
        <v>299.25799999999998</v>
      </c>
      <c r="V448" s="139">
        <v>2.6999999999999999E-5</v>
      </c>
      <c r="W448" s="139">
        <v>1.42226837471182E-2</v>
      </c>
      <c r="X448" s="139">
        <v>1.9036852082741499E-3</v>
      </c>
    </row>
    <row r="449" spans="1:24" x14ac:dyDescent="0.25">
      <c r="A449" s="3">
        <v>424</v>
      </c>
      <c r="B449" s="3">
        <v>7229</v>
      </c>
      <c r="C449" s="3" t="s">
        <v>906</v>
      </c>
      <c r="D449" s="3" t="s">
        <v>907</v>
      </c>
      <c r="E449" s="3" t="s">
        <v>143</v>
      </c>
      <c r="F449" s="3" t="s">
        <v>908</v>
      </c>
      <c r="G449" s="3" t="s">
        <v>909</v>
      </c>
      <c r="H449" s="3" t="s">
        <v>146</v>
      </c>
      <c r="I449" s="3" t="s">
        <v>721</v>
      </c>
      <c r="J449" s="3" t="s">
        <v>30</v>
      </c>
      <c r="K449" s="3" t="s">
        <v>820</v>
      </c>
      <c r="L449" s="2" t="s">
        <v>148</v>
      </c>
      <c r="M449" s="2" t="s">
        <v>31</v>
      </c>
      <c r="N449" s="3" t="s">
        <v>910</v>
      </c>
      <c r="O449" s="3" t="s">
        <v>150</v>
      </c>
      <c r="P449" s="3" t="s">
        <v>34</v>
      </c>
      <c r="Q449" s="127">
        <v>1250</v>
      </c>
      <c r="R449" s="138">
        <v>1</v>
      </c>
      <c r="S449" s="141">
        <v>14330</v>
      </c>
      <c r="U449" s="127">
        <v>179.125</v>
      </c>
      <c r="V449" s="139">
        <v>9.5000000000000005E-5</v>
      </c>
      <c r="W449" s="139">
        <v>8.5131958778336108E-3</v>
      </c>
      <c r="X449" s="139">
        <v>1.13947869163976E-3</v>
      </c>
    </row>
    <row r="450" spans="1:24" x14ac:dyDescent="0.25">
      <c r="A450" s="3">
        <v>424</v>
      </c>
      <c r="B450" s="3">
        <v>7229</v>
      </c>
      <c r="C450" s="3" t="s">
        <v>634</v>
      </c>
      <c r="D450" s="3" t="s">
        <v>635</v>
      </c>
      <c r="E450" s="3" t="s">
        <v>143</v>
      </c>
      <c r="F450" s="3" t="s">
        <v>911</v>
      </c>
      <c r="G450" s="3" t="s">
        <v>912</v>
      </c>
      <c r="H450" s="3" t="s">
        <v>146</v>
      </c>
      <c r="I450" s="3" t="s">
        <v>721</v>
      </c>
      <c r="J450" s="3" t="s">
        <v>30</v>
      </c>
      <c r="K450" s="3" t="s">
        <v>30</v>
      </c>
      <c r="L450" s="2" t="s">
        <v>148</v>
      </c>
      <c r="M450" s="2" t="s">
        <v>31</v>
      </c>
      <c r="N450" s="3" t="s">
        <v>569</v>
      </c>
      <c r="O450" s="3" t="s">
        <v>150</v>
      </c>
      <c r="P450" s="3" t="s">
        <v>34</v>
      </c>
      <c r="Q450" s="127">
        <v>809</v>
      </c>
      <c r="R450" s="138">
        <v>1</v>
      </c>
      <c r="S450" s="141">
        <v>13150</v>
      </c>
      <c r="U450" s="127">
        <v>106.383</v>
      </c>
      <c r="V450" s="139">
        <v>9.3999999999999994E-5</v>
      </c>
      <c r="W450" s="139">
        <v>5.0560422814766902E-3</v>
      </c>
      <c r="X450" s="139">
        <v>6.7674379004638405E-4</v>
      </c>
    </row>
    <row r="451" spans="1:24" x14ac:dyDescent="0.25">
      <c r="A451" s="3">
        <v>424</v>
      </c>
      <c r="B451" s="3">
        <v>7229</v>
      </c>
      <c r="C451" s="3" t="s">
        <v>913</v>
      </c>
      <c r="D451" s="3" t="s">
        <v>914</v>
      </c>
      <c r="E451" s="3" t="s">
        <v>670</v>
      </c>
      <c r="F451" s="3" t="s">
        <v>915</v>
      </c>
      <c r="G451" s="3" t="s">
        <v>916</v>
      </c>
      <c r="H451" s="3" t="s">
        <v>146</v>
      </c>
      <c r="I451" s="3" t="s">
        <v>721</v>
      </c>
      <c r="J451" s="3" t="s">
        <v>82</v>
      </c>
      <c r="K451" s="3" t="s">
        <v>83</v>
      </c>
      <c r="L451" s="2" t="s">
        <v>148</v>
      </c>
      <c r="M451" s="2" t="s">
        <v>917</v>
      </c>
      <c r="N451" s="3" t="s">
        <v>918</v>
      </c>
      <c r="O451" s="3" t="s">
        <v>150</v>
      </c>
      <c r="P451" s="3" t="s">
        <v>86</v>
      </c>
      <c r="Q451" s="127">
        <v>321</v>
      </c>
      <c r="R451" s="138">
        <v>3.19</v>
      </c>
      <c r="S451" s="141">
        <v>13572</v>
      </c>
      <c r="U451" s="127">
        <v>138.976</v>
      </c>
      <c r="V451" s="139">
        <v>9.9999999999999995E-7</v>
      </c>
      <c r="W451" s="139">
        <v>6.6050481680339501E-3</v>
      </c>
      <c r="X451" s="139">
        <v>8.8407593960403402E-4</v>
      </c>
    </row>
    <row r="452" spans="1:24" x14ac:dyDescent="0.25">
      <c r="A452" s="3">
        <v>424</v>
      </c>
      <c r="B452" s="3">
        <v>7229</v>
      </c>
      <c r="C452" s="3" t="s">
        <v>919</v>
      </c>
      <c r="D452" s="3" t="s">
        <v>920</v>
      </c>
      <c r="E452" s="3" t="s">
        <v>670</v>
      </c>
      <c r="F452" s="3" t="s">
        <v>921</v>
      </c>
      <c r="G452" s="3" t="s">
        <v>922</v>
      </c>
      <c r="H452" s="3" t="s">
        <v>146</v>
      </c>
      <c r="I452" s="3" t="s">
        <v>721</v>
      </c>
      <c r="J452" s="3" t="s">
        <v>82</v>
      </c>
      <c r="K452" s="3" t="s">
        <v>83</v>
      </c>
      <c r="L452" s="2" t="s">
        <v>148</v>
      </c>
      <c r="M452" s="2" t="s">
        <v>917</v>
      </c>
      <c r="N452" s="3" t="s">
        <v>923</v>
      </c>
      <c r="O452" s="3" t="s">
        <v>150</v>
      </c>
      <c r="P452" s="3" t="s">
        <v>86</v>
      </c>
      <c r="Q452" s="127">
        <v>639</v>
      </c>
      <c r="R452" s="138">
        <v>3.19</v>
      </c>
      <c r="S452" s="141">
        <v>23082</v>
      </c>
      <c r="U452" s="127">
        <v>470.50599999999997</v>
      </c>
      <c r="V452" s="139">
        <v>0</v>
      </c>
      <c r="W452" s="139">
        <v>2.2361524101642199E-2</v>
      </c>
      <c r="X452" s="139">
        <v>2.99305696615715E-3</v>
      </c>
    </row>
    <row r="453" spans="1:24" x14ac:dyDescent="0.25">
      <c r="A453" s="3">
        <v>424</v>
      </c>
      <c r="B453" s="3">
        <v>7229</v>
      </c>
      <c r="C453" s="3" t="s">
        <v>924</v>
      </c>
      <c r="D453" s="3" t="s">
        <v>925</v>
      </c>
      <c r="E453" s="3" t="s">
        <v>670</v>
      </c>
      <c r="F453" s="3" t="s">
        <v>926</v>
      </c>
      <c r="G453" s="3" t="s">
        <v>927</v>
      </c>
      <c r="H453" s="3" t="s">
        <v>33</v>
      </c>
      <c r="I453" s="3" t="s">
        <v>721</v>
      </c>
      <c r="J453" s="3" t="s">
        <v>82</v>
      </c>
      <c r="K453" s="3" t="s">
        <v>83</v>
      </c>
      <c r="L453" s="2" t="s">
        <v>148</v>
      </c>
      <c r="M453" s="2" t="s">
        <v>585</v>
      </c>
      <c r="N453" s="3" t="s">
        <v>928</v>
      </c>
      <c r="O453" s="3" t="s">
        <v>150</v>
      </c>
      <c r="P453" s="3" t="s">
        <v>86</v>
      </c>
      <c r="Q453" s="127">
        <v>343</v>
      </c>
      <c r="R453" s="138">
        <v>3.19</v>
      </c>
      <c r="S453" s="141">
        <v>14476</v>
      </c>
      <c r="U453" s="127">
        <v>158.392</v>
      </c>
      <c r="V453" s="139">
        <v>0</v>
      </c>
      <c r="W453" s="139">
        <v>7.5278299529996304E-3</v>
      </c>
      <c r="X453" s="139">
        <v>1.0075889182892201E-3</v>
      </c>
    </row>
    <row r="454" spans="1:24" x14ac:dyDescent="0.25">
      <c r="A454" s="3">
        <v>424</v>
      </c>
      <c r="B454" s="3">
        <v>7229</v>
      </c>
      <c r="C454" s="3" t="s">
        <v>929</v>
      </c>
      <c r="D454" s="3" t="s">
        <v>930</v>
      </c>
      <c r="E454" s="3" t="s">
        <v>670</v>
      </c>
      <c r="F454" s="3" t="s">
        <v>931</v>
      </c>
      <c r="G454" s="3" t="s">
        <v>932</v>
      </c>
      <c r="H454" s="3" t="s">
        <v>146</v>
      </c>
      <c r="I454" s="3" t="s">
        <v>721</v>
      </c>
      <c r="J454" s="3" t="s">
        <v>82</v>
      </c>
      <c r="K454" s="3" t="s">
        <v>83</v>
      </c>
      <c r="L454" s="2" t="s">
        <v>148</v>
      </c>
      <c r="M454" s="2" t="s">
        <v>917</v>
      </c>
      <c r="N454" s="3" t="s">
        <v>928</v>
      </c>
      <c r="O454" s="3" t="s">
        <v>150</v>
      </c>
      <c r="P454" s="3" t="s">
        <v>86</v>
      </c>
      <c r="Q454" s="127">
        <v>86</v>
      </c>
      <c r="R454" s="138">
        <v>3.19</v>
      </c>
      <c r="S454" s="141">
        <v>50265</v>
      </c>
      <c r="U454" s="127">
        <v>137.89699999999999</v>
      </c>
      <c r="V454" s="139">
        <v>0</v>
      </c>
      <c r="W454" s="139">
        <v>6.5537707214448999E-3</v>
      </c>
      <c r="X454" s="139">
        <v>8.7721252913064603E-4</v>
      </c>
    </row>
    <row r="455" spans="1:24" x14ac:dyDescent="0.25">
      <c r="A455" s="3">
        <v>424</v>
      </c>
      <c r="B455" s="3">
        <v>7229</v>
      </c>
      <c r="C455" s="3" t="s">
        <v>933</v>
      </c>
      <c r="D455" s="3" t="s">
        <v>934</v>
      </c>
      <c r="E455" s="3" t="s">
        <v>670</v>
      </c>
      <c r="F455" s="3" t="s">
        <v>935</v>
      </c>
      <c r="G455" s="3" t="s">
        <v>936</v>
      </c>
      <c r="H455" s="3" t="s">
        <v>146</v>
      </c>
      <c r="I455" s="3" t="s">
        <v>721</v>
      </c>
      <c r="J455" s="3" t="s">
        <v>82</v>
      </c>
      <c r="K455" s="3" t="s">
        <v>83</v>
      </c>
      <c r="L455" s="2" t="s">
        <v>148</v>
      </c>
      <c r="M455" s="2" t="s">
        <v>917</v>
      </c>
      <c r="N455" s="3" t="s">
        <v>674</v>
      </c>
      <c r="O455" s="3" t="s">
        <v>150</v>
      </c>
      <c r="P455" s="3" t="s">
        <v>86</v>
      </c>
      <c r="Q455" s="127">
        <v>587</v>
      </c>
      <c r="R455" s="138">
        <v>3.19</v>
      </c>
      <c r="S455" s="141">
        <v>17599</v>
      </c>
      <c r="U455" s="127">
        <v>329.54700000000003</v>
      </c>
      <c r="V455" s="139">
        <v>3.0000000000000001E-6</v>
      </c>
      <c r="W455" s="139">
        <v>1.56622156093583E-2</v>
      </c>
      <c r="X455" s="139">
        <v>2.0963644214037499E-3</v>
      </c>
    </row>
    <row r="456" spans="1:24" x14ac:dyDescent="0.25">
      <c r="A456" s="3">
        <v>424</v>
      </c>
      <c r="B456" s="3">
        <v>7229</v>
      </c>
      <c r="C456" s="3" t="s">
        <v>942</v>
      </c>
      <c r="D456" s="3" t="s">
        <v>943</v>
      </c>
      <c r="E456" s="3" t="s">
        <v>670</v>
      </c>
      <c r="F456" s="3" t="s">
        <v>942</v>
      </c>
      <c r="G456" s="3" t="s">
        <v>944</v>
      </c>
      <c r="H456" s="3" t="s">
        <v>146</v>
      </c>
      <c r="I456" s="3" t="s">
        <v>721</v>
      </c>
      <c r="J456" s="3" t="s">
        <v>82</v>
      </c>
      <c r="K456" s="3" t="s">
        <v>820</v>
      </c>
      <c r="L456" s="2" t="s">
        <v>148</v>
      </c>
      <c r="M456" s="2" t="s">
        <v>917</v>
      </c>
      <c r="N456" s="3" t="s">
        <v>945</v>
      </c>
      <c r="O456" s="3" t="s">
        <v>150</v>
      </c>
      <c r="P456" s="3" t="s">
        <v>86</v>
      </c>
      <c r="Q456" s="127">
        <v>43</v>
      </c>
      <c r="R456" s="138">
        <v>3.19</v>
      </c>
      <c r="S456" s="141">
        <v>86234</v>
      </c>
      <c r="U456" s="127">
        <v>118.28700000000001</v>
      </c>
      <c r="V456" s="139">
        <v>0</v>
      </c>
      <c r="W456" s="139">
        <v>5.6217831930078501E-3</v>
      </c>
      <c r="X456" s="139">
        <v>7.5246737528152899E-4</v>
      </c>
    </row>
    <row r="457" spans="1:24" x14ac:dyDescent="0.25">
      <c r="A457" s="3">
        <v>424</v>
      </c>
      <c r="B457" s="3">
        <v>7229</v>
      </c>
      <c r="C457" s="3" t="s">
        <v>946</v>
      </c>
      <c r="D457" s="3" t="s">
        <v>947</v>
      </c>
      <c r="E457" s="3" t="s">
        <v>670</v>
      </c>
      <c r="F457" s="3" t="s">
        <v>948</v>
      </c>
      <c r="G457" s="3" t="s">
        <v>949</v>
      </c>
      <c r="H457" s="3" t="s">
        <v>146</v>
      </c>
      <c r="I457" s="3" t="s">
        <v>721</v>
      </c>
      <c r="J457" s="3" t="s">
        <v>82</v>
      </c>
      <c r="K457" s="3" t="s">
        <v>83</v>
      </c>
      <c r="L457" s="2" t="s">
        <v>148</v>
      </c>
      <c r="M457" s="2" t="s">
        <v>941</v>
      </c>
      <c r="N457" s="3" t="s">
        <v>674</v>
      </c>
      <c r="O457" s="3" t="s">
        <v>150</v>
      </c>
      <c r="P457" s="3" t="s">
        <v>86</v>
      </c>
      <c r="Q457" s="127">
        <v>94</v>
      </c>
      <c r="R457" s="138">
        <v>3.19</v>
      </c>
      <c r="S457" s="141">
        <v>107468</v>
      </c>
      <c r="U457" s="127">
        <v>322.25400000000002</v>
      </c>
      <c r="V457" s="139">
        <v>0</v>
      </c>
      <c r="W457" s="139">
        <v>1.53156039034676E-2</v>
      </c>
      <c r="X457" s="139">
        <v>2.0499709566223498E-3</v>
      </c>
    </row>
    <row r="458" spans="1:24" x14ac:dyDescent="0.25">
      <c r="A458" s="3">
        <v>424</v>
      </c>
      <c r="B458" s="3">
        <v>7229</v>
      </c>
      <c r="C458" s="3" t="s">
        <v>950</v>
      </c>
      <c r="D458" s="3" t="s">
        <v>951</v>
      </c>
      <c r="E458" s="3" t="s">
        <v>670</v>
      </c>
      <c r="F458" s="3" t="s">
        <v>952</v>
      </c>
      <c r="G458" s="3" t="s">
        <v>953</v>
      </c>
      <c r="H458" s="3" t="s">
        <v>146</v>
      </c>
      <c r="I458" s="3" t="s">
        <v>721</v>
      </c>
      <c r="J458" s="3" t="s">
        <v>82</v>
      </c>
      <c r="K458" s="3" t="s">
        <v>83</v>
      </c>
      <c r="L458" s="2" t="s">
        <v>148</v>
      </c>
      <c r="M458" s="2" t="s">
        <v>917</v>
      </c>
      <c r="N458" s="3" t="s">
        <v>954</v>
      </c>
      <c r="O458" s="3" t="s">
        <v>150</v>
      </c>
      <c r="P458" s="3" t="s">
        <v>86</v>
      </c>
      <c r="Q458" s="127">
        <v>2345</v>
      </c>
      <c r="R458" s="138">
        <v>3.19</v>
      </c>
      <c r="S458" s="141">
        <v>6042</v>
      </c>
      <c r="U458" s="127">
        <v>451.97500000000002</v>
      </c>
      <c r="V458" s="139">
        <v>6.0000000000000002E-6</v>
      </c>
      <c r="W458" s="139">
        <v>2.1480810987599401E-2</v>
      </c>
      <c r="X458" s="139">
        <v>2.8751748169266299E-3</v>
      </c>
    </row>
    <row r="459" spans="1:24" x14ac:dyDescent="0.25">
      <c r="A459" s="3">
        <v>424</v>
      </c>
      <c r="B459" s="3">
        <v>7229</v>
      </c>
      <c r="C459" s="3" t="s">
        <v>955</v>
      </c>
      <c r="D459" s="3" t="s">
        <v>956</v>
      </c>
      <c r="E459" s="3" t="s">
        <v>670</v>
      </c>
      <c r="F459" s="3" t="s">
        <v>957</v>
      </c>
      <c r="G459" s="3" t="s">
        <v>958</v>
      </c>
      <c r="H459" s="3" t="s">
        <v>146</v>
      </c>
      <c r="I459" s="3" t="s">
        <v>721</v>
      </c>
      <c r="J459" s="3" t="s">
        <v>82</v>
      </c>
      <c r="K459" s="3" t="s">
        <v>83</v>
      </c>
      <c r="L459" s="2" t="s">
        <v>148</v>
      </c>
      <c r="M459" s="2" t="s">
        <v>917</v>
      </c>
      <c r="N459" s="3" t="s">
        <v>959</v>
      </c>
      <c r="O459" s="3" t="s">
        <v>150</v>
      </c>
      <c r="P459" s="3" t="s">
        <v>86</v>
      </c>
      <c r="Q459" s="127">
        <v>480</v>
      </c>
      <c r="R459" s="138">
        <v>3.19</v>
      </c>
      <c r="S459" s="141">
        <v>31380</v>
      </c>
      <c r="U459" s="127">
        <v>480.49099999999999</v>
      </c>
      <c r="V459" s="139">
        <v>0</v>
      </c>
      <c r="W459" s="139">
        <v>2.28360656230563E-2</v>
      </c>
      <c r="X459" s="139">
        <v>3.0565736477546801E-3</v>
      </c>
    </row>
    <row r="460" spans="1:24" x14ac:dyDescent="0.25">
      <c r="A460" s="3">
        <v>424</v>
      </c>
      <c r="B460" s="3">
        <v>7229</v>
      </c>
      <c r="C460" s="3" t="s">
        <v>960</v>
      </c>
      <c r="D460" s="3" t="s">
        <v>961</v>
      </c>
      <c r="E460" s="3" t="s">
        <v>670</v>
      </c>
      <c r="F460" s="3" t="s">
        <v>962</v>
      </c>
      <c r="G460" s="3" t="s">
        <v>963</v>
      </c>
      <c r="H460" s="3" t="s">
        <v>146</v>
      </c>
      <c r="I460" s="3" t="s">
        <v>721</v>
      </c>
      <c r="J460" s="3" t="s">
        <v>82</v>
      </c>
      <c r="K460" s="3" t="s">
        <v>83</v>
      </c>
      <c r="L460" s="2" t="s">
        <v>148</v>
      </c>
      <c r="M460" s="2" t="s">
        <v>917</v>
      </c>
      <c r="N460" s="3" t="s">
        <v>964</v>
      </c>
      <c r="O460" s="3" t="s">
        <v>150</v>
      </c>
      <c r="P460" s="3" t="s">
        <v>86</v>
      </c>
      <c r="Q460" s="127">
        <v>3502</v>
      </c>
      <c r="R460" s="138">
        <v>3.19</v>
      </c>
      <c r="S460" s="141">
        <v>3690</v>
      </c>
      <c r="U460" s="127">
        <v>412.22399999999999</v>
      </c>
      <c r="V460" s="139">
        <v>9.9999999999999995E-7</v>
      </c>
      <c r="W460" s="139">
        <v>1.95915868444651E-2</v>
      </c>
      <c r="X460" s="139">
        <v>2.6223049563331301E-3</v>
      </c>
    </row>
    <row r="461" spans="1:24" x14ac:dyDescent="0.25">
      <c r="A461" s="3">
        <v>424</v>
      </c>
      <c r="B461" s="3">
        <v>7229</v>
      </c>
      <c r="C461" s="3" t="s">
        <v>965</v>
      </c>
      <c r="D461" s="3" t="s">
        <v>966</v>
      </c>
      <c r="E461" s="3" t="s">
        <v>670</v>
      </c>
      <c r="F461" s="3" t="s">
        <v>967</v>
      </c>
      <c r="G461" s="3" t="s">
        <v>968</v>
      </c>
      <c r="H461" s="3" t="s">
        <v>146</v>
      </c>
      <c r="I461" s="3" t="s">
        <v>721</v>
      </c>
      <c r="J461" s="3" t="s">
        <v>82</v>
      </c>
      <c r="K461" s="3" t="s">
        <v>83</v>
      </c>
      <c r="L461" s="2" t="s">
        <v>148</v>
      </c>
      <c r="M461" s="2" t="s">
        <v>941</v>
      </c>
      <c r="N461" s="3" t="s">
        <v>969</v>
      </c>
      <c r="O461" s="3" t="s">
        <v>150</v>
      </c>
      <c r="P461" s="3" t="s">
        <v>86</v>
      </c>
      <c r="Q461" s="127">
        <v>368</v>
      </c>
      <c r="R461" s="138">
        <v>3.19</v>
      </c>
      <c r="S461" s="141">
        <v>12748</v>
      </c>
      <c r="U461" s="127">
        <v>149.65100000000001</v>
      </c>
      <c r="V461" s="139">
        <v>0</v>
      </c>
      <c r="W461" s="139">
        <v>7.1124131983668999E-3</v>
      </c>
      <c r="X461" s="139">
        <v>9.5198599937992596E-4</v>
      </c>
    </row>
    <row r="462" spans="1:24" x14ac:dyDescent="0.25">
      <c r="A462" s="3">
        <v>424</v>
      </c>
      <c r="B462" s="3">
        <v>7229</v>
      </c>
      <c r="C462" s="3" t="s">
        <v>970</v>
      </c>
      <c r="D462" s="3" t="s">
        <v>971</v>
      </c>
      <c r="E462" s="3" t="s">
        <v>670</v>
      </c>
      <c r="F462" s="3" t="s">
        <v>972</v>
      </c>
      <c r="G462" s="3" t="s">
        <v>973</v>
      </c>
      <c r="H462" s="3" t="s">
        <v>146</v>
      </c>
      <c r="I462" s="3" t="s">
        <v>721</v>
      </c>
      <c r="J462" s="3" t="s">
        <v>82</v>
      </c>
      <c r="K462" s="3" t="s">
        <v>974</v>
      </c>
      <c r="L462" s="2" t="s">
        <v>148</v>
      </c>
      <c r="M462" s="2" t="s">
        <v>585</v>
      </c>
      <c r="N462" s="3" t="s">
        <v>975</v>
      </c>
      <c r="O462" s="3" t="s">
        <v>150</v>
      </c>
      <c r="P462" s="3" t="s">
        <v>86</v>
      </c>
      <c r="Q462" s="127">
        <v>1147.44</v>
      </c>
      <c r="R462" s="138">
        <v>3.19</v>
      </c>
      <c r="S462" s="141">
        <v>18496.27</v>
      </c>
      <c r="U462" s="127">
        <v>677.02499999999998</v>
      </c>
      <c r="V462" s="139">
        <v>0</v>
      </c>
      <c r="W462" s="139">
        <v>3.2176681193976299E-2</v>
      </c>
      <c r="X462" s="139">
        <v>4.30680124296072E-3</v>
      </c>
    </row>
    <row r="463" spans="1:24" x14ac:dyDescent="0.25">
      <c r="A463" s="3">
        <v>424</v>
      </c>
      <c r="B463" s="3">
        <v>7229</v>
      </c>
      <c r="C463" s="3" t="s">
        <v>976</v>
      </c>
      <c r="D463" s="3" t="s">
        <v>977</v>
      </c>
      <c r="E463" s="3" t="s">
        <v>670</v>
      </c>
      <c r="F463" s="3" t="s">
        <v>978</v>
      </c>
      <c r="G463" s="3" t="s">
        <v>979</v>
      </c>
      <c r="H463" s="3" t="s">
        <v>146</v>
      </c>
      <c r="I463" s="3" t="s">
        <v>721</v>
      </c>
      <c r="J463" s="3" t="s">
        <v>82</v>
      </c>
      <c r="K463" s="3" t="s">
        <v>83</v>
      </c>
      <c r="L463" s="2" t="s">
        <v>148</v>
      </c>
      <c r="M463" s="2" t="s">
        <v>941</v>
      </c>
      <c r="N463" s="3" t="s">
        <v>928</v>
      </c>
      <c r="O463" s="3" t="s">
        <v>150</v>
      </c>
      <c r="P463" s="3" t="s">
        <v>86</v>
      </c>
      <c r="Q463" s="127">
        <v>158</v>
      </c>
      <c r="R463" s="138">
        <v>3.19</v>
      </c>
      <c r="S463" s="141">
        <v>57088</v>
      </c>
      <c r="U463" s="127">
        <v>287.73500000000001</v>
      </c>
      <c r="V463" s="139">
        <v>0</v>
      </c>
      <c r="W463" s="139">
        <v>1.3675053089658201E-2</v>
      </c>
      <c r="X463" s="139">
        <v>1.83038565379202E-3</v>
      </c>
    </row>
    <row r="464" spans="1:24" x14ac:dyDescent="0.25">
      <c r="A464" s="3">
        <v>424</v>
      </c>
      <c r="B464" s="3">
        <v>7229</v>
      </c>
      <c r="C464" s="3" t="s">
        <v>980</v>
      </c>
      <c r="D464" s="3" t="s">
        <v>981</v>
      </c>
      <c r="E464" s="3" t="s">
        <v>670</v>
      </c>
      <c r="F464" s="3" t="s">
        <v>982</v>
      </c>
      <c r="G464" s="3" t="s">
        <v>983</v>
      </c>
      <c r="H464" s="3" t="s">
        <v>146</v>
      </c>
      <c r="I464" s="3" t="s">
        <v>721</v>
      </c>
      <c r="J464" s="3" t="s">
        <v>82</v>
      </c>
      <c r="K464" s="3" t="s">
        <v>984</v>
      </c>
      <c r="L464" s="2" t="s">
        <v>148</v>
      </c>
      <c r="M464" s="2" t="s">
        <v>585</v>
      </c>
      <c r="N464" s="3" t="s">
        <v>945</v>
      </c>
      <c r="O464" s="3" t="s">
        <v>150</v>
      </c>
      <c r="P464" s="3" t="s">
        <v>86</v>
      </c>
      <c r="Q464" s="127">
        <v>24</v>
      </c>
      <c r="R464" s="138">
        <v>3.19</v>
      </c>
      <c r="S464" s="141">
        <v>201426</v>
      </c>
      <c r="U464" s="127">
        <v>154.21199999999999</v>
      </c>
      <c r="V464" s="139">
        <v>0</v>
      </c>
      <c r="W464" s="139">
        <v>7.3291544840499399E-3</v>
      </c>
      <c r="X464" s="139">
        <v>9.8099650027506902E-4</v>
      </c>
    </row>
    <row r="465" spans="1:24" x14ac:dyDescent="0.25">
      <c r="A465" s="3">
        <v>424</v>
      </c>
      <c r="B465" s="3">
        <v>7229</v>
      </c>
      <c r="C465" s="3" t="s">
        <v>985</v>
      </c>
      <c r="D465" s="3" t="s">
        <v>986</v>
      </c>
      <c r="E465" s="3" t="s">
        <v>670</v>
      </c>
      <c r="F465" s="3" t="s">
        <v>985</v>
      </c>
      <c r="G465" s="3" t="s">
        <v>987</v>
      </c>
      <c r="H465" s="3" t="s">
        <v>146</v>
      </c>
      <c r="I465" s="3" t="s">
        <v>721</v>
      </c>
      <c r="J465" s="3" t="s">
        <v>82</v>
      </c>
      <c r="K465" s="3" t="s">
        <v>83</v>
      </c>
      <c r="L465" s="2" t="s">
        <v>148</v>
      </c>
      <c r="M465" s="2" t="s">
        <v>917</v>
      </c>
      <c r="N465" s="3" t="s">
        <v>969</v>
      </c>
      <c r="O465" s="3" t="s">
        <v>150</v>
      </c>
      <c r="P465" s="3" t="s">
        <v>86</v>
      </c>
      <c r="Q465" s="127">
        <v>110</v>
      </c>
      <c r="R465" s="138">
        <v>3.19</v>
      </c>
      <c r="S465" s="141">
        <v>66009</v>
      </c>
      <c r="U465" s="127">
        <v>231.626</v>
      </c>
      <c r="V465" s="139">
        <v>0</v>
      </c>
      <c r="W465" s="139">
        <v>1.10083681304676E-2</v>
      </c>
      <c r="X465" s="139">
        <v>1.4734538115180999E-3</v>
      </c>
    </row>
    <row r="466" spans="1:24" x14ac:dyDescent="0.25">
      <c r="A466" s="3">
        <v>424</v>
      </c>
      <c r="B466" s="3">
        <v>7229</v>
      </c>
      <c r="C466" s="3" t="s">
        <v>988</v>
      </c>
      <c r="D466" s="3" t="s">
        <v>989</v>
      </c>
      <c r="E466" s="3" t="s">
        <v>670</v>
      </c>
      <c r="F466" s="3" t="s">
        <v>990</v>
      </c>
      <c r="G466" s="3" t="s">
        <v>991</v>
      </c>
      <c r="H466" s="3" t="s">
        <v>146</v>
      </c>
      <c r="I466" s="3" t="s">
        <v>721</v>
      </c>
      <c r="J466" s="3" t="s">
        <v>82</v>
      </c>
      <c r="K466" s="3" t="s">
        <v>83</v>
      </c>
      <c r="L466" s="2" t="s">
        <v>148</v>
      </c>
      <c r="M466" s="2" t="s">
        <v>917</v>
      </c>
      <c r="N466" s="3" t="s">
        <v>992</v>
      </c>
      <c r="O466" s="3" t="s">
        <v>150</v>
      </c>
      <c r="P466" s="3" t="s">
        <v>86</v>
      </c>
      <c r="Q466" s="127">
        <v>189</v>
      </c>
      <c r="R466" s="138">
        <v>3.19</v>
      </c>
      <c r="S466" s="141">
        <v>48362</v>
      </c>
      <c r="U466" s="127">
        <v>291.57900000000001</v>
      </c>
      <c r="V466" s="139">
        <v>0</v>
      </c>
      <c r="W466" s="139">
        <v>1.3857764052884299E-2</v>
      </c>
      <c r="X466" s="139">
        <v>1.85484124629956E-3</v>
      </c>
    </row>
    <row r="467" spans="1:24" x14ac:dyDescent="0.25">
      <c r="A467" s="3">
        <v>424</v>
      </c>
      <c r="B467" s="3">
        <v>7229</v>
      </c>
      <c r="C467" s="3" t="s">
        <v>993</v>
      </c>
      <c r="D467" s="3" t="s">
        <v>994</v>
      </c>
      <c r="E467" s="3" t="s">
        <v>670</v>
      </c>
      <c r="F467" s="3" t="s">
        <v>993</v>
      </c>
      <c r="G467" s="3" t="s">
        <v>995</v>
      </c>
      <c r="H467" s="3" t="s">
        <v>146</v>
      </c>
      <c r="I467" s="3" t="s">
        <v>721</v>
      </c>
      <c r="J467" s="3" t="s">
        <v>82</v>
      </c>
      <c r="K467" s="3" t="s">
        <v>83</v>
      </c>
      <c r="L467" s="2" t="s">
        <v>148</v>
      </c>
      <c r="M467" s="2" t="s">
        <v>917</v>
      </c>
      <c r="N467" s="3" t="s">
        <v>674</v>
      </c>
      <c r="O467" s="3" t="s">
        <v>150</v>
      </c>
      <c r="P467" s="3" t="s">
        <v>86</v>
      </c>
      <c r="Q467" s="127">
        <v>525</v>
      </c>
      <c r="R467" s="138">
        <v>3.19</v>
      </c>
      <c r="S467" s="141">
        <v>2949</v>
      </c>
      <c r="U467" s="127">
        <v>49.387999999999998</v>
      </c>
      <c r="V467" s="139">
        <v>9.9999999999999995E-7</v>
      </c>
      <c r="W467" s="139">
        <v>2.3472599120496298E-3</v>
      </c>
      <c r="X467" s="139">
        <v>3.1417727160313003E-4</v>
      </c>
    </row>
    <row r="468" spans="1:24" x14ac:dyDescent="0.25">
      <c r="A468" s="3">
        <v>424</v>
      </c>
      <c r="B468" s="3">
        <v>7229</v>
      </c>
      <c r="C468" s="3" t="s">
        <v>996</v>
      </c>
      <c r="D468" s="3" t="s">
        <v>997</v>
      </c>
      <c r="E468" s="3" t="s">
        <v>670</v>
      </c>
      <c r="F468" s="3" t="s">
        <v>998</v>
      </c>
      <c r="G468" s="3" t="s">
        <v>999</v>
      </c>
      <c r="H468" s="3" t="s">
        <v>146</v>
      </c>
      <c r="I468" s="3" t="s">
        <v>721</v>
      </c>
      <c r="J468" s="3" t="s">
        <v>82</v>
      </c>
      <c r="K468" s="3" t="s">
        <v>83</v>
      </c>
      <c r="L468" s="2" t="s">
        <v>148</v>
      </c>
      <c r="M468" s="2" t="s">
        <v>941</v>
      </c>
      <c r="N468" s="3" t="s">
        <v>1000</v>
      </c>
      <c r="O468" s="3" t="s">
        <v>150</v>
      </c>
      <c r="P468" s="3" t="s">
        <v>86</v>
      </c>
      <c r="Q468" s="127">
        <v>582</v>
      </c>
      <c r="R468" s="138">
        <v>3.19</v>
      </c>
      <c r="S468" s="141">
        <v>13351</v>
      </c>
      <c r="U468" s="127">
        <v>247.87200000000001</v>
      </c>
      <c r="V468" s="139">
        <v>1.1E-5</v>
      </c>
      <c r="W468" s="139">
        <v>1.17805044124212E-2</v>
      </c>
      <c r="X468" s="139">
        <v>1.57680311217485E-3</v>
      </c>
    </row>
    <row r="469" spans="1:24" x14ac:dyDescent="0.25">
      <c r="A469" s="3">
        <v>424</v>
      </c>
      <c r="B469" s="3">
        <v>7229</v>
      </c>
      <c r="C469" s="3" t="s">
        <v>1001</v>
      </c>
      <c r="D469" s="3" t="s">
        <v>1002</v>
      </c>
      <c r="E469" s="3" t="s">
        <v>670</v>
      </c>
      <c r="F469" s="3" t="s">
        <v>1001</v>
      </c>
      <c r="G469" s="3" t="s">
        <v>1003</v>
      </c>
      <c r="H469" s="3" t="s">
        <v>146</v>
      </c>
      <c r="I469" s="3" t="s">
        <v>721</v>
      </c>
      <c r="J469" s="3" t="s">
        <v>82</v>
      </c>
      <c r="K469" s="3" t="s">
        <v>83</v>
      </c>
      <c r="L469" s="2" t="s">
        <v>148</v>
      </c>
      <c r="M469" s="2" t="s">
        <v>941</v>
      </c>
      <c r="N469" s="3" t="s">
        <v>923</v>
      </c>
      <c r="O469" s="3" t="s">
        <v>150</v>
      </c>
      <c r="P469" s="3" t="s">
        <v>86</v>
      </c>
      <c r="Q469" s="127">
        <v>794</v>
      </c>
      <c r="R469" s="138">
        <v>3.19</v>
      </c>
      <c r="S469" s="141">
        <v>6371</v>
      </c>
      <c r="T469" s="125">
        <v>0.32600000000000001</v>
      </c>
      <c r="U469" s="127">
        <v>162.40700000000001</v>
      </c>
      <c r="V469" s="139">
        <v>9.9999999999999995E-7</v>
      </c>
      <c r="W469" s="139">
        <v>7.7186459729777102E-3</v>
      </c>
      <c r="X469" s="139">
        <v>1.0331293606693501E-3</v>
      </c>
    </row>
    <row r="470" spans="1:24" x14ac:dyDescent="0.25">
      <c r="A470" s="3">
        <v>424</v>
      </c>
      <c r="B470" s="3">
        <v>7229</v>
      </c>
      <c r="C470" s="3" t="s">
        <v>1004</v>
      </c>
      <c r="D470" s="3" t="s">
        <v>1005</v>
      </c>
      <c r="E470" s="3" t="s">
        <v>670</v>
      </c>
      <c r="F470" s="3" t="s">
        <v>1006</v>
      </c>
      <c r="G470" s="3" t="s">
        <v>1007</v>
      </c>
      <c r="H470" s="3" t="s">
        <v>146</v>
      </c>
      <c r="I470" s="3" t="s">
        <v>721</v>
      </c>
      <c r="J470" s="3" t="s">
        <v>82</v>
      </c>
      <c r="K470" s="3" t="s">
        <v>83</v>
      </c>
      <c r="L470" s="2" t="s">
        <v>148</v>
      </c>
      <c r="M470" s="2" t="s">
        <v>941</v>
      </c>
      <c r="N470" s="3" t="s">
        <v>945</v>
      </c>
      <c r="O470" s="3" t="s">
        <v>150</v>
      </c>
      <c r="P470" s="3" t="s">
        <v>86</v>
      </c>
      <c r="Q470" s="127">
        <v>87</v>
      </c>
      <c r="R470" s="138">
        <v>3.19</v>
      </c>
      <c r="S470" s="141">
        <v>57021</v>
      </c>
      <c r="U470" s="127">
        <v>158.25</v>
      </c>
      <c r="V470" s="139">
        <v>9.9999999999999995E-7</v>
      </c>
      <c r="W470" s="139">
        <v>7.5210969644033902E-3</v>
      </c>
      <c r="X470" s="139">
        <v>1.00668771771231E-3</v>
      </c>
    </row>
    <row r="471" spans="1:24" x14ac:dyDescent="0.25">
      <c r="A471" s="3">
        <v>424</v>
      </c>
      <c r="B471" s="3">
        <v>7229</v>
      </c>
      <c r="C471" s="3" t="s">
        <v>1008</v>
      </c>
      <c r="D471" s="3" t="s">
        <v>1009</v>
      </c>
      <c r="E471" s="3" t="s">
        <v>670</v>
      </c>
      <c r="F471" s="3" t="s">
        <v>1010</v>
      </c>
      <c r="G471" s="3" t="s">
        <v>1011</v>
      </c>
      <c r="H471" s="3" t="s">
        <v>146</v>
      </c>
      <c r="I471" s="3" t="s">
        <v>721</v>
      </c>
      <c r="J471" s="3" t="s">
        <v>82</v>
      </c>
      <c r="K471" s="3" t="s">
        <v>83</v>
      </c>
      <c r="L471" s="2" t="s">
        <v>148</v>
      </c>
      <c r="M471" s="2" t="s">
        <v>941</v>
      </c>
      <c r="N471" s="3" t="s">
        <v>1012</v>
      </c>
      <c r="O471" s="3" t="s">
        <v>150</v>
      </c>
      <c r="P471" s="3" t="s">
        <v>86</v>
      </c>
      <c r="Q471" s="127">
        <v>390</v>
      </c>
      <c r="R471" s="138">
        <v>3.19</v>
      </c>
      <c r="S471" s="141">
        <v>12766</v>
      </c>
      <c r="U471" s="127">
        <v>158.822</v>
      </c>
      <c r="V471" s="139">
        <v>0</v>
      </c>
      <c r="W471" s="139">
        <v>7.5482548173023802E-3</v>
      </c>
      <c r="X471" s="139">
        <v>1.01032275620234E-3</v>
      </c>
    </row>
    <row r="472" spans="1:24" x14ac:dyDescent="0.25">
      <c r="A472" s="3">
        <v>424</v>
      </c>
      <c r="B472" s="3">
        <v>7229</v>
      </c>
      <c r="C472" s="3" t="s">
        <v>1013</v>
      </c>
      <c r="D472" s="3" t="s">
        <v>1014</v>
      </c>
      <c r="E472" s="3" t="s">
        <v>670</v>
      </c>
      <c r="F472" s="3" t="s">
        <v>1015</v>
      </c>
      <c r="G472" s="3" t="s">
        <v>1016</v>
      </c>
      <c r="H472" s="3" t="s">
        <v>146</v>
      </c>
      <c r="I472" s="3" t="s">
        <v>721</v>
      </c>
      <c r="J472" s="3" t="s">
        <v>82</v>
      </c>
      <c r="K472" s="3" t="s">
        <v>1017</v>
      </c>
      <c r="L472" s="2" t="s">
        <v>148</v>
      </c>
      <c r="M472" s="2" t="s">
        <v>941</v>
      </c>
      <c r="N472" s="3" t="s">
        <v>964</v>
      </c>
      <c r="O472" s="3" t="s">
        <v>150</v>
      </c>
      <c r="P472" s="3" t="s">
        <v>86</v>
      </c>
      <c r="Q472" s="127">
        <v>998</v>
      </c>
      <c r="R472" s="138">
        <v>3.19</v>
      </c>
      <c r="S472" s="141">
        <v>30389</v>
      </c>
      <c r="T472" s="125">
        <v>0.627</v>
      </c>
      <c r="U472" s="127">
        <v>969.47</v>
      </c>
      <c r="V472" s="139">
        <v>0</v>
      </c>
      <c r="W472" s="139">
        <v>4.6075565802898601E-2</v>
      </c>
      <c r="X472" s="139">
        <v>6.1671464149382496E-3</v>
      </c>
    </row>
    <row r="473" spans="1:24" x14ac:dyDescent="0.25">
      <c r="A473" s="3">
        <v>424</v>
      </c>
      <c r="B473" s="3">
        <v>7229</v>
      </c>
      <c r="C473" s="3" t="s">
        <v>1020</v>
      </c>
      <c r="D473" s="3" t="s">
        <v>1021</v>
      </c>
      <c r="E473" s="3" t="s">
        <v>670</v>
      </c>
      <c r="F473" s="3" t="s">
        <v>1022</v>
      </c>
      <c r="G473" s="3" t="s">
        <v>1023</v>
      </c>
      <c r="H473" s="3" t="s">
        <v>146</v>
      </c>
      <c r="I473" s="3" t="s">
        <v>721</v>
      </c>
      <c r="J473" s="3" t="s">
        <v>82</v>
      </c>
      <c r="K473" s="3" t="s">
        <v>83</v>
      </c>
      <c r="L473" s="2" t="s">
        <v>148</v>
      </c>
      <c r="M473" s="2" t="s">
        <v>941</v>
      </c>
      <c r="N473" s="3" t="s">
        <v>682</v>
      </c>
      <c r="O473" s="3" t="s">
        <v>150</v>
      </c>
      <c r="P473" s="3" t="s">
        <v>86</v>
      </c>
      <c r="Q473" s="127">
        <v>548</v>
      </c>
      <c r="R473" s="138">
        <v>3.19</v>
      </c>
      <c r="S473" s="141">
        <v>8171</v>
      </c>
      <c r="U473" s="127">
        <v>142.839</v>
      </c>
      <c r="V473" s="139">
        <v>0</v>
      </c>
      <c r="W473" s="139">
        <v>6.7886414999524802E-3</v>
      </c>
      <c r="X473" s="139">
        <v>9.0864963585751896E-4</v>
      </c>
    </row>
    <row r="474" spans="1:24" x14ac:dyDescent="0.25">
      <c r="A474" s="3">
        <v>424</v>
      </c>
      <c r="B474" s="3">
        <v>7229</v>
      </c>
      <c r="C474" s="3" t="s">
        <v>1024</v>
      </c>
      <c r="D474" s="3" t="s">
        <v>1025</v>
      </c>
      <c r="E474" s="3" t="s">
        <v>670</v>
      </c>
      <c r="F474" s="3" t="s">
        <v>1026</v>
      </c>
      <c r="G474" s="3" t="s">
        <v>1027</v>
      </c>
      <c r="H474" s="3" t="s">
        <v>146</v>
      </c>
      <c r="I474" s="3" t="s">
        <v>721</v>
      </c>
      <c r="J474" s="3" t="s">
        <v>82</v>
      </c>
      <c r="K474" s="3" t="s">
        <v>83</v>
      </c>
      <c r="L474" s="2" t="s">
        <v>148</v>
      </c>
      <c r="M474" s="2" t="s">
        <v>941</v>
      </c>
      <c r="N474" s="3" t="s">
        <v>928</v>
      </c>
      <c r="O474" s="3" t="s">
        <v>150</v>
      </c>
      <c r="P474" s="3" t="s">
        <v>86</v>
      </c>
      <c r="Q474" s="127">
        <v>258</v>
      </c>
      <c r="R474" s="138">
        <v>3.19</v>
      </c>
      <c r="S474" s="141">
        <v>35071</v>
      </c>
      <c r="U474" s="127">
        <v>288.64100000000002</v>
      </c>
      <c r="V474" s="139">
        <v>0</v>
      </c>
      <c r="W474" s="139">
        <v>1.3718131481455899E-2</v>
      </c>
      <c r="X474" s="139">
        <v>1.83615163289411E-3</v>
      </c>
    </row>
    <row r="475" spans="1:24" x14ac:dyDescent="0.25">
      <c r="A475" s="3">
        <v>424</v>
      </c>
      <c r="B475" s="3">
        <v>9817</v>
      </c>
      <c r="C475" s="3" t="s">
        <v>185</v>
      </c>
      <c r="D475" s="3" t="s">
        <v>186</v>
      </c>
      <c r="E475" s="3" t="s">
        <v>143</v>
      </c>
      <c r="F475" s="3" t="s">
        <v>726</v>
      </c>
      <c r="G475" s="3" t="s">
        <v>727</v>
      </c>
      <c r="H475" s="3" t="s">
        <v>146</v>
      </c>
      <c r="I475" s="3" t="s">
        <v>721</v>
      </c>
      <c r="J475" s="3" t="s">
        <v>30</v>
      </c>
      <c r="K475" s="3" t="s">
        <v>30</v>
      </c>
      <c r="L475" s="2" t="s">
        <v>148</v>
      </c>
      <c r="M475" s="2" t="s">
        <v>31</v>
      </c>
      <c r="N475" s="3" t="s">
        <v>149</v>
      </c>
      <c r="O475" s="3" t="s">
        <v>150</v>
      </c>
      <c r="P475" s="3" t="s">
        <v>34</v>
      </c>
      <c r="Q475" s="127">
        <v>798</v>
      </c>
      <c r="R475" s="138">
        <v>1</v>
      </c>
      <c r="S475" s="141">
        <v>1830</v>
      </c>
      <c r="U475" s="127">
        <v>14.603</v>
      </c>
      <c r="V475" s="139">
        <v>9.9999999999999995E-7</v>
      </c>
      <c r="W475" s="139">
        <v>9.4974413996666507E-2</v>
      </c>
      <c r="X475" s="139">
        <v>5.5140453764974196E-3</v>
      </c>
    </row>
    <row r="476" spans="1:24" x14ac:dyDescent="0.25">
      <c r="A476" s="3">
        <v>424</v>
      </c>
      <c r="B476" s="3">
        <v>9817</v>
      </c>
      <c r="C476" s="3" t="s">
        <v>280</v>
      </c>
      <c r="D476" s="3" t="s">
        <v>281</v>
      </c>
      <c r="E476" s="3" t="s">
        <v>143</v>
      </c>
      <c r="F476" s="3" t="s">
        <v>780</v>
      </c>
      <c r="G476" s="3" t="s">
        <v>781</v>
      </c>
      <c r="H476" s="3" t="s">
        <v>146</v>
      </c>
      <c r="I476" s="3" t="s">
        <v>721</v>
      </c>
      <c r="J476" s="3" t="s">
        <v>30</v>
      </c>
      <c r="K476" s="3" t="s">
        <v>30</v>
      </c>
      <c r="L476" s="2" t="s">
        <v>148</v>
      </c>
      <c r="M476" s="2" t="s">
        <v>31</v>
      </c>
      <c r="N476" s="3" t="s">
        <v>195</v>
      </c>
      <c r="O476" s="3" t="s">
        <v>150</v>
      </c>
      <c r="P476" s="3" t="s">
        <v>34</v>
      </c>
      <c r="Q476" s="127">
        <v>13</v>
      </c>
      <c r="R476" s="138">
        <v>1</v>
      </c>
      <c r="S476" s="141">
        <v>76490</v>
      </c>
      <c r="U476" s="127">
        <v>9.9440000000000008</v>
      </c>
      <c r="V476" s="139">
        <v>9.9999999999999995E-7</v>
      </c>
      <c r="W476" s="139">
        <v>6.46696714777827E-2</v>
      </c>
      <c r="X476" s="139">
        <v>3.7546059828722999E-3</v>
      </c>
    </row>
    <row r="477" spans="1:24" x14ac:dyDescent="0.25">
      <c r="A477" s="3">
        <v>424</v>
      </c>
      <c r="B477" s="3">
        <v>9817</v>
      </c>
      <c r="C477" s="3" t="s">
        <v>794</v>
      </c>
      <c r="D477" s="3" t="s">
        <v>795</v>
      </c>
      <c r="E477" s="3" t="s">
        <v>143</v>
      </c>
      <c r="F477" s="3" t="s">
        <v>796</v>
      </c>
      <c r="G477" s="3" t="s">
        <v>797</v>
      </c>
      <c r="H477" s="3" t="s">
        <v>146</v>
      </c>
      <c r="I477" s="3" t="s">
        <v>721</v>
      </c>
      <c r="J477" s="3" t="s">
        <v>30</v>
      </c>
      <c r="K477" s="3" t="s">
        <v>30</v>
      </c>
      <c r="L477" s="2" t="s">
        <v>148</v>
      </c>
      <c r="M477" s="2" t="s">
        <v>31</v>
      </c>
      <c r="N477" s="3" t="s">
        <v>798</v>
      </c>
      <c r="O477" s="3" t="s">
        <v>150</v>
      </c>
      <c r="P477" s="3" t="s">
        <v>34</v>
      </c>
      <c r="Q477" s="127">
        <v>67</v>
      </c>
      <c r="R477" s="138">
        <v>1</v>
      </c>
      <c r="S477" s="141">
        <v>17390</v>
      </c>
      <c r="U477" s="127">
        <v>11.651</v>
      </c>
      <c r="V477" s="139">
        <v>1.9999999999999999E-6</v>
      </c>
      <c r="W477" s="139">
        <v>7.57751886409576E-2</v>
      </c>
      <c r="X477" s="139">
        <v>4.3993725362028299E-3</v>
      </c>
    </row>
    <row r="478" spans="1:24" x14ac:dyDescent="0.25">
      <c r="A478" s="3">
        <v>424</v>
      </c>
      <c r="B478" s="3">
        <v>9817</v>
      </c>
      <c r="C478" s="3" t="s">
        <v>807</v>
      </c>
      <c r="D478" s="3" t="s">
        <v>808</v>
      </c>
      <c r="E478" s="3" t="s">
        <v>143</v>
      </c>
      <c r="F478" s="3" t="s">
        <v>809</v>
      </c>
      <c r="G478" s="3" t="s">
        <v>810</v>
      </c>
      <c r="H478" s="3" t="s">
        <v>146</v>
      </c>
      <c r="I478" s="3" t="s">
        <v>721</v>
      </c>
      <c r="J478" s="3" t="s">
        <v>30</v>
      </c>
      <c r="K478" s="3" t="s">
        <v>30</v>
      </c>
      <c r="L478" s="2" t="s">
        <v>148</v>
      </c>
      <c r="M478" s="2" t="s">
        <v>31</v>
      </c>
      <c r="N478" s="3" t="s">
        <v>811</v>
      </c>
      <c r="O478" s="3" t="s">
        <v>150</v>
      </c>
      <c r="P478" s="3" t="s">
        <v>34</v>
      </c>
      <c r="Q478" s="127">
        <v>113</v>
      </c>
      <c r="R478" s="138">
        <v>1</v>
      </c>
      <c r="S478" s="141">
        <v>8801</v>
      </c>
      <c r="U478" s="127">
        <v>9.9450000000000003</v>
      </c>
      <c r="V478" s="139">
        <v>1.9999999999999999E-6</v>
      </c>
      <c r="W478" s="139">
        <v>6.4678971600494906E-2</v>
      </c>
      <c r="X478" s="139">
        <v>3.7551459314382799E-3</v>
      </c>
    </row>
    <row r="479" spans="1:24" x14ac:dyDescent="0.25">
      <c r="A479" s="3">
        <v>424</v>
      </c>
      <c r="B479" s="3">
        <v>9817</v>
      </c>
      <c r="C479" s="3" t="s">
        <v>581</v>
      </c>
      <c r="D479" s="3" t="s">
        <v>582</v>
      </c>
      <c r="E479" s="3" t="s">
        <v>143</v>
      </c>
      <c r="F479" s="3" t="s">
        <v>822</v>
      </c>
      <c r="G479" s="3" t="s">
        <v>823</v>
      </c>
      <c r="H479" s="3" t="s">
        <v>146</v>
      </c>
      <c r="I479" s="3" t="s">
        <v>721</v>
      </c>
      <c r="J479" s="3" t="s">
        <v>30</v>
      </c>
      <c r="K479" s="3" t="s">
        <v>83</v>
      </c>
      <c r="L479" s="2" t="s">
        <v>148</v>
      </c>
      <c r="M479" s="2" t="s">
        <v>31</v>
      </c>
      <c r="N479" s="3" t="s">
        <v>586</v>
      </c>
      <c r="O479" s="3" t="s">
        <v>150</v>
      </c>
      <c r="P479" s="3" t="s">
        <v>34</v>
      </c>
      <c r="Q479" s="127">
        <v>320</v>
      </c>
      <c r="R479" s="138">
        <v>1</v>
      </c>
      <c r="S479" s="141">
        <v>10090</v>
      </c>
      <c r="U479" s="127">
        <v>32.287999999999997</v>
      </c>
      <c r="V479" s="139">
        <v>0</v>
      </c>
      <c r="W479" s="139">
        <v>0.20998766582606601</v>
      </c>
      <c r="X479" s="139">
        <v>1.2191509998791299E-2</v>
      </c>
    </row>
    <row r="480" spans="1:24" x14ac:dyDescent="0.25">
      <c r="A480" s="3">
        <v>424</v>
      </c>
      <c r="B480" s="3">
        <v>9817</v>
      </c>
      <c r="C480" s="3" t="s">
        <v>382</v>
      </c>
      <c r="D480" s="3" t="s">
        <v>383</v>
      </c>
      <c r="E480" s="3" t="s">
        <v>143</v>
      </c>
      <c r="F480" s="3" t="s">
        <v>834</v>
      </c>
      <c r="G480" s="3" t="s">
        <v>835</v>
      </c>
      <c r="H480" s="3" t="s">
        <v>146</v>
      </c>
      <c r="I480" s="3" t="s">
        <v>721</v>
      </c>
      <c r="J480" s="3" t="s">
        <v>30</v>
      </c>
      <c r="K480" s="3" t="s">
        <v>30</v>
      </c>
      <c r="L480" s="2" t="s">
        <v>148</v>
      </c>
      <c r="M480" s="2" t="s">
        <v>31</v>
      </c>
      <c r="N480" s="3" t="s">
        <v>298</v>
      </c>
      <c r="O480" s="3" t="s">
        <v>150</v>
      </c>
      <c r="P480" s="3" t="s">
        <v>34</v>
      </c>
      <c r="Q480" s="127">
        <v>464</v>
      </c>
      <c r="R480" s="138">
        <v>1</v>
      </c>
      <c r="S480" s="141">
        <v>7020</v>
      </c>
      <c r="U480" s="127">
        <v>32.573</v>
      </c>
      <c r="V480" s="139">
        <v>0</v>
      </c>
      <c r="W480" s="139">
        <v>0.21183988606972501</v>
      </c>
      <c r="X480" s="139">
        <v>1.2299046608295E-2</v>
      </c>
    </row>
    <row r="481" spans="1:24" x14ac:dyDescent="0.25">
      <c r="A481" s="3">
        <v>424</v>
      </c>
      <c r="B481" s="3">
        <v>9817</v>
      </c>
      <c r="C481" s="3" t="s">
        <v>844</v>
      </c>
      <c r="D481" s="3" t="s">
        <v>845</v>
      </c>
      <c r="E481" s="3" t="s">
        <v>143</v>
      </c>
      <c r="F481" s="3" t="s">
        <v>846</v>
      </c>
      <c r="G481" s="3" t="s">
        <v>847</v>
      </c>
      <c r="H481" s="3" t="s">
        <v>146</v>
      </c>
      <c r="I481" s="3" t="s">
        <v>721</v>
      </c>
      <c r="J481" s="3" t="s">
        <v>30</v>
      </c>
      <c r="K481" s="3" t="s">
        <v>30</v>
      </c>
      <c r="L481" s="2" t="s">
        <v>148</v>
      </c>
      <c r="M481" s="2" t="s">
        <v>31</v>
      </c>
      <c r="N481" s="3" t="s">
        <v>811</v>
      </c>
      <c r="O481" s="3" t="s">
        <v>150</v>
      </c>
      <c r="P481" s="3" t="s">
        <v>34</v>
      </c>
      <c r="Q481" s="127">
        <v>83</v>
      </c>
      <c r="R481" s="138">
        <v>1</v>
      </c>
      <c r="S481" s="141">
        <v>13960</v>
      </c>
      <c r="U481" s="127">
        <v>11.587</v>
      </c>
      <c r="V481" s="139">
        <v>9.9999999999999995E-7</v>
      </c>
      <c r="W481" s="139">
        <v>7.5355707581561501E-2</v>
      </c>
      <c r="X481" s="139">
        <v>4.3750182127723896E-3</v>
      </c>
    </row>
    <row r="482" spans="1:24" x14ac:dyDescent="0.25">
      <c r="A482" s="3">
        <v>424</v>
      </c>
      <c r="B482" s="3">
        <v>9817</v>
      </c>
      <c r="C482" s="3" t="s">
        <v>536</v>
      </c>
      <c r="D482" s="3" t="s">
        <v>537</v>
      </c>
      <c r="E482" s="3" t="s">
        <v>143</v>
      </c>
      <c r="F482" s="3" t="s">
        <v>870</v>
      </c>
      <c r="G482" s="3" t="s">
        <v>871</v>
      </c>
      <c r="H482" s="3" t="s">
        <v>146</v>
      </c>
      <c r="I482" s="3" t="s">
        <v>721</v>
      </c>
      <c r="J482" s="3" t="s">
        <v>30</v>
      </c>
      <c r="K482" s="3" t="s">
        <v>30</v>
      </c>
      <c r="L482" s="2" t="s">
        <v>148</v>
      </c>
      <c r="M482" s="2" t="s">
        <v>31</v>
      </c>
      <c r="N482" s="3" t="s">
        <v>298</v>
      </c>
      <c r="O482" s="3" t="s">
        <v>150</v>
      </c>
      <c r="P482" s="3" t="s">
        <v>34</v>
      </c>
      <c r="Q482" s="127">
        <v>409</v>
      </c>
      <c r="R482" s="138">
        <v>1</v>
      </c>
      <c r="S482" s="141">
        <v>7205</v>
      </c>
      <c r="U482" s="127">
        <v>29.468</v>
      </c>
      <c r="V482" s="139">
        <v>0</v>
      </c>
      <c r="W482" s="139">
        <v>0.19165049030637199</v>
      </c>
      <c r="X482" s="139">
        <v>1.1126886237112299E-2</v>
      </c>
    </row>
    <row r="483" spans="1:24" x14ac:dyDescent="0.25">
      <c r="A483" s="3">
        <v>424</v>
      </c>
      <c r="B483" s="3">
        <v>9817</v>
      </c>
      <c r="C483" s="3" t="s">
        <v>885</v>
      </c>
      <c r="D483" s="3" t="s">
        <v>886</v>
      </c>
      <c r="E483" s="3" t="s">
        <v>143</v>
      </c>
      <c r="F483" s="3" t="s">
        <v>887</v>
      </c>
      <c r="G483" s="3" t="s">
        <v>888</v>
      </c>
      <c r="H483" s="3" t="s">
        <v>146</v>
      </c>
      <c r="I483" s="3" t="s">
        <v>721</v>
      </c>
      <c r="J483" s="3" t="s">
        <v>30</v>
      </c>
      <c r="K483" s="3" t="s">
        <v>30</v>
      </c>
      <c r="L483" s="2" t="s">
        <v>148</v>
      </c>
      <c r="M483" s="2" t="s">
        <v>31</v>
      </c>
      <c r="N483" s="3" t="s">
        <v>195</v>
      </c>
      <c r="O483" s="3" t="s">
        <v>150</v>
      </c>
      <c r="P483" s="3" t="s">
        <v>34</v>
      </c>
      <c r="Q483" s="127">
        <v>215.6</v>
      </c>
      <c r="R483" s="138">
        <v>1</v>
      </c>
      <c r="S483" s="141">
        <v>597</v>
      </c>
      <c r="U483" s="127">
        <v>1.2869999999999999</v>
      </c>
      <c r="V483" s="139">
        <v>1.9999999999999999E-6</v>
      </c>
      <c r="W483" s="139">
        <v>8.3709689138390594E-3</v>
      </c>
      <c r="X483" s="139">
        <v>4.86003550785562E-4</v>
      </c>
    </row>
    <row r="484" spans="1:24" x14ac:dyDescent="0.25">
      <c r="A484" s="3">
        <v>424</v>
      </c>
      <c r="B484" s="3">
        <v>9817</v>
      </c>
      <c r="C484" s="3" t="s">
        <v>937</v>
      </c>
      <c r="D484" s="3" t="s">
        <v>938</v>
      </c>
      <c r="E484" s="3" t="s">
        <v>143</v>
      </c>
      <c r="F484" s="3" t="s">
        <v>939</v>
      </c>
      <c r="G484" s="3" t="s">
        <v>940</v>
      </c>
      <c r="H484" s="3" t="s">
        <v>146</v>
      </c>
      <c r="I484" s="3" t="s">
        <v>721</v>
      </c>
      <c r="J484" s="3" t="s">
        <v>82</v>
      </c>
      <c r="K484" s="3" t="s">
        <v>83</v>
      </c>
      <c r="L484" s="2" t="s">
        <v>148</v>
      </c>
      <c r="M484" s="2" t="s">
        <v>941</v>
      </c>
      <c r="N484" s="3" t="s">
        <v>674</v>
      </c>
      <c r="O484" s="3" t="s">
        <v>150</v>
      </c>
      <c r="P484" s="3" t="s">
        <v>86</v>
      </c>
      <c r="Q484" s="127">
        <v>130</v>
      </c>
      <c r="R484" s="138">
        <v>3.19</v>
      </c>
      <c r="S484" s="141">
        <v>100</v>
      </c>
      <c r="U484" s="127">
        <v>0.41499999999999998</v>
      </c>
      <c r="V484" s="139">
        <v>0</v>
      </c>
      <c r="W484" s="139">
        <v>2.6970355865358498E-3</v>
      </c>
      <c r="X484" s="139">
        <v>1.5658508413338501E-4</v>
      </c>
    </row>
    <row r="485" spans="1:24" x14ac:dyDescent="0.25">
      <c r="A485" s="3">
        <v>969</v>
      </c>
      <c r="B485" s="3">
        <v>969</v>
      </c>
      <c r="C485" s="3" t="s">
        <v>156</v>
      </c>
      <c r="D485" s="3" t="s">
        <v>157</v>
      </c>
      <c r="E485" s="3" t="s">
        <v>143</v>
      </c>
      <c r="F485" s="3" t="s">
        <v>719</v>
      </c>
      <c r="G485" s="3" t="s">
        <v>720</v>
      </c>
      <c r="H485" s="3" t="s">
        <v>146</v>
      </c>
      <c r="I485" s="3" t="s">
        <v>721</v>
      </c>
      <c r="J485" s="3" t="s">
        <v>30</v>
      </c>
      <c r="K485" s="3" t="s">
        <v>30</v>
      </c>
      <c r="L485" s="2" t="s">
        <v>148</v>
      </c>
      <c r="M485" s="2" t="s">
        <v>31</v>
      </c>
      <c r="N485" s="3" t="s">
        <v>160</v>
      </c>
      <c r="O485" s="3" t="s">
        <v>150</v>
      </c>
      <c r="P485" s="3" t="s">
        <v>34</v>
      </c>
      <c r="Q485" s="127">
        <v>1734</v>
      </c>
      <c r="R485" s="138">
        <v>1</v>
      </c>
      <c r="S485" s="141">
        <v>7459</v>
      </c>
      <c r="U485" s="127">
        <v>129.339</v>
      </c>
      <c r="V485" s="139">
        <v>6.0000000000000002E-6</v>
      </c>
      <c r="W485" s="139">
        <v>7.8164620986474198E-3</v>
      </c>
      <c r="X485" s="139">
        <v>1.74694140098237E-3</v>
      </c>
    </row>
    <row r="486" spans="1:24" x14ac:dyDescent="0.25">
      <c r="A486" s="3">
        <v>969</v>
      </c>
      <c r="B486" s="3">
        <v>969</v>
      </c>
      <c r="C486" s="3" t="s">
        <v>722</v>
      </c>
      <c r="D486" s="3" t="s">
        <v>723</v>
      </c>
      <c r="E486" s="3" t="s">
        <v>670</v>
      </c>
      <c r="F486" s="3" t="s">
        <v>724</v>
      </c>
      <c r="G486" s="3" t="s">
        <v>725</v>
      </c>
      <c r="H486" s="3" t="s">
        <v>146</v>
      </c>
      <c r="I486" s="3" t="s">
        <v>721</v>
      </c>
      <c r="J486" s="3" t="s">
        <v>30</v>
      </c>
      <c r="K486" s="3" t="s">
        <v>83</v>
      </c>
      <c r="L486" s="2" t="s">
        <v>148</v>
      </c>
      <c r="M486" s="2" t="s">
        <v>31</v>
      </c>
      <c r="N486" s="3" t="s">
        <v>234</v>
      </c>
      <c r="O486" s="3" t="s">
        <v>150</v>
      </c>
      <c r="P486" s="3" t="s">
        <v>34</v>
      </c>
      <c r="Q486" s="127">
        <v>762</v>
      </c>
      <c r="R486" s="138">
        <v>1</v>
      </c>
      <c r="S486" s="141">
        <v>35050</v>
      </c>
      <c r="U486" s="127">
        <v>267.08100000000002</v>
      </c>
      <c r="V486" s="139">
        <v>1.2999999999999999E-5</v>
      </c>
      <c r="W486" s="139">
        <v>1.6140742895215499E-2</v>
      </c>
      <c r="X486" s="139">
        <v>3.6073778200937301E-3</v>
      </c>
    </row>
    <row r="487" spans="1:24" x14ac:dyDescent="0.25">
      <c r="A487" s="3">
        <v>969</v>
      </c>
      <c r="B487" s="3">
        <v>969</v>
      </c>
      <c r="C487" s="3" t="s">
        <v>185</v>
      </c>
      <c r="D487" s="3" t="s">
        <v>186</v>
      </c>
      <c r="E487" s="3" t="s">
        <v>143</v>
      </c>
      <c r="F487" s="3" t="s">
        <v>726</v>
      </c>
      <c r="G487" s="3" t="s">
        <v>727</v>
      </c>
      <c r="H487" s="3" t="s">
        <v>146</v>
      </c>
      <c r="I487" s="3" t="s">
        <v>721</v>
      </c>
      <c r="J487" s="3" t="s">
        <v>30</v>
      </c>
      <c r="K487" s="3" t="s">
        <v>30</v>
      </c>
      <c r="L487" s="2" t="s">
        <v>148</v>
      </c>
      <c r="M487" s="2" t="s">
        <v>31</v>
      </c>
      <c r="N487" s="3" t="s">
        <v>149</v>
      </c>
      <c r="O487" s="3" t="s">
        <v>150</v>
      </c>
      <c r="P487" s="3" t="s">
        <v>34</v>
      </c>
      <c r="Q487" s="127">
        <v>12070</v>
      </c>
      <c r="R487" s="138">
        <v>1</v>
      </c>
      <c r="S487" s="141">
        <v>1830</v>
      </c>
      <c r="U487" s="127">
        <v>220.881</v>
      </c>
      <c r="V487" s="139">
        <v>9.0000000000000002E-6</v>
      </c>
      <c r="W487" s="139">
        <v>1.33486973294173E-2</v>
      </c>
      <c r="X487" s="139">
        <v>2.9833691662084702E-3</v>
      </c>
    </row>
    <row r="488" spans="1:24" x14ac:dyDescent="0.25">
      <c r="A488" s="3">
        <v>969</v>
      </c>
      <c r="B488" s="3">
        <v>969</v>
      </c>
      <c r="C488" s="3" t="s">
        <v>728</v>
      </c>
      <c r="D488" s="3" t="s">
        <v>729</v>
      </c>
      <c r="E488" s="3" t="s">
        <v>143</v>
      </c>
      <c r="F488" s="3" t="s">
        <v>730</v>
      </c>
      <c r="G488" s="3" t="s">
        <v>731</v>
      </c>
      <c r="H488" s="3" t="s">
        <v>146</v>
      </c>
      <c r="I488" s="3" t="s">
        <v>721</v>
      </c>
      <c r="J488" s="3" t="s">
        <v>30</v>
      </c>
      <c r="K488" s="3" t="s">
        <v>30</v>
      </c>
      <c r="L488" s="2" t="s">
        <v>148</v>
      </c>
      <c r="M488" s="2" t="s">
        <v>31</v>
      </c>
      <c r="N488" s="3" t="s">
        <v>179</v>
      </c>
      <c r="O488" s="3" t="s">
        <v>150</v>
      </c>
      <c r="P488" s="3" t="s">
        <v>34</v>
      </c>
      <c r="Q488" s="127">
        <v>891</v>
      </c>
      <c r="R488" s="138">
        <v>1</v>
      </c>
      <c r="S488" s="141">
        <v>24170</v>
      </c>
      <c r="U488" s="127">
        <v>215.35499999999999</v>
      </c>
      <c r="V488" s="139">
        <v>6.0000000000000002E-5</v>
      </c>
      <c r="W488" s="139">
        <v>1.30147215413162E-2</v>
      </c>
      <c r="X488" s="139">
        <v>2.9087271959927501E-3</v>
      </c>
    </row>
    <row r="489" spans="1:24" x14ac:dyDescent="0.25">
      <c r="A489" s="3">
        <v>969</v>
      </c>
      <c r="B489" s="3">
        <v>969</v>
      </c>
      <c r="C489" s="3" t="s">
        <v>732</v>
      </c>
      <c r="D489" s="3" t="s">
        <v>733</v>
      </c>
      <c r="E489" s="3" t="s">
        <v>143</v>
      </c>
      <c r="F489" s="3" t="s">
        <v>734</v>
      </c>
      <c r="G489" s="3" t="s">
        <v>735</v>
      </c>
      <c r="H489" s="3" t="s">
        <v>146</v>
      </c>
      <c r="I489" s="3" t="s">
        <v>721</v>
      </c>
      <c r="J489" s="3" t="s">
        <v>30</v>
      </c>
      <c r="K489" s="3" t="s">
        <v>30</v>
      </c>
      <c r="L489" s="2" t="s">
        <v>148</v>
      </c>
      <c r="M489" s="2" t="s">
        <v>31</v>
      </c>
      <c r="N489" s="3" t="s">
        <v>736</v>
      </c>
      <c r="O489" s="3" t="s">
        <v>150</v>
      </c>
      <c r="P489" s="3" t="s">
        <v>34</v>
      </c>
      <c r="Q489" s="127">
        <v>4347</v>
      </c>
      <c r="R489" s="138">
        <v>1</v>
      </c>
      <c r="S489" s="141">
        <v>2200</v>
      </c>
      <c r="U489" s="127">
        <v>95.634</v>
      </c>
      <c r="V489" s="139">
        <v>2.9E-5</v>
      </c>
      <c r="W489" s="139">
        <v>5.7795343212023297E-3</v>
      </c>
      <c r="X489" s="139">
        <v>1.2916979135425E-3</v>
      </c>
    </row>
    <row r="490" spans="1:24" x14ac:dyDescent="0.25">
      <c r="A490" s="3">
        <v>969</v>
      </c>
      <c r="B490" s="3">
        <v>969</v>
      </c>
      <c r="C490" s="3" t="s">
        <v>737</v>
      </c>
      <c r="D490" s="3" t="s">
        <v>738</v>
      </c>
      <c r="E490" s="3" t="s">
        <v>143</v>
      </c>
      <c r="F490" s="3" t="s">
        <v>739</v>
      </c>
      <c r="G490" s="3" t="s">
        <v>740</v>
      </c>
      <c r="H490" s="3" t="s">
        <v>146</v>
      </c>
      <c r="I490" s="3" t="s">
        <v>721</v>
      </c>
      <c r="J490" s="3" t="s">
        <v>30</v>
      </c>
      <c r="K490" s="3" t="s">
        <v>30</v>
      </c>
      <c r="L490" s="2" t="s">
        <v>148</v>
      </c>
      <c r="M490" s="2" t="s">
        <v>31</v>
      </c>
      <c r="N490" s="3" t="s">
        <v>478</v>
      </c>
      <c r="O490" s="3" t="s">
        <v>150</v>
      </c>
      <c r="P490" s="3" t="s">
        <v>34</v>
      </c>
      <c r="Q490" s="127">
        <v>0</v>
      </c>
      <c r="R490" s="138">
        <v>1</v>
      </c>
      <c r="S490" s="141">
        <v>0</v>
      </c>
      <c r="T490" s="125">
        <v>1E-3</v>
      </c>
      <c r="U490" s="127">
        <v>1E-3</v>
      </c>
      <c r="V490" s="139">
        <v>0</v>
      </c>
      <c r="W490" s="139">
        <v>4.1095042959800798E-8</v>
      </c>
      <c r="X490" s="139">
        <v>9.1845429576186113E-9</v>
      </c>
    </row>
    <row r="491" spans="1:24" x14ac:dyDescent="0.25">
      <c r="A491" s="3">
        <v>969</v>
      </c>
      <c r="B491" s="3">
        <v>969</v>
      </c>
      <c r="C491" s="3" t="s">
        <v>741</v>
      </c>
      <c r="D491" s="3" t="s">
        <v>742</v>
      </c>
      <c r="E491" s="3" t="s">
        <v>143</v>
      </c>
      <c r="F491" s="3" t="s">
        <v>743</v>
      </c>
      <c r="G491" s="3" t="s">
        <v>744</v>
      </c>
      <c r="H491" s="3" t="s">
        <v>146</v>
      </c>
      <c r="I491" s="3" t="s">
        <v>721</v>
      </c>
      <c r="J491" s="3" t="s">
        <v>30</v>
      </c>
      <c r="K491" s="3" t="s">
        <v>30</v>
      </c>
      <c r="L491" s="2" t="s">
        <v>148</v>
      </c>
      <c r="M491" s="2" t="s">
        <v>31</v>
      </c>
      <c r="N491" s="3" t="s">
        <v>745</v>
      </c>
      <c r="O491" s="3" t="s">
        <v>150</v>
      </c>
      <c r="P491" s="3" t="s">
        <v>34</v>
      </c>
      <c r="Q491" s="127">
        <v>316</v>
      </c>
      <c r="R491" s="138">
        <v>1</v>
      </c>
      <c r="S491" s="141">
        <v>183600</v>
      </c>
      <c r="T491" s="125">
        <v>0.75600000000000001</v>
      </c>
      <c r="U491" s="127">
        <v>580.93200000000002</v>
      </c>
      <c r="V491" s="139">
        <v>6.9999999999999999E-6</v>
      </c>
      <c r="W491" s="139">
        <v>3.5107980484667997E-2</v>
      </c>
      <c r="X491" s="139">
        <v>7.8464635073405599E-3</v>
      </c>
    </row>
    <row r="492" spans="1:24" x14ac:dyDescent="0.25">
      <c r="A492" s="3">
        <v>969</v>
      </c>
      <c r="B492" s="3">
        <v>969</v>
      </c>
      <c r="C492" s="3" t="s">
        <v>209</v>
      </c>
      <c r="D492" s="3" t="s">
        <v>210</v>
      </c>
      <c r="E492" s="3" t="s">
        <v>143</v>
      </c>
      <c r="F492" s="3" t="s">
        <v>746</v>
      </c>
      <c r="G492" s="3" t="s">
        <v>747</v>
      </c>
      <c r="H492" s="3" t="s">
        <v>146</v>
      </c>
      <c r="I492" s="3" t="s">
        <v>721</v>
      </c>
      <c r="J492" s="3" t="s">
        <v>30</v>
      </c>
      <c r="K492" s="3" t="s">
        <v>30</v>
      </c>
      <c r="L492" s="2" t="s">
        <v>148</v>
      </c>
      <c r="M492" s="2" t="s">
        <v>31</v>
      </c>
      <c r="N492" s="3" t="s">
        <v>213</v>
      </c>
      <c r="O492" s="3" t="s">
        <v>150</v>
      </c>
      <c r="P492" s="3" t="s">
        <v>34</v>
      </c>
      <c r="Q492" s="127">
        <v>1510</v>
      </c>
      <c r="R492" s="138">
        <v>1</v>
      </c>
      <c r="S492" s="141">
        <v>10900</v>
      </c>
      <c r="U492" s="127">
        <v>164.59</v>
      </c>
      <c r="V492" s="139">
        <v>1.9000000000000001E-5</v>
      </c>
      <c r="W492" s="139">
        <v>9.9468134128729499E-3</v>
      </c>
      <c r="X492" s="139">
        <v>2.2230645961682999E-3</v>
      </c>
    </row>
    <row r="493" spans="1:24" x14ac:dyDescent="0.25">
      <c r="A493" s="3">
        <v>969</v>
      </c>
      <c r="B493" s="3">
        <v>969</v>
      </c>
      <c r="C493" s="3" t="s">
        <v>748</v>
      </c>
      <c r="D493" s="3" t="s">
        <v>749</v>
      </c>
      <c r="E493" s="3" t="s">
        <v>143</v>
      </c>
      <c r="F493" s="3" t="s">
        <v>750</v>
      </c>
      <c r="G493" s="3" t="s">
        <v>751</v>
      </c>
      <c r="H493" s="3" t="s">
        <v>146</v>
      </c>
      <c r="I493" s="3" t="s">
        <v>721</v>
      </c>
      <c r="J493" s="3" t="s">
        <v>30</v>
      </c>
      <c r="K493" s="3" t="s">
        <v>30</v>
      </c>
      <c r="L493" s="2" t="s">
        <v>148</v>
      </c>
      <c r="M493" s="2" t="s">
        <v>31</v>
      </c>
      <c r="N493" s="3" t="s">
        <v>752</v>
      </c>
      <c r="O493" s="3" t="s">
        <v>150</v>
      </c>
      <c r="P493" s="3" t="s">
        <v>34</v>
      </c>
      <c r="Q493" s="127">
        <v>613</v>
      </c>
      <c r="R493" s="138">
        <v>1</v>
      </c>
      <c r="S493" s="141">
        <v>10820</v>
      </c>
      <c r="U493" s="127">
        <v>66.326999999999998</v>
      </c>
      <c r="V493" s="139">
        <v>2.4000000000000001E-5</v>
      </c>
      <c r="W493" s="139">
        <v>4.0083742299669399E-3</v>
      </c>
      <c r="X493" s="139">
        <v>8.9585221607762697E-4</v>
      </c>
    </row>
    <row r="494" spans="1:24" x14ac:dyDescent="0.25">
      <c r="A494" s="3">
        <v>969</v>
      </c>
      <c r="B494" s="3">
        <v>969</v>
      </c>
      <c r="C494" s="3" t="s">
        <v>230</v>
      </c>
      <c r="D494" s="3" t="s">
        <v>231</v>
      </c>
      <c r="E494" s="3" t="s">
        <v>143</v>
      </c>
      <c r="F494" s="3" t="s">
        <v>753</v>
      </c>
      <c r="G494" s="3" t="s">
        <v>754</v>
      </c>
      <c r="H494" s="3" t="s">
        <v>146</v>
      </c>
      <c r="I494" s="3" t="s">
        <v>721</v>
      </c>
      <c r="J494" s="3" t="s">
        <v>30</v>
      </c>
      <c r="K494" s="3" t="s">
        <v>83</v>
      </c>
      <c r="L494" s="2" t="s">
        <v>148</v>
      </c>
      <c r="M494" s="2" t="s">
        <v>31</v>
      </c>
      <c r="N494" s="3" t="s">
        <v>234</v>
      </c>
      <c r="O494" s="3" t="s">
        <v>150</v>
      </c>
      <c r="P494" s="3" t="s">
        <v>34</v>
      </c>
      <c r="Q494" s="127">
        <v>1846.5</v>
      </c>
      <c r="R494" s="138">
        <v>1</v>
      </c>
      <c r="S494" s="141">
        <v>14480</v>
      </c>
      <c r="U494" s="127">
        <v>267.37299999999999</v>
      </c>
      <c r="V494" s="139">
        <v>1.4E-5</v>
      </c>
      <c r="W494" s="139">
        <v>1.6158401676910902E-2</v>
      </c>
      <c r="X494" s="139">
        <v>3.6113244722293398E-3</v>
      </c>
    </row>
    <row r="495" spans="1:24" x14ac:dyDescent="0.25">
      <c r="A495" s="3">
        <v>969</v>
      </c>
      <c r="B495" s="3">
        <v>969</v>
      </c>
      <c r="C495" s="3" t="s">
        <v>755</v>
      </c>
      <c r="D495" s="3" t="s">
        <v>756</v>
      </c>
      <c r="E495" s="3" t="s">
        <v>670</v>
      </c>
      <c r="F495" s="3" t="s">
        <v>757</v>
      </c>
      <c r="G495" s="3" t="s">
        <v>758</v>
      </c>
      <c r="H495" s="3" t="s">
        <v>146</v>
      </c>
      <c r="I495" s="3" t="s">
        <v>721</v>
      </c>
      <c r="J495" s="3" t="s">
        <v>30</v>
      </c>
      <c r="K495" s="3" t="s">
        <v>579</v>
      </c>
      <c r="L495" s="2" t="s">
        <v>148</v>
      </c>
      <c r="M495" s="2" t="s">
        <v>31</v>
      </c>
      <c r="N495" s="3" t="s">
        <v>375</v>
      </c>
      <c r="O495" s="3" t="s">
        <v>150</v>
      </c>
      <c r="P495" s="3" t="s">
        <v>34</v>
      </c>
      <c r="Q495" s="127">
        <v>2717</v>
      </c>
      <c r="R495" s="138">
        <v>1</v>
      </c>
      <c r="S495" s="141">
        <v>3960</v>
      </c>
      <c r="U495" s="127">
        <v>107.593</v>
      </c>
      <c r="V495" s="139">
        <v>1.5E-5</v>
      </c>
      <c r="W495" s="139">
        <v>6.5022752590918201E-3</v>
      </c>
      <c r="X495" s="139">
        <v>1.4532270108053699E-3</v>
      </c>
    </row>
    <row r="496" spans="1:24" x14ac:dyDescent="0.25">
      <c r="A496" s="3">
        <v>969</v>
      </c>
      <c r="B496" s="3">
        <v>969</v>
      </c>
      <c r="C496" s="3" t="s">
        <v>245</v>
      </c>
      <c r="D496" s="3" t="s">
        <v>246</v>
      </c>
      <c r="E496" s="3" t="s">
        <v>143</v>
      </c>
      <c r="F496" s="3" t="s">
        <v>759</v>
      </c>
      <c r="G496" s="3" t="s">
        <v>760</v>
      </c>
      <c r="H496" s="3" t="s">
        <v>146</v>
      </c>
      <c r="I496" s="3" t="s">
        <v>721</v>
      </c>
      <c r="J496" s="3" t="s">
        <v>30</v>
      </c>
      <c r="K496" s="3" t="s">
        <v>30</v>
      </c>
      <c r="L496" s="2" t="s">
        <v>148</v>
      </c>
      <c r="M496" s="2" t="s">
        <v>31</v>
      </c>
      <c r="N496" s="3" t="s">
        <v>222</v>
      </c>
      <c r="O496" s="3" t="s">
        <v>150</v>
      </c>
      <c r="P496" s="3" t="s">
        <v>34</v>
      </c>
      <c r="Q496" s="127">
        <v>339</v>
      </c>
      <c r="R496" s="138">
        <v>1</v>
      </c>
      <c r="S496" s="141">
        <v>23380</v>
      </c>
      <c r="U496" s="127">
        <v>79.257999999999996</v>
      </c>
      <c r="V496" s="139">
        <v>7.9999999999999996E-6</v>
      </c>
      <c r="W496" s="139">
        <v>4.7898810792889402E-3</v>
      </c>
      <c r="X496" s="139">
        <v>1.07051520976989E-3</v>
      </c>
    </row>
    <row r="497" spans="1:24" x14ac:dyDescent="0.25">
      <c r="A497" s="3">
        <v>969</v>
      </c>
      <c r="B497" s="3">
        <v>969</v>
      </c>
      <c r="C497" s="3" t="s">
        <v>765</v>
      </c>
      <c r="D497" s="3" t="s">
        <v>766</v>
      </c>
      <c r="E497" s="3" t="s">
        <v>143</v>
      </c>
      <c r="F497" s="3" t="s">
        <v>767</v>
      </c>
      <c r="G497" s="3" t="s">
        <v>768</v>
      </c>
      <c r="H497" s="3" t="s">
        <v>146</v>
      </c>
      <c r="I497" s="3" t="s">
        <v>721</v>
      </c>
      <c r="J497" s="3" t="s">
        <v>30</v>
      </c>
      <c r="K497" s="3" t="s">
        <v>30</v>
      </c>
      <c r="L497" s="2" t="s">
        <v>148</v>
      </c>
      <c r="M497" s="2" t="s">
        <v>31</v>
      </c>
      <c r="N497" s="3" t="s">
        <v>745</v>
      </c>
      <c r="O497" s="3" t="s">
        <v>150</v>
      </c>
      <c r="P497" s="3" t="s">
        <v>34</v>
      </c>
      <c r="Q497" s="127">
        <v>3000</v>
      </c>
      <c r="R497" s="138">
        <v>1</v>
      </c>
      <c r="S497" s="141">
        <v>2944</v>
      </c>
      <c r="U497" s="127">
        <v>88.32</v>
      </c>
      <c r="V497" s="139">
        <v>4.0000000000000003E-5</v>
      </c>
      <c r="W497" s="139">
        <v>5.3375208738376499E-3</v>
      </c>
      <c r="X497" s="139">
        <v>1.1929100500248199E-3</v>
      </c>
    </row>
    <row r="498" spans="1:24" x14ac:dyDescent="0.25">
      <c r="A498" s="3">
        <v>969</v>
      </c>
      <c r="B498" s="3">
        <v>969</v>
      </c>
      <c r="C498" s="3" t="s">
        <v>769</v>
      </c>
      <c r="D498" s="3" t="s">
        <v>770</v>
      </c>
      <c r="E498" s="3" t="s">
        <v>508</v>
      </c>
      <c r="F498" s="3" t="s">
        <v>769</v>
      </c>
      <c r="G498" s="3" t="s">
        <v>771</v>
      </c>
      <c r="H498" s="3" t="s">
        <v>146</v>
      </c>
      <c r="I498" s="3" t="s">
        <v>721</v>
      </c>
      <c r="J498" s="3" t="s">
        <v>30</v>
      </c>
      <c r="K498" s="3" t="s">
        <v>673</v>
      </c>
      <c r="L498" s="2" t="s">
        <v>148</v>
      </c>
      <c r="M498" s="2" t="s">
        <v>31</v>
      </c>
      <c r="N498" s="3" t="s">
        <v>222</v>
      </c>
      <c r="O498" s="3" t="s">
        <v>150</v>
      </c>
      <c r="P498" s="3" t="s">
        <v>34</v>
      </c>
      <c r="Q498" s="127">
        <v>720</v>
      </c>
      <c r="R498" s="138">
        <v>1</v>
      </c>
      <c r="S498" s="141">
        <v>12990</v>
      </c>
      <c r="U498" s="127">
        <v>93.528000000000006</v>
      </c>
      <c r="V498" s="139">
        <v>3.3000000000000003E-5</v>
      </c>
      <c r="W498" s="139">
        <v>5.6522605558003598E-3</v>
      </c>
      <c r="X498" s="139">
        <v>1.2632528437355199E-3</v>
      </c>
    </row>
    <row r="499" spans="1:24" x14ac:dyDescent="0.25">
      <c r="A499" s="3">
        <v>969</v>
      </c>
      <c r="B499" s="3">
        <v>969</v>
      </c>
      <c r="C499" s="3" t="s">
        <v>267</v>
      </c>
      <c r="D499" s="3" t="s">
        <v>268</v>
      </c>
      <c r="E499" s="3" t="s">
        <v>143</v>
      </c>
      <c r="F499" s="3" t="s">
        <v>772</v>
      </c>
      <c r="G499" s="3" t="s">
        <v>773</v>
      </c>
      <c r="H499" s="3" t="s">
        <v>146</v>
      </c>
      <c r="I499" s="3" t="s">
        <v>721</v>
      </c>
      <c r="J499" s="3" t="s">
        <v>30</v>
      </c>
      <c r="K499" s="3" t="s">
        <v>30</v>
      </c>
      <c r="L499" s="2" t="s">
        <v>148</v>
      </c>
      <c r="M499" s="2" t="s">
        <v>31</v>
      </c>
      <c r="N499" s="3" t="s">
        <v>171</v>
      </c>
      <c r="O499" s="3" t="s">
        <v>150</v>
      </c>
      <c r="P499" s="3" t="s">
        <v>34</v>
      </c>
      <c r="Q499" s="127">
        <v>3830</v>
      </c>
      <c r="R499" s="138">
        <v>1</v>
      </c>
      <c r="S499" s="141">
        <v>7015</v>
      </c>
      <c r="U499" s="127">
        <v>268.67500000000001</v>
      </c>
      <c r="V499" s="139">
        <v>3.4E-5</v>
      </c>
      <c r="W499" s="139">
        <v>1.6237044293680902E-2</v>
      </c>
      <c r="X499" s="139">
        <v>3.6289007159804399E-3</v>
      </c>
    </row>
    <row r="500" spans="1:24" x14ac:dyDescent="0.25">
      <c r="A500" s="3">
        <v>969</v>
      </c>
      <c r="B500" s="3">
        <v>969</v>
      </c>
      <c r="C500" s="3" t="s">
        <v>272</v>
      </c>
      <c r="D500" s="3" t="s">
        <v>273</v>
      </c>
      <c r="E500" s="3" t="s">
        <v>143</v>
      </c>
      <c r="F500" s="3" t="s">
        <v>774</v>
      </c>
      <c r="G500" s="3" t="s">
        <v>775</v>
      </c>
      <c r="H500" s="3" t="s">
        <v>146</v>
      </c>
      <c r="I500" s="3" t="s">
        <v>721</v>
      </c>
      <c r="J500" s="3" t="s">
        <v>30</v>
      </c>
      <c r="K500" s="3" t="s">
        <v>30</v>
      </c>
      <c r="L500" s="2" t="s">
        <v>148</v>
      </c>
      <c r="M500" s="2" t="s">
        <v>31</v>
      </c>
      <c r="N500" s="3" t="s">
        <v>160</v>
      </c>
      <c r="O500" s="3" t="s">
        <v>150</v>
      </c>
      <c r="P500" s="3" t="s">
        <v>34</v>
      </c>
      <c r="Q500" s="127">
        <v>45645</v>
      </c>
      <c r="R500" s="138">
        <v>1</v>
      </c>
      <c r="S500" s="141">
        <v>99.1</v>
      </c>
      <c r="U500" s="127">
        <v>45.234000000000002</v>
      </c>
      <c r="V500" s="139">
        <v>1.4E-5</v>
      </c>
      <c r="W500" s="139">
        <v>2.7336782158485398E-3</v>
      </c>
      <c r="X500" s="139">
        <v>6.1096383401587802E-4</v>
      </c>
    </row>
    <row r="501" spans="1:24" x14ac:dyDescent="0.25">
      <c r="A501" s="3">
        <v>969</v>
      </c>
      <c r="B501" s="3">
        <v>969</v>
      </c>
      <c r="C501" s="3" t="s">
        <v>776</v>
      </c>
      <c r="D501" s="3" t="s">
        <v>777</v>
      </c>
      <c r="E501" s="3" t="s">
        <v>143</v>
      </c>
      <c r="F501" s="3" t="s">
        <v>778</v>
      </c>
      <c r="G501" s="3" t="s">
        <v>779</v>
      </c>
      <c r="H501" s="3" t="s">
        <v>146</v>
      </c>
      <c r="I501" s="3" t="s">
        <v>721</v>
      </c>
      <c r="J501" s="3" t="s">
        <v>30</v>
      </c>
      <c r="K501" s="3" t="s">
        <v>30</v>
      </c>
      <c r="L501" s="2" t="s">
        <v>148</v>
      </c>
      <c r="M501" s="2" t="s">
        <v>31</v>
      </c>
      <c r="N501" s="3" t="s">
        <v>627</v>
      </c>
      <c r="O501" s="3" t="s">
        <v>150</v>
      </c>
      <c r="P501" s="3" t="s">
        <v>34</v>
      </c>
      <c r="Q501" s="127">
        <v>43367</v>
      </c>
      <c r="R501" s="138">
        <v>1</v>
      </c>
      <c r="S501" s="141">
        <v>709.9</v>
      </c>
      <c r="U501" s="127">
        <v>307.86200000000002</v>
      </c>
      <c r="V501" s="139">
        <v>1.5999999999999999E-5</v>
      </c>
      <c r="W501" s="139">
        <v>1.8605317353440402E-2</v>
      </c>
      <c r="X501" s="139">
        <v>4.1581982683399797E-3</v>
      </c>
    </row>
    <row r="502" spans="1:24" x14ac:dyDescent="0.25">
      <c r="A502" s="3">
        <v>969</v>
      </c>
      <c r="B502" s="3">
        <v>969</v>
      </c>
      <c r="C502" s="3" t="s">
        <v>280</v>
      </c>
      <c r="D502" s="3" t="s">
        <v>281</v>
      </c>
      <c r="E502" s="3" t="s">
        <v>143</v>
      </c>
      <c r="F502" s="3" t="s">
        <v>780</v>
      </c>
      <c r="G502" s="3" t="s">
        <v>781</v>
      </c>
      <c r="H502" s="3" t="s">
        <v>146</v>
      </c>
      <c r="I502" s="3" t="s">
        <v>721</v>
      </c>
      <c r="J502" s="3" t="s">
        <v>30</v>
      </c>
      <c r="K502" s="3" t="s">
        <v>30</v>
      </c>
      <c r="L502" s="2" t="s">
        <v>148</v>
      </c>
      <c r="M502" s="2" t="s">
        <v>31</v>
      </c>
      <c r="N502" s="3" t="s">
        <v>195</v>
      </c>
      <c r="O502" s="3" t="s">
        <v>150</v>
      </c>
      <c r="P502" s="3" t="s">
        <v>34</v>
      </c>
      <c r="Q502" s="127">
        <v>257.44</v>
      </c>
      <c r="R502" s="138">
        <v>1</v>
      </c>
      <c r="S502" s="141">
        <v>76490</v>
      </c>
      <c r="U502" s="127">
        <v>196.916</v>
      </c>
      <c r="V502" s="139">
        <v>1.0000000000000001E-5</v>
      </c>
      <c r="W502" s="139">
        <v>1.19003905320381E-2</v>
      </c>
      <c r="X502" s="139">
        <v>2.6596796153944701E-3</v>
      </c>
    </row>
    <row r="503" spans="1:24" x14ac:dyDescent="0.25">
      <c r="A503" s="3">
        <v>969</v>
      </c>
      <c r="B503" s="3">
        <v>969</v>
      </c>
      <c r="C503" s="3" t="s">
        <v>782</v>
      </c>
      <c r="D503" s="3" t="s">
        <v>783</v>
      </c>
      <c r="E503" s="3" t="s">
        <v>143</v>
      </c>
      <c r="F503" s="3" t="s">
        <v>784</v>
      </c>
      <c r="G503" s="3" t="s">
        <v>785</v>
      </c>
      <c r="H503" s="3" t="s">
        <v>146</v>
      </c>
      <c r="I503" s="3" t="s">
        <v>721</v>
      </c>
      <c r="J503" s="3" t="s">
        <v>30</v>
      </c>
      <c r="K503" s="3" t="s">
        <v>30</v>
      </c>
      <c r="L503" s="2" t="s">
        <v>148</v>
      </c>
      <c r="M503" s="2" t="s">
        <v>31</v>
      </c>
      <c r="N503" s="3" t="s">
        <v>298</v>
      </c>
      <c r="O503" s="3" t="s">
        <v>150</v>
      </c>
      <c r="P503" s="3" t="s">
        <v>34</v>
      </c>
      <c r="Q503" s="127">
        <v>694</v>
      </c>
      <c r="R503" s="138">
        <v>1</v>
      </c>
      <c r="S503" s="141">
        <v>25050</v>
      </c>
      <c r="U503" s="127">
        <v>173.84700000000001</v>
      </c>
      <c r="V503" s="139">
        <v>6.9999999999999999E-6</v>
      </c>
      <c r="W503" s="139">
        <v>1.05062499021066E-2</v>
      </c>
      <c r="X503" s="139">
        <v>2.3480959405193002E-3</v>
      </c>
    </row>
    <row r="504" spans="1:24" x14ac:dyDescent="0.25">
      <c r="A504" s="3">
        <v>969</v>
      </c>
      <c r="B504" s="3">
        <v>969</v>
      </c>
      <c r="C504" s="3" t="s">
        <v>786</v>
      </c>
      <c r="D504" s="3" t="s">
        <v>787</v>
      </c>
      <c r="E504" s="3" t="s">
        <v>143</v>
      </c>
      <c r="F504" s="3" t="s">
        <v>788</v>
      </c>
      <c r="G504" s="3" t="s">
        <v>789</v>
      </c>
      <c r="H504" s="3" t="s">
        <v>146</v>
      </c>
      <c r="I504" s="3" t="s">
        <v>721</v>
      </c>
      <c r="J504" s="3" t="s">
        <v>30</v>
      </c>
      <c r="K504" s="3" t="s">
        <v>30</v>
      </c>
      <c r="L504" s="2" t="s">
        <v>148</v>
      </c>
      <c r="M504" s="2" t="s">
        <v>31</v>
      </c>
      <c r="N504" s="3" t="s">
        <v>736</v>
      </c>
      <c r="O504" s="3" t="s">
        <v>150</v>
      </c>
      <c r="P504" s="3" t="s">
        <v>34</v>
      </c>
      <c r="Q504" s="127">
        <v>428</v>
      </c>
      <c r="R504" s="138">
        <v>1</v>
      </c>
      <c r="S504" s="141">
        <v>75000</v>
      </c>
      <c r="U504" s="127">
        <v>321</v>
      </c>
      <c r="V504" s="139">
        <v>4.6999999999999997E-5</v>
      </c>
      <c r="W504" s="139">
        <v>1.9399277632494199E-2</v>
      </c>
      <c r="X504" s="139">
        <v>4.3356445432287897E-3</v>
      </c>
    </row>
    <row r="505" spans="1:24" x14ac:dyDescent="0.25">
      <c r="A505" s="3">
        <v>969</v>
      </c>
      <c r="B505" s="3">
        <v>969</v>
      </c>
      <c r="C505" s="3" t="s">
        <v>790</v>
      </c>
      <c r="D505" s="3" t="s">
        <v>791</v>
      </c>
      <c r="E505" s="3" t="s">
        <v>143</v>
      </c>
      <c r="F505" s="3" t="s">
        <v>792</v>
      </c>
      <c r="G505" s="3" t="s">
        <v>793</v>
      </c>
      <c r="H505" s="3" t="s">
        <v>146</v>
      </c>
      <c r="I505" s="3" t="s">
        <v>721</v>
      </c>
      <c r="J505" s="3" t="s">
        <v>30</v>
      </c>
      <c r="K505" s="3" t="s">
        <v>30</v>
      </c>
      <c r="L505" s="2" t="s">
        <v>148</v>
      </c>
      <c r="M505" s="2" t="s">
        <v>31</v>
      </c>
      <c r="N505" s="3" t="s">
        <v>298</v>
      </c>
      <c r="O505" s="3" t="s">
        <v>150</v>
      </c>
      <c r="P505" s="3" t="s">
        <v>34</v>
      </c>
      <c r="Q505" s="127">
        <v>5975</v>
      </c>
      <c r="R505" s="138">
        <v>1</v>
      </c>
      <c r="S505" s="141">
        <v>3382</v>
      </c>
      <c r="U505" s="127">
        <v>202.07499999999999</v>
      </c>
      <c r="V505" s="139">
        <v>5.0000000000000004E-6</v>
      </c>
      <c r="W505" s="139">
        <v>1.22121474390886E-2</v>
      </c>
      <c r="X505" s="139">
        <v>2.72935577336662E-3</v>
      </c>
    </row>
    <row r="506" spans="1:24" x14ac:dyDescent="0.25">
      <c r="A506" s="3">
        <v>969</v>
      </c>
      <c r="B506" s="3">
        <v>969</v>
      </c>
      <c r="C506" s="3" t="s">
        <v>794</v>
      </c>
      <c r="D506" s="3" t="s">
        <v>795</v>
      </c>
      <c r="E506" s="3" t="s">
        <v>143</v>
      </c>
      <c r="F506" s="3" t="s">
        <v>796</v>
      </c>
      <c r="G506" s="3" t="s">
        <v>797</v>
      </c>
      <c r="H506" s="3" t="s">
        <v>146</v>
      </c>
      <c r="I506" s="3" t="s">
        <v>721</v>
      </c>
      <c r="J506" s="3" t="s">
        <v>30</v>
      </c>
      <c r="K506" s="3" t="s">
        <v>30</v>
      </c>
      <c r="L506" s="2" t="s">
        <v>148</v>
      </c>
      <c r="M506" s="2" t="s">
        <v>31</v>
      </c>
      <c r="N506" s="3" t="s">
        <v>798</v>
      </c>
      <c r="O506" s="3" t="s">
        <v>150</v>
      </c>
      <c r="P506" s="3" t="s">
        <v>34</v>
      </c>
      <c r="Q506" s="127">
        <v>1408</v>
      </c>
      <c r="R506" s="138">
        <v>1</v>
      </c>
      <c r="S506" s="141">
        <v>17390</v>
      </c>
      <c r="U506" s="127">
        <v>244.851</v>
      </c>
      <c r="V506" s="139">
        <v>5.1999999999999997E-5</v>
      </c>
      <c r="W506" s="139">
        <v>1.4797309680527599E-2</v>
      </c>
      <c r="X506" s="139">
        <v>3.3071270068006902E-3</v>
      </c>
    </row>
    <row r="507" spans="1:24" x14ac:dyDescent="0.25">
      <c r="A507" s="3">
        <v>969</v>
      </c>
      <c r="B507" s="3">
        <v>969</v>
      </c>
      <c r="C507" s="3" t="s">
        <v>799</v>
      </c>
      <c r="D507" s="3" t="s">
        <v>800</v>
      </c>
      <c r="E507" s="3" t="s">
        <v>143</v>
      </c>
      <c r="F507" s="3" t="s">
        <v>801</v>
      </c>
      <c r="G507" s="3" t="s">
        <v>802</v>
      </c>
      <c r="H507" s="3" t="s">
        <v>146</v>
      </c>
      <c r="I507" s="3" t="s">
        <v>721</v>
      </c>
      <c r="J507" s="3" t="s">
        <v>30</v>
      </c>
      <c r="K507" s="3" t="s">
        <v>30</v>
      </c>
      <c r="L507" s="2" t="s">
        <v>148</v>
      </c>
      <c r="M507" s="2" t="s">
        <v>31</v>
      </c>
      <c r="N507" s="3" t="s">
        <v>478</v>
      </c>
      <c r="O507" s="3" t="s">
        <v>150</v>
      </c>
      <c r="P507" s="3" t="s">
        <v>34</v>
      </c>
      <c r="Q507" s="127">
        <v>19550</v>
      </c>
      <c r="R507" s="138">
        <v>1</v>
      </c>
      <c r="S507" s="141">
        <v>673.8</v>
      </c>
      <c r="T507" s="125">
        <v>2.117</v>
      </c>
      <c r="U507" s="127">
        <v>133.845</v>
      </c>
      <c r="V507" s="139">
        <v>1.92E-4</v>
      </c>
      <c r="W507" s="139">
        <v>8.0887626880100007E-3</v>
      </c>
      <c r="X507" s="139">
        <v>1.80779926315402E-3</v>
      </c>
    </row>
    <row r="508" spans="1:24" x14ac:dyDescent="0.25">
      <c r="A508" s="3">
        <v>969</v>
      </c>
      <c r="B508" s="3">
        <v>969</v>
      </c>
      <c r="C508" s="3" t="s">
        <v>803</v>
      </c>
      <c r="D508" s="3" t="s">
        <v>804</v>
      </c>
      <c r="E508" s="3" t="s">
        <v>143</v>
      </c>
      <c r="F508" s="3" t="s">
        <v>805</v>
      </c>
      <c r="G508" s="3" t="s">
        <v>806</v>
      </c>
      <c r="H508" s="3" t="s">
        <v>146</v>
      </c>
      <c r="I508" s="3" t="s">
        <v>721</v>
      </c>
      <c r="J508" s="3" t="s">
        <v>30</v>
      </c>
      <c r="K508" s="3" t="s">
        <v>30</v>
      </c>
      <c r="L508" s="2" t="s">
        <v>148</v>
      </c>
      <c r="M508" s="2" t="s">
        <v>31</v>
      </c>
      <c r="N508" s="3" t="s">
        <v>179</v>
      </c>
      <c r="O508" s="3" t="s">
        <v>150</v>
      </c>
      <c r="P508" s="3" t="s">
        <v>34</v>
      </c>
      <c r="Q508" s="127">
        <v>2577</v>
      </c>
      <c r="R508" s="138">
        <v>1</v>
      </c>
      <c r="S508" s="141">
        <v>13180</v>
      </c>
      <c r="U508" s="127">
        <v>339.649</v>
      </c>
      <c r="V508" s="139">
        <v>1.0000000000000001E-5</v>
      </c>
      <c r="W508" s="139">
        <v>2.0526285012112001E-2</v>
      </c>
      <c r="X508" s="139">
        <v>4.5875252311691501E-3</v>
      </c>
    </row>
    <row r="509" spans="1:24" x14ac:dyDescent="0.25">
      <c r="A509" s="3">
        <v>969</v>
      </c>
      <c r="B509" s="3">
        <v>969</v>
      </c>
      <c r="C509" s="3" t="s">
        <v>807</v>
      </c>
      <c r="D509" s="3" t="s">
        <v>808</v>
      </c>
      <c r="E509" s="3" t="s">
        <v>143</v>
      </c>
      <c r="F509" s="3" t="s">
        <v>809</v>
      </c>
      <c r="G509" s="3" t="s">
        <v>810</v>
      </c>
      <c r="H509" s="3" t="s">
        <v>146</v>
      </c>
      <c r="I509" s="3" t="s">
        <v>721</v>
      </c>
      <c r="J509" s="3" t="s">
        <v>30</v>
      </c>
      <c r="K509" s="3" t="s">
        <v>30</v>
      </c>
      <c r="L509" s="2" t="s">
        <v>148</v>
      </c>
      <c r="M509" s="2" t="s">
        <v>31</v>
      </c>
      <c r="N509" s="3" t="s">
        <v>811</v>
      </c>
      <c r="O509" s="3" t="s">
        <v>150</v>
      </c>
      <c r="P509" s="3" t="s">
        <v>34</v>
      </c>
      <c r="Q509" s="127">
        <v>689</v>
      </c>
      <c r="R509" s="138">
        <v>1</v>
      </c>
      <c r="S509" s="141">
        <v>8801</v>
      </c>
      <c r="U509" s="127">
        <v>60.639000000000003</v>
      </c>
      <c r="V509" s="139">
        <v>9.0000000000000002E-6</v>
      </c>
      <c r="W509" s="139">
        <v>3.6646438082126899E-3</v>
      </c>
      <c r="X509" s="139">
        <v>8.1903013251074998E-4</v>
      </c>
    </row>
    <row r="510" spans="1:24" x14ac:dyDescent="0.25">
      <c r="A510" s="3">
        <v>969</v>
      </c>
      <c r="B510" s="3">
        <v>969</v>
      </c>
      <c r="C510" s="3" t="s">
        <v>812</v>
      </c>
      <c r="D510" s="3" t="s">
        <v>813</v>
      </c>
      <c r="E510" s="3" t="s">
        <v>143</v>
      </c>
      <c r="F510" s="3" t="s">
        <v>814</v>
      </c>
      <c r="G510" s="3" t="s">
        <v>815</v>
      </c>
      <c r="H510" s="3" t="s">
        <v>146</v>
      </c>
      <c r="I510" s="3" t="s">
        <v>721</v>
      </c>
      <c r="J510" s="3" t="s">
        <v>30</v>
      </c>
      <c r="K510" s="3" t="s">
        <v>30</v>
      </c>
      <c r="L510" s="2" t="s">
        <v>148</v>
      </c>
      <c r="M510" s="2" t="s">
        <v>31</v>
      </c>
      <c r="N510" s="3" t="s">
        <v>149</v>
      </c>
      <c r="O510" s="3" t="s">
        <v>150</v>
      </c>
      <c r="P510" s="3" t="s">
        <v>34</v>
      </c>
      <c r="Q510" s="127">
        <v>69</v>
      </c>
      <c r="R510" s="138">
        <v>1</v>
      </c>
      <c r="S510" s="141">
        <v>92000</v>
      </c>
      <c r="U510" s="127">
        <v>63.48</v>
      </c>
      <c r="V510" s="139">
        <v>9.0000000000000002E-6</v>
      </c>
      <c r="W510" s="139">
        <v>3.8363431280708099E-3</v>
      </c>
      <c r="X510" s="139">
        <v>8.5740409845533696E-4</v>
      </c>
    </row>
    <row r="511" spans="1:24" x14ac:dyDescent="0.25">
      <c r="A511" s="3">
        <v>969</v>
      </c>
      <c r="B511" s="3">
        <v>969</v>
      </c>
      <c r="C511" s="3" t="s">
        <v>816</v>
      </c>
      <c r="D511" s="3" t="s">
        <v>817</v>
      </c>
      <c r="E511" s="3" t="s">
        <v>143</v>
      </c>
      <c r="F511" s="3" t="s">
        <v>818</v>
      </c>
      <c r="G511" s="3" t="s">
        <v>819</v>
      </c>
      <c r="H511" s="3" t="s">
        <v>146</v>
      </c>
      <c r="I511" s="3" t="s">
        <v>721</v>
      </c>
      <c r="J511" s="3" t="s">
        <v>30</v>
      </c>
      <c r="K511" s="3" t="s">
        <v>820</v>
      </c>
      <c r="L511" s="2" t="s">
        <v>148</v>
      </c>
      <c r="M511" s="2" t="s">
        <v>31</v>
      </c>
      <c r="N511" s="3" t="s">
        <v>821</v>
      </c>
      <c r="O511" s="3" t="s">
        <v>150</v>
      </c>
      <c r="P511" s="3" t="s">
        <v>34</v>
      </c>
      <c r="Q511" s="127">
        <v>926</v>
      </c>
      <c r="R511" s="138">
        <v>1</v>
      </c>
      <c r="S511" s="141">
        <v>37300</v>
      </c>
      <c r="U511" s="127">
        <v>345.39800000000002</v>
      </c>
      <c r="V511" s="139">
        <v>7.9999999999999996E-6</v>
      </c>
      <c r="W511" s="139">
        <v>2.08737436003371E-2</v>
      </c>
      <c r="X511" s="139">
        <v>4.6651805418758104E-3</v>
      </c>
    </row>
    <row r="512" spans="1:24" x14ac:dyDescent="0.25">
      <c r="A512" s="3">
        <v>969</v>
      </c>
      <c r="B512" s="3">
        <v>969</v>
      </c>
      <c r="C512" s="3" t="s">
        <v>581</v>
      </c>
      <c r="D512" s="3" t="s">
        <v>582</v>
      </c>
      <c r="E512" s="3" t="s">
        <v>143</v>
      </c>
      <c r="F512" s="3" t="s">
        <v>822</v>
      </c>
      <c r="G512" s="3" t="s">
        <v>823</v>
      </c>
      <c r="H512" s="3" t="s">
        <v>146</v>
      </c>
      <c r="I512" s="3" t="s">
        <v>721</v>
      </c>
      <c r="J512" s="3" t="s">
        <v>30</v>
      </c>
      <c r="K512" s="3" t="s">
        <v>83</v>
      </c>
      <c r="L512" s="2" t="s">
        <v>148</v>
      </c>
      <c r="M512" s="2" t="s">
        <v>31</v>
      </c>
      <c r="N512" s="3" t="s">
        <v>586</v>
      </c>
      <c r="O512" s="3" t="s">
        <v>150</v>
      </c>
      <c r="P512" s="3" t="s">
        <v>34</v>
      </c>
      <c r="Q512" s="127">
        <v>7188</v>
      </c>
      <c r="R512" s="138">
        <v>1</v>
      </c>
      <c r="S512" s="141">
        <v>10090</v>
      </c>
      <c r="U512" s="127">
        <v>725.26900000000001</v>
      </c>
      <c r="V512" s="139">
        <v>6.0000000000000002E-6</v>
      </c>
      <c r="W512" s="139">
        <v>4.3830836663853401E-2</v>
      </c>
      <c r="X512" s="139">
        <v>9.7959795929965909E-3</v>
      </c>
    </row>
    <row r="513" spans="1:24" x14ac:dyDescent="0.25">
      <c r="A513" s="3">
        <v>969</v>
      </c>
      <c r="B513" s="3">
        <v>969</v>
      </c>
      <c r="C513" s="3" t="s">
        <v>828</v>
      </c>
      <c r="D513" s="3" t="s">
        <v>829</v>
      </c>
      <c r="E513" s="3" t="s">
        <v>143</v>
      </c>
      <c r="F513" s="3" t="s">
        <v>830</v>
      </c>
      <c r="G513" s="3" t="s">
        <v>831</v>
      </c>
      <c r="H513" s="3" t="s">
        <v>146</v>
      </c>
      <c r="I513" s="3" t="s">
        <v>721</v>
      </c>
      <c r="J513" s="3" t="s">
        <v>30</v>
      </c>
      <c r="K513" s="3" t="s">
        <v>30</v>
      </c>
      <c r="L513" s="2" t="s">
        <v>148</v>
      </c>
      <c r="M513" s="2" t="s">
        <v>31</v>
      </c>
      <c r="N513" s="3" t="s">
        <v>429</v>
      </c>
      <c r="O513" s="3" t="s">
        <v>150</v>
      </c>
      <c r="P513" s="3" t="s">
        <v>34</v>
      </c>
      <c r="Q513" s="127">
        <v>17349</v>
      </c>
      <c r="R513" s="138">
        <v>1</v>
      </c>
      <c r="S513" s="141">
        <v>1560</v>
      </c>
      <c r="U513" s="127">
        <v>270.64400000000001</v>
      </c>
      <c r="V513" s="139">
        <v>5.3000000000000001E-5</v>
      </c>
      <c r="W513" s="139">
        <v>1.6356093007102199E-2</v>
      </c>
      <c r="X513" s="139">
        <v>3.6555075265278202E-3</v>
      </c>
    </row>
    <row r="514" spans="1:24" x14ac:dyDescent="0.25">
      <c r="A514" s="3">
        <v>969</v>
      </c>
      <c r="B514" s="3">
        <v>969</v>
      </c>
      <c r="C514" s="3" t="s">
        <v>607</v>
      </c>
      <c r="D514" s="3" t="s">
        <v>608</v>
      </c>
      <c r="E514" s="3" t="s">
        <v>143</v>
      </c>
      <c r="F514" s="3" t="s">
        <v>832</v>
      </c>
      <c r="G514" s="3" t="s">
        <v>833</v>
      </c>
      <c r="H514" s="3" t="s">
        <v>146</v>
      </c>
      <c r="I514" s="3" t="s">
        <v>721</v>
      </c>
      <c r="J514" s="3" t="s">
        <v>30</v>
      </c>
      <c r="K514" s="3" t="s">
        <v>30</v>
      </c>
      <c r="L514" s="2" t="s">
        <v>148</v>
      </c>
      <c r="M514" s="2" t="s">
        <v>31</v>
      </c>
      <c r="N514" s="3" t="s">
        <v>179</v>
      </c>
      <c r="O514" s="3" t="s">
        <v>150</v>
      </c>
      <c r="P514" s="3" t="s">
        <v>34</v>
      </c>
      <c r="Q514" s="127">
        <v>1832</v>
      </c>
      <c r="R514" s="138">
        <v>1</v>
      </c>
      <c r="S514" s="141">
        <v>20570</v>
      </c>
      <c r="U514" s="127">
        <v>376.84199999999998</v>
      </c>
      <c r="V514" s="139">
        <v>2.3E-5</v>
      </c>
      <c r="W514" s="139">
        <v>2.2774050907462401E-2</v>
      </c>
      <c r="X514" s="139">
        <v>5.0898900162530802E-3</v>
      </c>
    </row>
    <row r="515" spans="1:24" x14ac:dyDescent="0.25">
      <c r="A515" s="3">
        <v>969</v>
      </c>
      <c r="B515" s="3">
        <v>969</v>
      </c>
      <c r="C515" s="3" t="s">
        <v>382</v>
      </c>
      <c r="D515" s="3" t="s">
        <v>383</v>
      </c>
      <c r="E515" s="3" t="s">
        <v>143</v>
      </c>
      <c r="F515" s="3" t="s">
        <v>834</v>
      </c>
      <c r="G515" s="3" t="s">
        <v>835</v>
      </c>
      <c r="H515" s="3" t="s">
        <v>146</v>
      </c>
      <c r="I515" s="3" t="s">
        <v>721</v>
      </c>
      <c r="J515" s="3" t="s">
        <v>30</v>
      </c>
      <c r="K515" s="3" t="s">
        <v>30</v>
      </c>
      <c r="L515" s="2" t="s">
        <v>148</v>
      </c>
      <c r="M515" s="2" t="s">
        <v>31</v>
      </c>
      <c r="N515" s="3" t="s">
        <v>298</v>
      </c>
      <c r="O515" s="3" t="s">
        <v>150</v>
      </c>
      <c r="P515" s="3" t="s">
        <v>34</v>
      </c>
      <c r="Q515" s="127">
        <v>12141</v>
      </c>
      <c r="R515" s="138">
        <v>1</v>
      </c>
      <c r="S515" s="141">
        <v>7020</v>
      </c>
      <c r="U515" s="127">
        <v>852.298</v>
      </c>
      <c r="V515" s="139">
        <v>7.9999999999999996E-6</v>
      </c>
      <c r="W515" s="139">
        <v>5.1507692858177703E-2</v>
      </c>
      <c r="X515" s="139">
        <v>1.15117197508839E-2</v>
      </c>
    </row>
    <row r="516" spans="1:24" x14ac:dyDescent="0.25">
      <c r="A516" s="3">
        <v>969</v>
      </c>
      <c r="B516" s="3">
        <v>969</v>
      </c>
      <c r="C516" s="3" t="s">
        <v>400</v>
      </c>
      <c r="D516" s="3" t="s">
        <v>401</v>
      </c>
      <c r="E516" s="3" t="s">
        <v>143</v>
      </c>
      <c r="F516" s="3" t="s">
        <v>836</v>
      </c>
      <c r="G516" s="3" t="s">
        <v>837</v>
      </c>
      <c r="H516" s="3" t="s">
        <v>146</v>
      </c>
      <c r="I516" s="3" t="s">
        <v>721</v>
      </c>
      <c r="J516" s="3" t="s">
        <v>30</v>
      </c>
      <c r="K516" s="3" t="s">
        <v>30</v>
      </c>
      <c r="L516" s="2" t="s">
        <v>148</v>
      </c>
      <c r="M516" s="2" t="s">
        <v>31</v>
      </c>
      <c r="N516" s="3" t="s">
        <v>195</v>
      </c>
      <c r="O516" s="3" t="s">
        <v>150</v>
      </c>
      <c r="P516" s="3" t="s">
        <v>34</v>
      </c>
      <c r="Q516" s="127">
        <v>10499</v>
      </c>
      <c r="R516" s="138">
        <v>1</v>
      </c>
      <c r="S516" s="141">
        <v>1559</v>
      </c>
      <c r="U516" s="127">
        <v>163.679</v>
      </c>
      <c r="V516" s="139">
        <v>1.5E-5</v>
      </c>
      <c r="W516" s="139">
        <v>9.8917829199777103E-3</v>
      </c>
      <c r="X516" s="139">
        <v>2.2107655476804001E-3</v>
      </c>
    </row>
    <row r="517" spans="1:24" x14ac:dyDescent="0.25">
      <c r="A517" s="3">
        <v>969</v>
      </c>
      <c r="B517" s="3">
        <v>969</v>
      </c>
      <c r="C517" s="3" t="s">
        <v>416</v>
      </c>
      <c r="D517" s="3" t="s">
        <v>417</v>
      </c>
      <c r="E517" s="3" t="s">
        <v>143</v>
      </c>
      <c r="F517" s="3" t="s">
        <v>838</v>
      </c>
      <c r="G517" s="3" t="s">
        <v>839</v>
      </c>
      <c r="H517" s="3" t="s">
        <v>146</v>
      </c>
      <c r="I517" s="3" t="s">
        <v>721</v>
      </c>
      <c r="J517" s="3" t="s">
        <v>30</v>
      </c>
      <c r="K517" s="3" t="s">
        <v>30</v>
      </c>
      <c r="L517" s="2" t="s">
        <v>148</v>
      </c>
      <c r="M517" s="2" t="s">
        <v>31</v>
      </c>
      <c r="N517" s="3" t="s">
        <v>195</v>
      </c>
      <c r="O517" s="3" t="s">
        <v>150</v>
      </c>
      <c r="P517" s="3" t="s">
        <v>34</v>
      </c>
      <c r="Q517" s="127">
        <v>4662</v>
      </c>
      <c r="R517" s="138">
        <v>1</v>
      </c>
      <c r="S517" s="141">
        <v>1394</v>
      </c>
      <c r="U517" s="127">
        <v>64.988</v>
      </c>
      <c r="V517" s="139">
        <v>3.1000000000000001E-5</v>
      </c>
      <c r="W517" s="139">
        <v>3.92749435071112E-3</v>
      </c>
      <c r="X517" s="139">
        <v>8.7777595500256804E-4</v>
      </c>
    </row>
    <row r="518" spans="1:24" x14ac:dyDescent="0.25">
      <c r="A518" s="3">
        <v>969</v>
      </c>
      <c r="B518" s="3">
        <v>969</v>
      </c>
      <c r="C518" s="3" t="s">
        <v>844</v>
      </c>
      <c r="D518" s="3" t="s">
        <v>845</v>
      </c>
      <c r="E518" s="3" t="s">
        <v>143</v>
      </c>
      <c r="F518" s="3" t="s">
        <v>846</v>
      </c>
      <c r="G518" s="3" t="s">
        <v>847</v>
      </c>
      <c r="H518" s="3" t="s">
        <v>146</v>
      </c>
      <c r="I518" s="3" t="s">
        <v>721</v>
      </c>
      <c r="J518" s="3" t="s">
        <v>30</v>
      </c>
      <c r="K518" s="3" t="s">
        <v>30</v>
      </c>
      <c r="L518" s="2" t="s">
        <v>148</v>
      </c>
      <c r="M518" s="2" t="s">
        <v>31</v>
      </c>
      <c r="N518" s="3" t="s">
        <v>811</v>
      </c>
      <c r="O518" s="3" t="s">
        <v>150</v>
      </c>
      <c r="P518" s="3" t="s">
        <v>34</v>
      </c>
      <c r="Q518" s="127">
        <v>645</v>
      </c>
      <c r="R518" s="138">
        <v>1</v>
      </c>
      <c r="S518" s="141">
        <v>13960</v>
      </c>
      <c r="U518" s="127">
        <v>90.042000000000002</v>
      </c>
      <c r="V518" s="139">
        <v>1.0000000000000001E-5</v>
      </c>
      <c r="W518" s="139">
        <v>5.4415880267446801E-3</v>
      </c>
      <c r="X518" s="139">
        <v>1.2161685543969E-3</v>
      </c>
    </row>
    <row r="519" spans="1:24" x14ac:dyDescent="0.25">
      <c r="A519" s="3">
        <v>969</v>
      </c>
      <c r="B519" s="3">
        <v>969</v>
      </c>
      <c r="C519" s="3" t="s">
        <v>442</v>
      </c>
      <c r="D519" s="3" t="s">
        <v>443</v>
      </c>
      <c r="E519" s="3" t="s">
        <v>143</v>
      </c>
      <c r="F519" s="3" t="s">
        <v>848</v>
      </c>
      <c r="G519" s="3" t="s">
        <v>849</v>
      </c>
      <c r="H519" s="3" t="s">
        <v>146</v>
      </c>
      <c r="I519" s="3" t="s">
        <v>721</v>
      </c>
      <c r="J519" s="3" t="s">
        <v>30</v>
      </c>
      <c r="K519" s="3" t="s">
        <v>30</v>
      </c>
      <c r="L519" s="2" t="s">
        <v>148</v>
      </c>
      <c r="M519" s="2" t="s">
        <v>31</v>
      </c>
      <c r="N519" s="3" t="s">
        <v>195</v>
      </c>
      <c r="O519" s="3" t="s">
        <v>150</v>
      </c>
      <c r="P519" s="3" t="s">
        <v>34</v>
      </c>
      <c r="Q519" s="127">
        <v>404.25</v>
      </c>
      <c r="R519" s="138">
        <v>1</v>
      </c>
      <c r="S519" s="141">
        <v>41330</v>
      </c>
      <c r="U519" s="127">
        <v>167.077</v>
      </c>
      <c r="V519" s="139">
        <v>7.9999999999999996E-6</v>
      </c>
      <c r="W519" s="139">
        <v>1.00970837830136E-2</v>
      </c>
      <c r="X519" s="139">
        <v>2.2566492956943201E-3</v>
      </c>
    </row>
    <row r="520" spans="1:24" x14ac:dyDescent="0.25">
      <c r="A520" s="3">
        <v>969</v>
      </c>
      <c r="B520" s="3">
        <v>969</v>
      </c>
      <c r="C520" s="3" t="s">
        <v>850</v>
      </c>
      <c r="D520" s="3" t="s">
        <v>851</v>
      </c>
      <c r="E520" s="3" t="s">
        <v>143</v>
      </c>
      <c r="F520" s="3" t="s">
        <v>852</v>
      </c>
      <c r="G520" s="3" t="s">
        <v>853</v>
      </c>
      <c r="H520" s="3" t="s">
        <v>146</v>
      </c>
      <c r="I520" s="3" t="s">
        <v>721</v>
      </c>
      <c r="J520" s="3" t="s">
        <v>30</v>
      </c>
      <c r="K520" s="3" t="s">
        <v>30</v>
      </c>
      <c r="L520" s="2" t="s">
        <v>148</v>
      </c>
      <c r="M520" s="2" t="s">
        <v>31</v>
      </c>
      <c r="N520" s="3" t="s">
        <v>179</v>
      </c>
      <c r="O520" s="3" t="s">
        <v>150</v>
      </c>
      <c r="P520" s="3" t="s">
        <v>34</v>
      </c>
      <c r="Q520" s="127">
        <v>755</v>
      </c>
      <c r="R520" s="138">
        <v>1</v>
      </c>
      <c r="S520" s="141">
        <v>39940</v>
      </c>
      <c r="U520" s="127">
        <v>301.54700000000003</v>
      </c>
      <c r="V520" s="139">
        <v>1.2E-5</v>
      </c>
      <c r="W520" s="139">
        <v>1.8223657234410402E-2</v>
      </c>
      <c r="X520" s="139">
        <v>4.0728990812367903E-3</v>
      </c>
    </row>
    <row r="521" spans="1:24" x14ac:dyDescent="0.25">
      <c r="A521" s="3">
        <v>969</v>
      </c>
      <c r="B521" s="3">
        <v>969</v>
      </c>
      <c r="C521" s="3" t="s">
        <v>854</v>
      </c>
      <c r="D521" s="3" t="s">
        <v>855</v>
      </c>
      <c r="E521" s="3" t="s">
        <v>143</v>
      </c>
      <c r="F521" s="3" t="s">
        <v>856</v>
      </c>
      <c r="G521" s="3" t="s">
        <v>857</v>
      </c>
      <c r="H521" s="3" t="s">
        <v>146</v>
      </c>
      <c r="I521" s="3" t="s">
        <v>721</v>
      </c>
      <c r="J521" s="3" t="s">
        <v>30</v>
      </c>
      <c r="K521" s="3" t="s">
        <v>30</v>
      </c>
      <c r="L521" s="2" t="s">
        <v>148</v>
      </c>
      <c r="M521" s="2" t="s">
        <v>31</v>
      </c>
      <c r="N521" s="3" t="s">
        <v>752</v>
      </c>
      <c r="O521" s="3" t="s">
        <v>150</v>
      </c>
      <c r="P521" s="3" t="s">
        <v>34</v>
      </c>
      <c r="Q521" s="127">
        <v>3279</v>
      </c>
      <c r="R521" s="138">
        <v>1</v>
      </c>
      <c r="S521" s="141">
        <v>2554</v>
      </c>
      <c r="U521" s="127">
        <v>83.745999999999995</v>
      </c>
      <c r="V521" s="139">
        <v>2.3E-5</v>
      </c>
      <c r="W521" s="139">
        <v>5.0610757285248099E-3</v>
      </c>
      <c r="X521" s="139">
        <v>1.1311258996825301E-3</v>
      </c>
    </row>
    <row r="522" spans="1:24" x14ac:dyDescent="0.25">
      <c r="A522" s="3">
        <v>969</v>
      </c>
      <c r="B522" s="3">
        <v>969</v>
      </c>
      <c r="C522" s="3" t="s">
        <v>480</v>
      </c>
      <c r="D522" s="3" t="s">
        <v>481</v>
      </c>
      <c r="E522" s="3" t="s">
        <v>372</v>
      </c>
      <c r="F522" s="3" t="s">
        <v>858</v>
      </c>
      <c r="G522" s="3" t="s">
        <v>859</v>
      </c>
      <c r="H522" s="3" t="s">
        <v>146</v>
      </c>
      <c r="I522" s="3" t="s">
        <v>721</v>
      </c>
      <c r="J522" s="3" t="s">
        <v>30</v>
      </c>
      <c r="K522" s="3" t="s">
        <v>83</v>
      </c>
      <c r="L522" s="2" t="s">
        <v>148</v>
      </c>
      <c r="M522" s="2" t="s">
        <v>31</v>
      </c>
      <c r="N522" s="3" t="s">
        <v>375</v>
      </c>
      <c r="O522" s="3" t="s">
        <v>150</v>
      </c>
      <c r="P522" s="3" t="s">
        <v>34</v>
      </c>
      <c r="Q522" s="127">
        <v>200</v>
      </c>
      <c r="R522" s="138">
        <v>1</v>
      </c>
      <c r="S522" s="141">
        <v>11640</v>
      </c>
      <c r="U522" s="127">
        <v>23.28</v>
      </c>
      <c r="V522" s="139">
        <v>1.9999999999999999E-6</v>
      </c>
      <c r="W522" s="139">
        <v>1.40690088250612E-3</v>
      </c>
      <c r="X522" s="139">
        <v>3.1443552949023698E-4</v>
      </c>
    </row>
    <row r="523" spans="1:24" x14ac:dyDescent="0.25">
      <c r="A523" s="3">
        <v>969</v>
      </c>
      <c r="B523" s="3">
        <v>969</v>
      </c>
      <c r="C523" s="3" t="s">
        <v>860</v>
      </c>
      <c r="D523" s="3" t="s">
        <v>861</v>
      </c>
      <c r="E523" s="3" t="s">
        <v>372</v>
      </c>
      <c r="F523" s="3" t="s">
        <v>862</v>
      </c>
      <c r="G523" s="3" t="s">
        <v>863</v>
      </c>
      <c r="H523" s="3" t="s">
        <v>146</v>
      </c>
      <c r="I523" s="3" t="s">
        <v>721</v>
      </c>
      <c r="J523" s="3" t="s">
        <v>30</v>
      </c>
      <c r="K523" s="3" t="s">
        <v>30</v>
      </c>
      <c r="L523" s="2" t="s">
        <v>148</v>
      </c>
      <c r="M523" s="2" t="s">
        <v>31</v>
      </c>
      <c r="N523" s="3" t="s">
        <v>375</v>
      </c>
      <c r="O523" s="3" t="s">
        <v>150</v>
      </c>
      <c r="P523" s="3" t="s">
        <v>34</v>
      </c>
      <c r="Q523" s="127">
        <v>10420.06</v>
      </c>
      <c r="R523" s="138">
        <v>1</v>
      </c>
      <c r="S523" s="141">
        <v>1803</v>
      </c>
      <c r="U523" s="127">
        <v>187.874</v>
      </c>
      <c r="V523" s="139">
        <v>9.0000000000000002E-6</v>
      </c>
      <c r="W523" s="139">
        <v>1.13539368008631E-2</v>
      </c>
      <c r="X523" s="139">
        <v>2.5375498545559799E-3</v>
      </c>
    </row>
    <row r="524" spans="1:24" x14ac:dyDescent="0.25">
      <c r="A524" s="3">
        <v>969</v>
      </c>
      <c r="B524" s="3">
        <v>969</v>
      </c>
      <c r="C524" s="3" t="s">
        <v>864</v>
      </c>
      <c r="D524" s="3" t="s">
        <v>865</v>
      </c>
      <c r="E524" s="3" t="s">
        <v>143</v>
      </c>
      <c r="F524" s="3" t="s">
        <v>866</v>
      </c>
      <c r="G524" s="3" t="s">
        <v>867</v>
      </c>
      <c r="H524" s="3" t="s">
        <v>146</v>
      </c>
      <c r="I524" s="3" t="s">
        <v>721</v>
      </c>
      <c r="J524" s="3" t="s">
        <v>30</v>
      </c>
      <c r="K524" s="3" t="s">
        <v>83</v>
      </c>
      <c r="L524" s="2" t="s">
        <v>148</v>
      </c>
      <c r="M524" s="2" t="s">
        <v>31</v>
      </c>
      <c r="N524" s="3" t="s">
        <v>497</v>
      </c>
      <c r="O524" s="3" t="s">
        <v>150</v>
      </c>
      <c r="P524" s="3" t="s">
        <v>34</v>
      </c>
      <c r="Q524" s="127">
        <v>619</v>
      </c>
      <c r="R524" s="138">
        <v>1</v>
      </c>
      <c r="S524" s="141">
        <v>35710</v>
      </c>
      <c r="U524" s="127">
        <v>221.04499999999999</v>
      </c>
      <c r="V524" s="139">
        <v>7.9999999999999996E-6</v>
      </c>
      <c r="W524" s="139">
        <v>1.33586024434483E-2</v>
      </c>
      <c r="X524" s="139">
        <v>2.9855829111948701E-3</v>
      </c>
    </row>
    <row r="525" spans="1:24" x14ac:dyDescent="0.25">
      <c r="A525" s="3">
        <v>969</v>
      </c>
      <c r="B525" s="3">
        <v>969</v>
      </c>
      <c r="C525" s="3" t="s">
        <v>1067</v>
      </c>
      <c r="D525" s="3" t="s">
        <v>1068</v>
      </c>
      <c r="E525" s="3" t="s">
        <v>143</v>
      </c>
      <c r="F525" s="3" t="s">
        <v>1069</v>
      </c>
      <c r="G525" s="3" t="s">
        <v>1070</v>
      </c>
      <c r="H525" s="3" t="s">
        <v>146</v>
      </c>
      <c r="I525" s="3" t="s">
        <v>721</v>
      </c>
      <c r="J525" s="3" t="s">
        <v>30</v>
      </c>
      <c r="K525" s="3" t="s">
        <v>820</v>
      </c>
      <c r="L525" s="2" t="s">
        <v>148</v>
      </c>
      <c r="M525" s="2" t="s">
        <v>31</v>
      </c>
      <c r="N525" s="3" t="s">
        <v>222</v>
      </c>
      <c r="O525" s="3" t="s">
        <v>150</v>
      </c>
      <c r="P525" s="3" t="s">
        <v>34</v>
      </c>
      <c r="Q525" s="127">
        <v>797</v>
      </c>
      <c r="R525" s="138">
        <v>1</v>
      </c>
      <c r="S525" s="141">
        <v>6196</v>
      </c>
      <c r="U525" s="127">
        <v>49.381999999999998</v>
      </c>
      <c r="V525" s="139">
        <v>1.1E-5</v>
      </c>
      <c r="W525" s="139">
        <v>2.9843534453618198E-3</v>
      </c>
      <c r="X525" s="139">
        <v>6.6698853305628995E-4</v>
      </c>
    </row>
    <row r="526" spans="1:24" x14ac:dyDescent="0.25">
      <c r="A526" s="3">
        <v>969</v>
      </c>
      <c r="B526" s="3">
        <v>969</v>
      </c>
      <c r="C526" s="3" t="s">
        <v>521</v>
      </c>
      <c r="D526" s="3" t="s">
        <v>522</v>
      </c>
      <c r="E526" s="3" t="s">
        <v>143</v>
      </c>
      <c r="F526" s="3" t="s">
        <v>868</v>
      </c>
      <c r="G526" s="3" t="s">
        <v>869</v>
      </c>
      <c r="H526" s="3" t="s">
        <v>146</v>
      </c>
      <c r="I526" s="3" t="s">
        <v>721</v>
      </c>
      <c r="J526" s="3" t="s">
        <v>30</v>
      </c>
      <c r="K526" s="3" t="s">
        <v>30</v>
      </c>
      <c r="L526" s="2" t="s">
        <v>148</v>
      </c>
      <c r="M526" s="2" t="s">
        <v>31</v>
      </c>
      <c r="N526" s="3" t="s">
        <v>195</v>
      </c>
      <c r="O526" s="3" t="s">
        <v>150</v>
      </c>
      <c r="P526" s="3" t="s">
        <v>34</v>
      </c>
      <c r="Q526" s="127">
        <v>924</v>
      </c>
      <c r="R526" s="138">
        <v>1</v>
      </c>
      <c r="S526" s="141">
        <v>36050</v>
      </c>
      <c r="U526" s="127">
        <v>333.10199999999998</v>
      </c>
      <c r="V526" s="139">
        <v>7.9999999999999996E-6</v>
      </c>
      <c r="W526" s="139">
        <v>2.0130648529405201E-2</v>
      </c>
      <c r="X526" s="139">
        <v>4.4991023945127597E-3</v>
      </c>
    </row>
    <row r="527" spans="1:24" x14ac:dyDescent="0.25">
      <c r="A527" s="3">
        <v>969</v>
      </c>
      <c r="B527" s="3">
        <v>969</v>
      </c>
      <c r="C527" s="3" t="s">
        <v>536</v>
      </c>
      <c r="D527" s="3" t="s">
        <v>537</v>
      </c>
      <c r="E527" s="3" t="s">
        <v>143</v>
      </c>
      <c r="F527" s="3" t="s">
        <v>870</v>
      </c>
      <c r="G527" s="3" t="s">
        <v>871</v>
      </c>
      <c r="H527" s="3" t="s">
        <v>146</v>
      </c>
      <c r="I527" s="3" t="s">
        <v>721</v>
      </c>
      <c r="J527" s="3" t="s">
        <v>30</v>
      </c>
      <c r="K527" s="3" t="s">
        <v>30</v>
      </c>
      <c r="L527" s="2" t="s">
        <v>148</v>
      </c>
      <c r="M527" s="2" t="s">
        <v>31</v>
      </c>
      <c r="N527" s="3" t="s">
        <v>298</v>
      </c>
      <c r="O527" s="3" t="s">
        <v>150</v>
      </c>
      <c r="P527" s="3" t="s">
        <v>34</v>
      </c>
      <c r="Q527" s="127">
        <v>10252</v>
      </c>
      <c r="R527" s="138">
        <v>1</v>
      </c>
      <c r="S527" s="141">
        <v>7205</v>
      </c>
      <c r="U527" s="127">
        <v>738.65700000000004</v>
      </c>
      <c r="V527" s="139">
        <v>7.9999999999999996E-6</v>
      </c>
      <c r="W527" s="139">
        <v>4.46398892787358E-2</v>
      </c>
      <c r="X527" s="139">
        <v>9.9767989318066304E-3</v>
      </c>
    </row>
    <row r="528" spans="1:24" x14ac:dyDescent="0.25">
      <c r="A528" s="3">
        <v>969</v>
      </c>
      <c r="B528" s="3">
        <v>969</v>
      </c>
      <c r="C528" s="3" t="s">
        <v>872</v>
      </c>
      <c r="D528" s="3" t="s">
        <v>873</v>
      </c>
      <c r="E528" s="3" t="s">
        <v>143</v>
      </c>
      <c r="F528" s="3" t="s">
        <v>874</v>
      </c>
      <c r="G528" s="3" t="s">
        <v>875</v>
      </c>
      <c r="H528" s="3" t="s">
        <v>146</v>
      </c>
      <c r="I528" s="3" t="s">
        <v>721</v>
      </c>
      <c r="J528" s="3" t="s">
        <v>30</v>
      </c>
      <c r="K528" s="3" t="s">
        <v>30</v>
      </c>
      <c r="L528" s="2" t="s">
        <v>148</v>
      </c>
      <c r="M528" s="2" t="s">
        <v>31</v>
      </c>
      <c r="N528" s="3" t="s">
        <v>876</v>
      </c>
      <c r="O528" s="3" t="s">
        <v>150</v>
      </c>
      <c r="P528" s="3" t="s">
        <v>34</v>
      </c>
      <c r="Q528" s="127">
        <v>6410</v>
      </c>
      <c r="R528" s="138">
        <v>1</v>
      </c>
      <c r="S528" s="141">
        <v>1325</v>
      </c>
      <c r="U528" s="127">
        <v>84.933000000000007</v>
      </c>
      <c r="V528" s="139">
        <v>8.7999999999999998E-5</v>
      </c>
      <c r="W528" s="139">
        <v>5.1328010826224698E-3</v>
      </c>
      <c r="X528" s="139">
        <v>1.14715616874697E-3</v>
      </c>
    </row>
    <row r="529" spans="1:24" x14ac:dyDescent="0.25">
      <c r="A529" s="3">
        <v>969</v>
      </c>
      <c r="B529" s="3">
        <v>969</v>
      </c>
      <c r="C529" s="3" t="s">
        <v>663</v>
      </c>
      <c r="D529" s="3" t="s">
        <v>664</v>
      </c>
      <c r="E529" s="3" t="s">
        <v>143</v>
      </c>
      <c r="F529" s="3" t="s">
        <v>877</v>
      </c>
      <c r="G529" s="3" t="s">
        <v>878</v>
      </c>
      <c r="H529" s="3" t="s">
        <v>146</v>
      </c>
      <c r="I529" s="3" t="s">
        <v>721</v>
      </c>
      <c r="J529" s="3" t="s">
        <v>30</v>
      </c>
      <c r="K529" s="3" t="s">
        <v>30</v>
      </c>
      <c r="L529" s="2" t="s">
        <v>148</v>
      </c>
      <c r="M529" s="2" t="s">
        <v>31</v>
      </c>
      <c r="N529" s="3" t="s">
        <v>627</v>
      </c>
      <c r="O529" s="3" t="s">
        <v>150</v>
      </c>
      <c r="P529" s="3" t="s">
        <v>34</v>
      </c>
      <c r="Q529" s="127">
        <v>5042</v>
      </c>
      <c r="R529" s="138">
        <v>1</v>
      </c>
      <c r="S529" s="141">
        <v>3849</v>
      </c>
      <c r="U529" s="127">
        <v>194.06700000000001</v>
      </c>
      <c r="V529" s="139">
        <v>2.5999999999999998E-5</v>
      </c>
      <c r="W529" s="139">
        <v>1.17281977090612E-2</v>
      </c>
      <c r="X529" s="139">
        <v>2.6211953538943099E-3</v>
      </c>
    </row>
    <row r="530" spans="1:24" x14ac:dyDescent="0.25">
      <c r="A530" s="3">
        <v>969</v>
      </c>
      <c r="B530" s="3">
        <v>969</v>
      </c>
      <c r="C530" s="3" t="s">
        <v>554</v>
      </c>
      <c r="D530" s="3" t="s">
        <v>555</v>
      </c>
      <c r="E530" s="3" t="s">
        <v>143</v>
      </c>
      <c r="F530" s="3" t="s">
        <v>879</v>
      </c>
      <c r="G530" s="3" t="s">
        <v>880</v>
      </c>
      <c r="H530" s="3" t="s">
        <v>146</v>
      </c>
      <c r="I530" s="3" t="s">
        <v>721</v>
      </c>
      <c r="J530" s="3" t="s">
        <v>30</v>
      </c>
      <c r="K530" s="3" t="s">
        <v>30</v>
      </c>
      <c r="L530" s="2" t="s">
        <v>148</v>
      </c>
      <c r="M530" s="2" t="s">
        <v>31</v>
      </c>
      <c r="N530" s="3" t="s">
        <v>558</v>
      </c>
      <c r="O530" s="3" t="s">
        <v>150</v>
      </c>
      <c r="P530" s="3" t="s">
        <v>34</v>
      </c>
      <c r="Q530" s="127">
        <v>120</v>
      </c>
      <c r="R530" s="138">
        <v>1</v>
      </c>
      <c r="S530" s="141">
        <v>65150</v>
      </c>
      <c r="U530" s="127">
        <v>78.180000000000007</v>
      </c>
      <c r="V530" s="139">
        <v>6.9999999999999999E-6</v>
      </c>
      <c r="W530" s="139">
        <v>4.7247212626429797E-3</v>
      </c>
      <c r="X530" s="139">
        <v>1.0559523065097401E-3</v>
      </c>
    </row>
    <row r="531" spans="1:24" x14ac:dyDescent="0.25">
      <c r="A531" s="3">
        <v>969</v>
      </c>
      <c r="B531" s="3">
        <v>969</v>
      </c>
      <c r="C531" s="3" t="s">
        <v>881</v>
      </c>
      <c r="D531" s="3" t="s">
        <v>882</v>
      </c>
      <c r="E531" s="3" t="s">
        <v>143</v>
      </c>
      <c r="F531" s="3" t="s">
        <v>883</v>
      </c>
      <c r="G531" s="3" t="s">
        <v>884</v>
      </c>
      <c r="H531" s="3" t="s">
        <v>146</v>
      </c>
      <c r="I531" s="3" t="s">
        <v>721</v>
      </c>
      <c r="J531" s="3" t="s">
        <v>30</v>
      </c>
      <c r="K531" s="3" t="s">
        <v>30</v>
      </c>
      <c r="L531" s="2" t="s">
        <v>148</v>
      </c>
      <c r="M531" s="2" t="s">
        <v>31</v>
      </c>
      <c r="N531" s="3" t="s">
        <v>736</v>
      </c>
      <c r="O531" s="3" t="s">
        <v>150</v>
      </c>
      <c r="P531" s="3" t="s">
        <v>34</v>
      </c>
      <c r="Q531" s="127">
        <v>23684</v>
      </c>
      <c r="R531" s="138">
        <v>1</v>
      </c>
      <c r="S531" s="141">
        <v>889.3</v>
      </c>
      <c r="U531" s="127">
        <v>210.62200000000001</v>
      </c>
      <c r="V531" s="139">
        <v>8.2000000000000001E-5</v>
      </c>
      <c r="W531" s="139">
        <v>1.2728694724133899E-2</v>
      </c>
      <c r="X531" s="139">
        <v>2.8448015884198099E-3</v>
      </c>
    </row>
    <row r="532" spans="1:24" x14ac:dyDescent="0.25">
      <c r="A532" s="3">
        <v>969</v>
      </c>
      <c r="B532" s="3">
        <v>969</v>
      </c>
      <c r="C532" s="3" t="s">
        <v>885</v>
      </c>
      <c r="D532" s="3" t="s">
        <v>886</v>
      </c>
      <c r="E532" s="3" t="s">
        <v>143</v>
      </c>
      <c r="F532" s="3" t="s">
        <v>887</v>
      </c>
      <c r="G532" s="3" t="s">
        <v>888</v>
      </c>
      <c r="H532" s="3" t="s">
        <v>146</v>
      </c>
      <c r="I532" s="3" t="s">
        <v>721</v>
      </c>
      <c r="J532" s="3" t="s">
        <v>30</v>
      </c>
      <c r="K532" s="3" t="s">
        <v>30</v>
      </c>
      <c r="L532" s="2" t="s">
        <v>148</v>
      </c>
      <c r="M532" s="2" t="s">
        <v>31</v>
      </c>
      <c r="N532" s="3" t="s">
        <v>195</v>
      </c>
      <c r="O532" s="3" t="s">
        <v>150</v>
      </c>
      <c r="P532" s="3" t="s">
        <v>34</v>
      </c>
      <c r="Q532" s="127">
        <v>12682.2</v>
      </c>
      <c r="R532" s="138">
        <v>1</v>
      </c>
      <c r="S532" s="141">
        <v>597</v>
      </c>
      <c r="U532" s="127">
        <v>75.712999999999994</v>
      </c>
      <c r="V532" s="139">
        <v>1.18E-4</v>
      </c>
      <c r="W532" s="139">
        <v>4.5756147887264197E-3</v>
      </c>
      <c r="X532" s="139">
        <v>1.0226277321496299E-3</v>
      </c>
    </row>
    <row r="533" spans="1:24" x14ac:dyDescent="0.25">
      <c r="A533" s="3">
        <v>969</v>
      </c>
      <c r="B533" s="3">
        <v>969</v>
      </c>
      <c r="C533" s="3" t="s">
        <v>889</v>
      </c>
      <c r="D533" s="3" t="s">
        <v>890</v>
      </c>
      <c r="E533" s="3" t="s">
        <v>143</v>
      </c>
      <c r="F533" s="3" t="s">
        <v>891</v>
      </c>
      <c r="G533" s="3" t="s">
        <v>892</v>
      </c>
      <c r="H533" s="3" t="s">
        <v>146</v>
      </c>
      <c r="I533" s="3" t="s">
        <v>721</v>
      </c>
      <c r="J533" s="3" t="s">
        <v>30</v>
      </c>
      <c r="K533" s="3" t="s">
        <v>30</v>
      </c>
      <c r="L533" s="2" t="s">
        <v>148</v>
      </c>
      <c r="M533" s="2" t="s">
        <v>31</v>
      </c>
      <c r="N533" s="3" t="s">
        <v>752</v>
      </c>
      <c r="O533" s="3" t="s">
        <v>150</v>
      </c>
      <c r="P533" s="3" t="s">
        <v>34</v>
      </c>
      <c r="Q533" s="127">
        <v>546</v>
      </c>
      <c r="R533" s="138">
        <v>1</v>
      </c>
      <c r="S533" s="141">
        <v>35170</v>
      </c>
      <c r="U533" s="127">
        <v>192.02799999999999</v>
      </c>
      <c r="V533" s="139">
        <v>4.0000000000000003E-5</v>
      </c>
      <c r="W533" s="139">
        <v>1.16050104830783E-2</v>
      </c>
      <c r="X533" s="139">
        <v>2.5936636058443798E-3</v>
      </c>
    </row>
    <row r="534" spans="1:24" x14ac:dyDescent="0.25">
      <c r="A534" s="3">
        <v>969</v>
      </c>
      <c r="B534" s="3">
        <v>969</v>
      </c>
      <c r="C534" s="3" t="s">
        <v>893</v>
      </c>
      <c r="D534" s="3" t="s">
        <v>894</v>
      </c>
      <c r="E534" s="3" t="s">
        <v>372</v>
      </c>
      <c r="F534" s="3" t="s">
        <v>895</v>
      </c>
      <c r="G534" s="3" t="s">
        <v>896</v>
      </c>
      <c r="H534" s="3" t="s">
        <v>146</v>
      </c>
      <c r="I534" s="3" t="s">
        <v>721</v>
      </c>
      <c r="J534" s="3" t="s">
        <v>30</v>
      </c>
      <c r="K534" s="3" t="s">
        <v>30</v>
      </c>
      <c r="L534" s="2" t="s">
        <v>148</v>
      </c>
      <c r="M534" s="2" t="s">
        <v>31</v>
      </c>
      <c r="N534" s="3" t="s">
        <v>375</v>
      </c>
      <c r="O534" s="3" t="s">
        <v>150</v>
      </c>
      <c r="P534" s="3" t="s">
        <v>34</v>
      </c>
      <c r="Q534" s="127">
        <v>14949</v>
      </c>
      <c r="R534" s="138">
        <v>1</v>
      </c>
      <c r="S534" s="141">
        <v>477.4</v>
      </c>
      <c r="U534" s="127">
        <v>71.367000000000004</v>
      </c>
      <c r="V534" s="139">
        <v>1.2999999999999999E-5</v>
      </c>
      <c r="W534" s="139">
        <v>4.3129565468554999E-3</v>
      </c>
      <c r="X534" s="139">
        <v>9.6392488791618503E-4</v>
      </c>
    </row>
    <row r="535" spans="1:24" x14ac:dyDescent="0.25">
      <c r="A535" s="3">
        <v>969</v>
      </c>
      <c r="B535" s="3">
        <v>969</v>
      </c>
      <c r="C535" s="3" t="s">
        <v>897</v>
      </c>
      <c r="D535" s="3" t="s">
        <v>898</v>
      </c>
      <c r="E535" s="3" t="s">
        <v>143</v>
      </c>
      <c r="F535" s="3" t="s">
        <v>899</v>
      </c>
      <c r="G535" s="3" t="s">
        <v>900</v>
      </c>
      <c r="H535" s="3" t="s">
        <v>146</v>
      </c>
      <c r="I535" s="3" t="s">
        <v>721</v>
      </c>
      <c r="J535" s="3" t="s">
        <v>30</v>
      </c>
      <c r="K535" s="3" t="s">
        <v>30</v>
      </c>
      <c r="L535" s="2" t="s">
        <v>148</v>
      </c>
      <c r="M535" s="2" t="s">
        <v>31</v>
      </c>
      <c r="N535" s="3" t="s">
        <v>901</v>
      </c>
      <c r="O535" s="3" t="s">
        <v>150</v>
      </c>
      <c r="P535" s="3" t="s">
        <v>34</v>
      </c>
      <c r="Q535" s="127">
        <v>1720</v>
      </c>
      <c r="R535" s="138">
        <v>1</v>
      </c>
      <c r="S535" s="141">
        <v>11100</v>
      </c>
      <c r="U535" s="127">
        <v>190.92</v>
      </c>
      <c r="V535" s="139">
        <v>1.5E-5</v>
      </c>
      <c r="W535" s="139">
        <v>1.15380376498311E-2</v>
      </c>
      <c r="X535" s="139">
        <v>2.5786955021596301E-3</v>
      </c>
    </row>
    <row r="536" spans="1:24" x14ac:dyDescent="0.25">
      <c r="A536" s="3">
        <v>969</v>
      </c>
      <c r="B536" s="3">
        <v>969</v>
      </c>
      <c r="C536" s="3" t="s">
        <v>902</v>
      </c>
      <c r="D536" s="3" t="s">
        <v>903</v>
      </c>
      <c r="E536" s="3" t="s">
        <v>143</v>
      </c>
      <c r="F536" s="3" t="s">
        <v>904</v>
      </c>
      <c r="G536" s="3" t="s">
        <v>905</v>
      </c>
      <c r="H536" s="3" t="s">
        <v>146</v>
      </c>
      <c r="I536" s="3" t="s">
        <v>721</v>
      </c>
      <c r="J536" s="3" t="s">
        <v>30</v>
      </c>
      <c r="K536" s="3" t="s">
        <v>30</v>
      </c>
      <c r="L536" s="2" t="s">
        <v>148</v>
      </c>
      <c r="M536" s="2" t="s">
        <v>31</v>
      </c>
      <c r="N536" s="3" t="s">
        <v>736</v>
      </c>
      <c r="O536" s="3" t="s">
        <v>150</v>
      </c>
      <c r="P536" s="3" t="s">
        <v>34</v>
      </c>
      <c r="Q536" s="127">
        <v>5295</v>
      </c>
      <c r="R536" s="138">
        <v>1</v>
      </c>
      <c r="S536" s="141">
        <v>3129</v>
      </c>
      <c r="U536" s="127">
        <v>165.68100000000001</v>
      </c>
      <c r="V536" s="139">
        <v>1.5E-5</v>
      </c>
      <c r="W536" s="139">
        <v>1.00127195880197E-2</v>
      </c>
      <c r="X536" s="139">
        <v>2.2377943069365898E-3</v>
      </c>
    </row>
    <row r="537" spans="1:24" x14ac:dyDescent="0.25">
      <c r="A537" s="3">
        <v>969</v>
      </c>
      <c r="B537" s="3">
        <v>969</v>
      </c>
      <c r="C537" s="3" t="s">
        <v>906</v>
      </c>
      <c r="D537" s="3" t="s">
        <v>907</v>
      </c>
      <c r="E537" s="3" t="s">
        <v>143</v>
      </c>
      <c r="F537" s="3" t="s">
        <v>908</v>
      </c>
      <c r="G537" s="3" t="s">
        <v>909</v>
      </c>
      <c r="H537" s="3" t="s">
        <v>146</v>
      </c>
      <c r="I537" s="3" t="s">
        <v>721</v>
      </c>
      <c r="J537" s="3" t="s">
        <v>30</v>
      </c>
      <c r="K537" s="3" t="s">
        <v>820</v>
      </c>
      <c r="L537" s="2" t="s">
        <v>148</v>
      </c>
      <c r="M537" s="2" t="s">
        <v>31</v>
      </c>
      <c r="N537" s="3" t="s">
        <v>910</v>
      </c>
      <c r="O537" s="3" t="s">
        <v>150</v>
      </c>
      <c r="P537" s="3" t="s">
        <v>34</v>
      </c>
      <c r="Q537" s="127">
        <v>675</v>
      </c>
      <c r="R537" s="138">
        <v>1</v>
      </c>
      <c r="S537" s="141">
        <v>14330</v>
      </c>
      <c r="U537" s="127">
        <v>96.727999999999994</v>
      </c>
      <c r="V537" s="139">
        <v>5.1E-5</v>
      </c>
      <c r="W537" s="139">
        <v>5.8456187763148903E-3</v>
      </c>
      <c r="X537" s="139">
        <v>1.3064674690192E-3</v>
      </c>
    </row>
    <row r="538" spans="1:24" x14ac:dyDescent="0.25">
      <c r="A538" s="3">
        <v>969</v>
      </c>
      <c r="B538" s="3">
        <v>969</v>
      </c>
      <c r="C538" s="3" t="s">
        <v>634</v>
      </c>
      <c r="D538" s="3" t="s">
        <v>635</v>
      </c>
      <c r="E538" s="3" t="s">
        <v>143</v>
      </c>
      <c r="F538" s="3" t="s">
        <v>911</v>
      </c>
      <c r="G538" s="3" t="s">
        <v>912</v>
      </c>
      <c r="H538" s="3" t="s">
        <v>146</v>
      </c>
      <c r="I538" s="3" t="s">
        <v>721</v>
      </c>
      <c r="J538" s="3" t="s">
        <v>30</v>
      </c>
      <c r="K538" s="3" t="s">
        <v>30</v>
      </c>
      <c r="L538" s="2" t="s">
        <v>148</v>
      </c>
      <c r="M538" s="2" t="s">
        <v>31</v>
      </c>
      <c r="N538" s="3" t="s">
        <v>569</v>
      </c>
      <c r="O538" s="3" t="s">
        <v>150</v>
      </c>
      <c r="P538" s="3" t="s">
        <v>34</v>
      </c>
      <c r="Q538" s="127">
        <v>336</v>
      </c>
      <c r="R538" s="138">
        <v>1</v>
      </c>
      <c r="S538" s="141">
        <v>13150</v>
      </c>
      <c r="U538" s="127">
        <v>44.183999999999997</v>
      </c>
      <c r="V538" s="139">
        <v>3.8999999999999999E-5</v>
      </c>
      <c r="W538" s="139">
        <v>2.6702108501997601E-3</v>
      </c>
      <c r="X538" s="139">
        <v>5.9677918535208901E-4</v>
      </c>
    </row>
    <row r="539" spans="1:24" x14ac:dyDescent="0.25">
      <c r="A539" s="3">
        <v>969</v>
      </c>
      <c r="B539" s="3">
        <v>969</v>
      </c>
      <c r="C539" s="3" t="s">
        <v>913</v>
      </c>
      <c r="D539" s="3" t="s">
        <v>914</v>
      </c>
      <c r="E539" s="3" t="s">
        <v>670</v>
      </c>
      <c r="F539" s="3" t="s">
        <v>915</v>
      </c>
      <c r="G539" s="3" t="s">
        <v>916</v>
      </c>
      <c r="H539" s="3" t="s">
        <v>146</v>
      </c>
      <c r="I539" s="3" t="s">
        <v>721</v>
      </c>
      <c r="J539" s="3" t="s">
        <v>82</v>
      </c>
      <c r="K539" s="3" t="s">
        <v>83</v>
      </c>
      <c r="L539" s="2" t="s">
        <v>148</v>
      </c>
      <c r="M539" s="2" t="s">
        <v>917</v>
      </c>
      <c r="N539" s="3" t="s">
        <v>918</v>
      </c>
      <c r="O539" s="3" t="s">
        <v>150</v>
      </c>
      <c r="P539" s="3" t="s">
        <v>86</v>
      </c>
      <c r="Q539" s="127">
        <v>240</v>
      </c>
      <c r="R539" s="138">
        <v>3.19</v>
      </c>
      <c r="S539" s="141">
        <v>13572</v>
      </c>
      <c r="U539" s="127">
        <v>103.907</v>
      </c>
      <c r="V539" s="139">
        <v>9.9999999999999995E-7</v>
      </c>
      <c r="W539" s="139">
        <v>6.2795178865793898E-3</v>
      </c>
      <c r="X539" s="139">
        <v>1.40344181751653E-3</v>
      </c>
    </row>
    <row r="540" spans="1:24" x14ac:dyDescent="0.25">
      <c r="A540" s="3">
        <v>969</v>
      </c>
      <c r="B540" s="3">
        <v>969</v>
      </c>
      <c r="C540" s="3" t="s">
        <v>919</v>
      </c>
      <c r="D540" s="3" t="s">
        <v>920</v>
      </c>
      <c r="E540" s="3" t="s">
        <v>670</v>
      </c>
      <c r="F540" s="3" t="s">
        <v>921</v>
      </c>
      <c r="G540" s="3" t="s">
        <v>922</v>
      </c>
      <c r="H540" s="3" t="s">
        <v>146</v>
      </c>
      <c r="I540" s="3" t="s">
        <v>721</v>
      </c>
      <c r="J540" s="3" t="s">
        <v>82</v>
      </c>
      <c r="K540" s="3" t="s">
        <v>83</v>
      </c>
      <c r="L540" s="2" t="s">
        <v>148</v>
      </c>
      <c r="M540" s="2" t="s">
        <v>917</v>
      </c>
      <c r="N540" s="3" t="s">
        <v>923</v>
      </c>
      <c r="O540" s="3" t="s">
        <v>150</v>
      </c>
      <c r="P540" s="3" t="s">
        <v>86</v>
      </c>
      <c r="Q540" s="127">
        <v>392</v>
      </c>
      <c r="R540" s="138">
        <v>3.19</v>
      </c>
      <c r="S540" s="141">
        <v>23082</v>
      </c>
      <c r="U540" s="127">
        <v>288.63600000000002</v>
      </c>
      <c r="V540" s="139">
        <v>0</v>
      </c>
      <c r="W540" s="139">
        <v>1.74433828496003E-2</v>
      </c>
      <c r="X540" s="139">
        <v>3.8985115373905001E-3</v>
      </c>
    </row>
    <row r="541" spans="1:24" x14ac:dyDescent="0.25">
      <c r="A541" s="3">
        <v>969</v>
      </c>
      <c r="B541" s="3">
        <v>969</v>
      </c>
      <c r="C541" s="3" t="s">
        <v>924</v>
      </c>
      <c r="D541" s="3" t="s">
        <v>925</v>
      </c>
      <c r="E541" s="3" t="s">
        <v>670</v>
      </c>
      <c r="F541" s="3" t="s">
        <v>926</v>
      </c>
      <c r="G541" s="3" t="s">
        <v>927</v>
      </c>
      <c r="H541" s="3" t="s">
        <v>33</v>
      </c>
      <c r="I541" s="3" t="s">
        <v>721</v>
      </c>
      <c r="J541" s="3" t="s">
        <v>82</v>
      </c>
      <c r="K541" s="3" t="s">
        <v>83</v>
      </c>
      <c r="L541" s="2" t="s">
        <v>148</v>
      </c>
      <c r="M541" s="2" t="s">
        <v>585</v>
      </c>
      <c r="N541" s="3" t="s">
        <v>928</v>
      </c>
      <c r="O541" s="3" t="s">
        <v>150</v>
      </c>
      <c r="P541" s="3" t="s">
        <v>86</v>
      </c>
      <c r="Q541" s="127">
        <v>256</v>
      </c>
      <c r="R541" s="138">
        <v>3.19</v>
      </c>
      <c r="S541" s="141">
        <v>14476</v>
      </c>
      <c r="U541" s="127">
        <v>118.217</v>
      </c>
      <c r="V541" s="139">
        <v>0</v>
      </c>
      <c r="W541" s="139">
        <v>7.14430108467419E-3</v>
      </c>
      <c r="X541" s="139">
        <v>1.59671667160777E-3</v>
      </c>
    </row>
    <row r="542" spans="1:24" x14ac:dyDescent="0.25">
      <c r="A542" s="3">
        <v>969</v>
      </c>
      <c r="B542" s="3">
        <v>969</v>
      </c>
      <c r="C542" s="3" t="s">
        <v>929</v>
      </c>
      <c r="D542" s="3" t="s">
        <v>930</v>
      </c>
      <c r="E542" s="3" t="s">
        <v>670</v>
      </c>
      <c r="F542" s="3" t="s">
        <v>931</v>
      </c>
      <c r="G542" s="3" t="s">
        <v>932</v>
      </c>
      <c r="H542" s="3" t="s">
        <v>146</v>
      </c>
      <c r="I542" s="3" t="s">
        <v>721</v>
      </c>
      <c r="J542" s="3" t="s">
        <v>82</v>
      </c>
      <c r="K542" s="3" t="s">
        <v>83</v>
      </c>
      <c r="L542" s="2" t="s">
        <v>148</v>
      </c>
      <c r="M542" s="2" t="s">
        <v>917</v>
      </c>
      <c r="N542" s="3" t="s">
        <v>928</v>
      </c>
      <c r="O542" s="3" t="s">
        <v>150</v>
      </c>
      <c r="P542" s="3" t="s">
        <v>86</v>
      </c>
      <c r="Q542" s="127">
        <v>89</v>
      </c>
      <c r="R542" s="138">
        <v>3.19</v>
      </c>
      <c r="S542" s="141">
        <v>50265</v>
      </c>
      <c r="U542" s="127">
        <v>142.70699999999999</v>
      </c>
      <c r="V542" s="139">
        <v>0</v>
      </c>
      <c r="W542" s="139">
        <v>8.6243605169445802E-3</v>
      </c>
      <c r="X542" s="139">
        <v>1.9275027824487601E-3</v>
      </c>
    </row>
    <row r="543" spans="1:24" x14ac:dyDescent="0.25">
      <c r="A543" s="3">
        <v>969</v>
      </c>
      <c r="B543" s="3">
        <v>969</v>
      </c>
      <c r="C543" s="3" t="s">
        <v>933</v>
      </c>
      <c r="D543" s="3" t="s">
        <v>934</v>
      </c>
      <c r="E543" s="3" t="s">
        <v>670</v>
      </c>
      <c r="F543" s="3" t="s">
        <v>935</v>
      </c>
      <c r="G543" s="3" t="s">
        <v>936</v>
      </c>
      <c r="H543" s="3" t="s">
        <v>146</v>
      </c>
      <c r="I543" s="3" t="s">
        <v>721</v>
      </c>
      <c r="J543" s="3" t="s">
        <v>82</v>
      </c>
      <c r="K543" s="3" t="s">
        <v>83</v>
      </c>
      <c r="L543" s="2" t="s">
        <v>148</v>
      </c>
      <c r="M543" s="2" t="s">
        <v>917</v>
      </c>
      <c r="N543" s="3" t="s">
        <v>674</v>
      </c>
      <c r="O543" s="3" t="s">
        <v>150</v>
      </c>
      <c r="P543" s="3" t="s">
        <v>86</v>
      </c>
      <c r="Q543" s="127">
        <v>291</v>
      </c>
      <c r="R543" s="138">
        <v>3.19</v>
      </c>
      <c r="S543" s="141">
        <v>17599</v>
      </c>
      <c r="U543" s="127">
        <v>163.37</v>
      </c>
      <c r="V543" s="139">
        <v>1.9999999999999999E-6</v>
      </c>
      <c r="W543" s="139">
        <v>9.87306939170105E-3</v>
      </c>
      <c r="X543" s="139">
        <v>2.2065831647951001E-3</v>
      </c>
    </row>
    <row r="544" spans="1:24" x14ac:dyDescent="0.25">
      <c r="A544" s="3">
        <v>969</v>
      </c>
      <c r="B544" s="3">
        <v>969</v>
      </c>
      <c r="C544" s="3" t="s">
        <v>1071</v>
      </c>
      <c r="D544" s="3" t="s">
        <v>1072</v>
      </c>
      <c r="E544" s="3" t="s">
        <v>670</v>
      </c>
      <c r="F544" s="3" t="s">
        <v>1071</v>
      </c>
      <c r="G544" s="3" t="s">
        <v>1073</v>
      </c>
      <c r="H544" s="3" t="s">
        <v>146</v>
      </c>
      <c r="I544" s="3" t="s">
        <v>721</v>
      </c>
      <c r="J544" s="3" t="s">
        <v>82</v>
      </c>
      <c r="K544" s="3" t="s">
        <v>83</v>
      </c>
      <c r="L544" s="2" t="s">
        <v>148</v>
      </c>
      <c r="M544" s="2" t="s">
        <v>917</v>
      </c>
      <c r="N544" s="3" t="s">
        <v>1074</v>
      </c>
      <c r="O544" s="3" t="s">
        <v>150</v>
      </c>
      <c r="P544" s="3" t="s">
        <v>86</v>
      </c>
      <c r="Q544" s="127">
        <v>8</v>
      </c>
      <c r="R544" s="138">
        <v>3.19</v>
      </c>
      <c r="S544" s="141">
        <v>162</v>
      </c>
      <c r="U544" s="127">
        <v>4.1000000000000002E-2</v>
      </c>
      <c r="V544" s="139">
        <v>9.9999999999999995E-7</v>
      </c>
      <c r="W544" s="139">
        <v>2.4984819177371599E-6</v>
      </c>
      <c r="X544" s="139">
        <v>5.5839860113389995E-7</v>
      </c>
    </row>
    <row r="545" spans="1:24" x14ac:dyDescent="0.25">
      <c r="A545" s="3">
        <v>969</v>
      </c>
      <c r="B545" s="3">
        <v>969</v>
      </c>
      <c r="C545" s="3" t="s">
        <v>937</v>
      </c>
      <c r="D545" s="3" t="s">
        <v>938</v>
      </c>
      <c r="E545" s="3" t="s">
        <v>143</v>
      </c>
      <c r="F545" s="3" t="s">
        <v>939</v>
      </c>
      <c r="G545" s="3" t="s">
        <v>940</v>
      </c>
      <c r="H545" s="3" t="s">
        <v>146</v>
      </c>
      <c r="I545" s="3" t="s">
        <v>721</v>
      </c>
      <c r="J545" s="3" t="s">
        <v>82</v>
      </c>
      <c r="K545" s="3" t="s">
        <v>83</v>
      </c>
      <c r="L545" s="2" t="s">
        <v>148</v>
      </c>
      <c r="M545" s="2" t="s">
        <v>941</v>
      </c>
      <c r="N545" s="3" t="s">
        <v>674</v>
      </c>
      <c r="O545" s="3" t="s">
        <v>150</v>
      </c>
      <c r="P545" s="3" t="s">
        <v>86</v>
      </c>
      <c r="Q545" s="127">
        <v>5928</v>
      </c>
      <c r="R545" s="138">
        <v>3.19</v>
      </c>
      <c r="S545" s="141">
        <v>100</v>
      </c>
      <c r="U545" s="127">
        <v>18.91</v>
      </c>
      <c r="V545" s="139">
        <v>0</v>
      </c>
      <c r="W545" s="139">
        <v>1.1428241364464401E-3</v>
      </c>
      <c r="X545" s="139">
        <v>2.5541565644458E-4</v>
      </c>
    </row>
    <row r="546" spans="1:24" x14ac:dyDescent="0.25">
      <c r="A546" s="3">
        <v>969</v>
      </c>
      <c r="B546" s="3">
        <v>969</v>
      </c>
      <c r="C546" s="3" t="s">
        <v>942</v>
      </c>
      <c r="D546" s="3" t="s">
        <v>943</v>
      </c>
      <c r="E546" s="3" t="s">
        <v>670</v>
      </c>
      <c r="F546" s="3" t="s">
        <v>942</v>
      </c>
      <c r="G546" s="3" t="s">
        <v>944</v>
      </c>
      <c r="H546" s="3" t="s">
        <v>146</v>
      </c>
      <c r="I546" s="3" t="s">
        <v>721</v>
      </c>
      <c r="J546" s="3" t="s">
        <v>82</v>
      </c>
      <c r="K546" s="3" t="s">
        <v>820</v>
      </c>
      <c r="L546" s="2" t="s">
        <v>148</v>
      </c>
      <c r="M546" s="2" t="s">
        <v>917</v>
      </c>
      <c r="N546" s="3" t="s">
        <v>945</v>
      </c>
      <c r="O546" s="3" t="s">
        <v>150</v>
      </c>
      <c r="P546" s="3" t="s">
        <v>86</v>
      </c>
      <c r="Q546" s="127">
        <v>49</v>
      </c>
      <c r="R546" s="138">
        <v>3.19</v>
      </c>
      <c r="S546" s="141">
        <v>86234</v>
      </c>
      <c r="U546" s="127">
        <v>134.792</v>
      </c>
      <c r="V546" s="139">
        <v>0</v>
      </c>
      <c r="W546" s="139">
        <v>8.1460265393620002E-3</v>
      </c>
      <c r="X546" s="139">
        <v>1.8205974564343E-3</v>
      </c>
    </row>
    <row r="547" spans="1:24" x14ac:dyDescent="0.25">
      <c r="A547" s="3">
        <v>969</v>
      </c>
      <c r="B547" s="3">
        <v>969</v>
      </c>
      <c r="C547" s="3" t="s">
        <v>946</v>
      </c>
      <c r="D547" s="3" t="s">
        <v>947</v>
      </c>
      <c r="E547" s="3" t="s">
        <v>670</v>
      </c>
      <c r="F547" s="3" t="s">
        <v>948</v>
      </c>
      <c r="G547" s="3" t="s">
        <v>949</v>
      </c>
      <c r="H547" s="3" t="s">
        <v>146</v>
      </c>
      <c r="I547" s="3" t="s">
        <v>721</v>
      </c>
      <c r="J547" s="3" t="s">
        <v>82</v>
      </c>
      <c r="K547" s="3" t="s">
        <v>83</v>
      </c>
      <c r="L547" s="2" t="s">
        <v>148</v>
      </c>
      <c r="M547" s="2" t="s">
        <v>941</v>
      </c>
      <c r="N547" s="3" t="s">
        <v>674</v>
      </c>
      <c r="O547" s="3" t="s">
        <v>150</v>
      </c>
      <c r="P547" s="3" t="s">
        <v>86</v>
      </c>
      <c r="Q547" s="127">
        <v>75</v>
      </c>
      <c r="R547" s="138">
        <v>3.19</v>
      </c>
      <c r="S547" s="141">
        <v>107468</v>
      </c>
      <c r="U547" s="127">
        <v>257.11700000000002</v>
      </c>
      <c r="V547" s="139">
        <v>0</v>
      </c>
      <c r="W547" s="139">
        <v>1.5538591130519501E-2</v>
      </c>
      <c r="X547" s="139">
        <v>3.47279981867233E-3</v>
      </c>
    </row>
    <row r="548" spans="1:24" x14ac:dyDescent="0.25">
      <c r="A548" s="3">
        <v>969</v>
      </c>
      <c r="B548" s="3">
        <v>969</v>
      </c>
      <c r="C548" s="3" t="s">
        <v>950</v>
      </c>
      <c r="D548" s="3" t="s">
        <v>951</v>
      </c>
      <c r="E548" s="3" t="s">
        <v>670</v>
      </c>
      <c r="F548" s="3" t="s">
        <v>952</v>
      </c>
      <c r="G548" s="3" t="s">
        <v>953</v>
      </c>
      <c r="H548" s="3" t="s">
        <v>146</v>
      </c>
      <c r="I548" s="3" t="s">
        <v>721</v>
      </c>
      <c r="J548" s="3" t="s">
        <v>82</v>
      </c>
      <c r="K548" s="3" t="s">
        <v>83</v>
      </c>
      <c r="L548" s="2" t="s">
        <v>148</v>
      </c>
      <c r="M548" s="2" t="s">
        <v>917</v>
      </c>
      <c r="N548" s="3" t="s">
        <v>954</v>
      </c>
      <c r="O548" s="3" t="s">
        <v>150</v>
      </c>
      <c r="P548" s="3" t="s">
        <v>86</v>
      </c>
      <c r="Q548" s="127">
        <v>1500</v>
      </c>
      <c r="R548" s="138">
        <v>3.19</v>
      </c>
      <c r="S548" s="141">
        <v>6042</v>
      </c>
      <c r="U548" s="127">
        <v>289.11</v>
      </c>
      <c r="V548" s="139">
        <v>3.9999999999999998E-6</v>
      </c>
      <c r="W548" s="139">
        <v>1.7472022855286901E-2</v>
      </c>
      <c r="X548" s="139">
        <v>3.9049124398738699E-3</v>
      </c>
    </row>
    <row r="549" spans="1:24" x14ac:dyDescent="0.25">
      <c r="A549" s="3">
        <v>969</v>
      </c>
      <c r="B549" s="3">
        <v>969</v>
      </c>
      <c r="C549" s="3" t="s">
        <v>955</v>
      </c>
      <c r="D549" s="3" t="s">
        <v>956</v>
      </c>
      <c r="E549" s="3" t="s">
        <v>670</v>
      </c>
      <c r="F549" s="3" t="s">
        <v>957</v>
      </c>
      <c r="G549" s="3" t="s">
        <v>958</v>
      </c>
      <c r="H549" s="3" t="s">
        <v>146</v>
      </c>
      <c r="I549" s="3" t="s">
        <v>721</v>
      </c>
      <c r="J549" s="3" t="s">
        <v>82</v>
      </c>
      <c r="K549" s="3" t="s">
        <v>83</v>
      </c>
      <c r="L549" s="2" t="s">
        <v>148</v>
      </c>
      <c r="M549" s="2" t="s">
        <v>917</v>
      </c>
      <c r="N549" s="3" t="s">
        <v>959</v>
      </c>
      <c r="O549" s="3" t="s">
        <v>150</v>
      </c>
      <c r="P549" s="3" t="s">
        <v>86</v>
      </c>
      <c r="Q549" s="127">
        <v>435</v>
      </c>
      <c r="R549" s="138">
        <v>3.19</v>
      </c>
      <c r="S549" s="141">
        <v>31380</v>
      </c>
      <c r="U549" s="127">
        <v>435.44499999999999</v>
      </c>
      <c r="V549" s="139">
        <v>0</v>
      </c>
      <c r="W549" s="139">
        <v>2.6315607809944099E-2</v>
      </c>
      <c r="X549" s="139">
        <v>5.8814108218040702E-3</v>
      </c>
    </row>
    <row r="550" spans="1:24" x14ac:dyDescent="0.25">
      <c r="A550" s="3">
        <v>969</v>
      </c>
      <c r="B550" s="3">
        <v>969</v>
      </c>
      <c r="C550" s="3" t="s">
        <v>960</v>
      </c>
      <c r="D550" s="3" t="s">
        <v>961</v>
      </c>
      <c r="E550" s="3" t="s">
        <v>670</v>
      </c>
      <c r="F550" s="3" t="s">
        <v>962</v>
      </c>
      <c r="G550" s="3" t="s">
        <v>963</v>
      </c>
      <c r="H550" s="3" t="s">
        <v>146</v>
      </c>
      <c r="I550" s="3" t="s">
        <v>721</v>
      </c>
      <c r="J550" s="3" t="s">
        <v>82</v>
      </c>
      <c r="K550" s="3" t="s">
        <v>83</v>
      </c>
      <c r="L550" s="2" t="s">
        <v>148</v>
      </c>
      <c r="M550" s="2" t="s">
        <v>917</v>
      </c>
      <c r="N550" s="3" t="s">
        <v>964</v>
      </c>
      <c r="O550" s="3" t="s">
        <v>150</v>
      </c>
      <c r="P550" s="3" t="s">
        <v>86</v>
      </c>
      <c r="Q550" s="127">
        <v>3165</v>
      </c>
      <c r="R550" s="138">
        <v>3.19</v>
      </c>
      <c r="S550" s="141">
        <v>3690</v>
      </c>
      <c r="U550" s="127">
        <v>372.55500000000001</v>
      </c>
      <c r="V550" s="139">
        <v>9.9999999999999995E-7</v>
      </c>
      <c r="W550" s="139">
        <v>2.2514965698275199E-2</v>
      </c>
      <c r="X550" s="139">
        <v>5.03198572750976E-3</v>
      </c>
    </row>
    <row r="551" spans="1:24" x14ac:dyDescent="0.25">
      <c r="A551" s="3">
        <v>969</v>
      </c>
      <c r="B551" s="3">
        <v>969</v>
      </c>
      <c r="C551" s="3" t="s">
        <v>965</v>
      </c>
      <c r="D551" s="3" t="s">
        <v>966</v>
      </c>
      <c r="E551" s="3" t="s">
        <v>670</v>
      </c>
      <c r="F551" s="3" t="s">
        <v>967</v>
      </c>
      <c r="G551" s="3" t="s">
        <v>968</v>
      </c>
      <c r="H551" s="3" t="s">
        <v>146</v>
      </c>
      <c r="I551" s="3" t="s">
        <v>721</v>
      </c>
      <c r="J551" s="3" t="s">
        <v>82</v>
      </c>
      <c r="K551" s="3" t="s">
        <v>83</v>
      </c>
      <c r="L551" s="2" t="s">
        <v>148</v>
      </c>
      <c r="M551" s="2" t="s">
        <v>941</v>
      </c>
      <c r="N551" s="3" t="s">
        <v>969</v>
      </c>
      <c r="O551" s="3" t="s">
        <v>150</v>
      </c>
      <c r="P551" s="3" t="s">
        <v>86</v>
      </c>
      <c r="Q551" s="127">
        <v>273</v>
      </c>
      <c r="R551" s="138">
        <v>3.19</v>
      </c>
      <c r="S551" s="141">
        <v>12748</v>
      </c>
      <c r="U551" s="127">
        <v>111.01900000000001</v>
      </c>
      <c r="V551" s="139">
        <v>0</v>
      </c>
      <c r="W551" s="139">
        <v>6.7092799105220096E-3</v>
      </c>
      <c r="X551" s="139">
        <v>1.4994915472689801E-3</v>
      </c>
    </row>
    <row r="552" spans="1:24" x14ac:dyDescent="0.25">
      <c r="A552" s="3">
        <v>969</v>
      </c>
      <c r="B552" s="3">
        <v>969</v>
      </c>
      <c r="C552" s="3" t="s">
        <v>970</v>
      </c>
      <c r="D552" s="3" t="s">
        <v>971</v>
      </c>
      <c r="E552" s="3" t="s">
        <v>670</v>
      </c>
      <c r="F552" s="3" t="s">
        <v>972</v>
      </c>
      <c r="G552" s="3" t="s">
        <v>973</v>
      </c>
      <c r="H552" s="3" t="s">
        <v>146</v>
      </c>
      <c r="I552" s="3" t="s">
        <v>721</v>
      </c>
      <c r="J552" s="3" t="s">
        <v>82</v>
      </c>
      <c r="K552" s="3" t="s">
        <v>974</v>
      </c>
      <c r="L552" s="2" t="s">
        <v>148</v>
      </c>
      <c r="M552" s="2" t="s">
        <v>585</v>
      </c>
      <c r="N552" s="3" t="s">
        <v>975</v>
      </c>
      <c r="O552" s="3" t="s">
        <v>150</v>
      </c>
      <c r="P552" s="3" t="s">
        <v>86</v>
      </c>
      <c r="Q552" s="127">
        <v>603.91999999999996</v>
      </c>
      <c r="R552" s="138">
        <v>3.19</v>
      </c>
      <c r="S552" s="141">
        <v>18496.27</v>
      </c>
      <c r="U552" s="127">
        <v>356.33199999999999</v>
      </c>
      <c r="V552" s="139">
        <v>0</v>
      </c>
      <c r="W552" s="139">
        <v>2.1534499275634E-2</v>
      </c>
      <c r="X552" s="139">
        <v>4.8128562333257597E-3</v>
      </c>
    </row>
    <row r="553" spans="1:24" x14ac:dyDescent="0.25">
      <c r="A553" s="3">
        <v>969</v>
      </c>
      <c r="B553" s="3">
        <v>969</v>
      </c>
      <c r="C553" s="3" t="s">
        <v>976</v>
      </c>
      <c r="D553" s="3" t="s">
        <v>977</v>
      </c>
      <c r="E553" s="3" t="s">
        <v>670</v>
      </c>
      <c r="F553" s="3" t="s">
        <v>978</v>
      </c>
      <c r="G553" s="3" t="s">
        <v>979</v>
      </c>
      <c r="H553" s="3" t="s">
        <v>146</v>
      </c>
      <c r="I553" s="3" t="s">
        <v>721</v>
      </c>
      <c r="J553" s="3" t="s">
        <v>82</v>
      </c>
      <c r="K553" s="3" t="s">
        <v>83</v>
      </c>
      <c r="L553" s="2" t="s">
        <v>148</v>
      </c>
      <c r="M553" s="2" t="s">
        <v>941</v>
      </c>
      <c r="N553" s="3" t="s">
        <v>928</v>
      </c>
      <c r="O553" s="3" t="s">
        <v>150</v>
      </c>
      <c r="P553" s="3" t="s">
        <v>86</v>
      </c>
      <c r="Q553" s="127">
        <v>127</v>
      </c>
      <c r="R553" s="138">
        <v>3.19</v>
      </c>
      <c r="S553" s="141">
        <v>57088</v>
      </c>
      <c r="U553" s="127">
        <v>231.28100000000001</v>
      </c>
      <c r="V553" s="139">
        <v>0</v>
      </c>
      <c r="W553" s="139">
        <v>1.39771864478487E-2</v>
      </c>
      <c r="X553" s="139">
        <v>3.12383343856063E-3</v>
      </c>
    </row>
    <row r="554" spans="1:24" x14ac:dyDescent="0.25">
      <c r="A554" s="3">
        <v>969</v>
      </c>
      <c r="B554" s="3">
        <v>969</v>
      </c>
      <c r="C554" s="3" t="s">
        <v>980</v>
      </c>
      <c r="D554" s="3" t="s">
        <v>981</v>
      </c>
      <c r="E554" s="3" t="s">
        <v>670</v>
      </c>
      <c r="F554" s="3" t="s">
        <v>982</v>
      </c>
      <c r="G554" s="3" t="s">
        <v>983</v>
      </c>
      <c r="H554" s="3" t="s">
        <v>146</v>
      </c>
      <c r="I554" s="3" t="s">
        <v>721</v>
      </c>
      <c r="J554" s="3" t="s">
        <v>82</v>
      </c>
      <c r="K554" s="3" t="s">
        <v>984</v>
      </c>
      <c r="L554" s="2" t="s">
        <v>148</v>
      </c>
      <c r="M554" s="2" t="s">
        <v>585</v>
      </c>
      <c r="N554" s="3" t="s">
        <v>945</v>
      </c>
      <c r="O554" s="3" t="s">
        <v>150</v>
      </c>
      <c r="P554" s="3" t="s">
        <v>86</v>
      </c>
      <c r="Q554" s="127">
        <v>21</v>
      </c>
      <c r="R554" s="138">
        <v>3.19</v>
      </c>
      <c r="S554" s="141">
        <v>201426</v>
      </c>
      <c r="U554" s="127">
        <v>134.935</v>
      </c>
      <c r="V554" s="139">
        <v>0</v>
      </c>
      <c r="W554" s="139">
        <v>8.1546632669788708E-3</v>
      </c>
      <c r="X554" s="139">
        <v>1.82252772320365E-3</v>
      </c>
    </row>
    <row r="555" spans="1:24" x14ac:dyDescent="0.25">
      <c r="A555" s="3">
        <v>969</v>
      </c>
      <c r="B555" s="3">
        <v>969</v>
      </c>
      <c r="C555" s="3" t="s">
        <v>985</v>
      </c>
      <c r="D555" s="3" t="s">
        <v>986</v>
      </c>
      <c r="E555" s="3" t="s">
        <v>670</v>
      </c>
      <c r="F555" s="3" t="s">
        <v>985</v>
      </c>
      <c r="G555" s="3" t="s">
        <v>987</v>
      </c>
      <c r="H555" s="3" t="s">
        <v>146</v>
      </c>
      <c r="I555" s="3" t="s">
        <v>721</v>
      </c>
      <c r="J555" s="3" t="s">
        <v>82</v>
      </c>
      <c r="K555" s="3" t="s">
        <v>83</v>
      </c>
      <c r="L555" s="2" t="s">
        <v>148</v>
      </c>
      <c r="M555" s="2" t="s">
        <v>917</v>
      </c>
      <c r="N555" s="3" t="s">
        <v>969</v>
      </c>
      <c r="O555" s="3" t="s">
        <v>150</v>
      </c>
      <c r="P555" s="3" t="s">
        <v>86</v>
      </c>
      <c r="Q555" s="127">
        <v>109</v>
      </c>
      <c r="R555" s="138">
        <v>3.19</v>
      </c>
      <c r="S555" s="141">
        <v>66009</v>
      </c>
      <c r="U555" s="127">
        <v>229.52</v>
      </c>
      <c r="V555" s="139">
        <v>0</v>
      </c>
      <c r="W555" s="139">
        <v>1.38707792646315E-2</v>
      </c>
      <c r="X555" s="139">
        <v>3.1000519487538502E-3</v>
      </c>
    </row>
    <row r="556" spans="1:24" x14ac:dyDescent="0.25">
      <c r="A556" s="3">
        <v>969</v>
      </c>
      <c r="B556" s="3">
        <v>969</v>
      </c>
      <c r="C556" s="3" t="s">
        <v>988</v>
      </c>
      <c r="D556" s="3" t="s">
        <v>989</v>
      </c>
      <c r="E556" s="3" t="s">
        <v>670</v>
      </c>
      <c r="F556" s="3" t="s">
        <v>990</v>
      </c>
      <c r="G556" s="3" t="s">
        <v>991</v>
      </c>
      <c r="H556" s="3" t="s">
        <v>146</v>
      </c>
      <c r="I556" s="3" t="s">
        <v>721</v>
      </c>
      <c r="J556" s="3" t="s">
        <v>82</v>
      </c>
      <c r="K556" s="3" t="s">
        <v>83</v>
      </c>
      <c r="L556" s="2" t="s">
        <v>148</v>
      </c>
      <c r="M556" s="2" t="s">
        <v>917</v>
      </c>
      <c r="N556" s="3" t="s">
        <v>992</v>
      </c>
      <c r="O556" s="3" t="s">
        <v>150</v>
      </c>
      <c r="P556" s="3" t="s">
        <v>86</v>
      </c>
      <c r="Q556" s="127">
        <v>327</v>
      </c>
      <c r="R556" s="138">
        <v>3.19</v>
      </c>
      <c r="S556" s="141">
        <v>48362</v>
      </c>
      <c r="U556" s="127">
        <v>504.47899999999998</v>
      </c>
      <c r="V556" s="139">
        <v>0</v>
      </c>
      <c r="W556" s="139">
        <v>3.0487598363682599E-2</v>
      </c>
      <c r="X556" s="139">
        <v>6.8138304933706099E-3</v>
      </c>
    </row>
    <row r="557" spans="1:24" x14ac:dyDescent="0.25">
      <c r="A557" s="3">
        <v>969</v>
      </c>
      <c r="B557" s="3">
        <v>969</v>
      </c>
      <c r="C557" s="3" t="s">
        <v>993</v>
      </c>
      <c r="D557" s="3" t="s">
        <v>994</v>
      </c>
      <c r="E557" s="3" t="s">
        <v>670</v>
      </c>
      <c r="F557" s="3" t="s">
        <v>993</v>
      </c>
      <c r="G557" s="3" t="s">
        <v>995</v>
      </c>
      <c r="H557" s="3" t="s">
        <v>146</v>
      </c>
      <c r="I557" s="3" t="s">
        <v>721</v>
      </c>
      <c r="J557" s="3" t="s">
        <v>82</v>
      </c>
      <c r="K557" s="3" t="s">
        <v>83</v>
      </c>
      <c r="L557" s="2" t="s">
        <v>148</v>
      </c>
      <c r="M557" s="2" t="s">
        <v>917</v>
      </c>
      <c r="N557" s="3" t="s">
        <v>674</v>
      </c>
      <c r="O557" s="3" t="s">
        <v>150</v>
      </c>
      <c r="P557" s="3" t="s">
        <v>86</v>
      </c>
      <c r="Q557" s="127">
        <v>396</v>
      </c>
      <c r="R557" s="138">
        <v>3.19</v>
      </c>
      <c r="S557" s="141">
        <v>2949</v>
      </c>
      <c r="U557" s="127">
        <v>37.253</v>
      </c>
      <c r="V557" s="139">
        <v>9.9999999999999995E-7</v>
      </c>
      <c r="W557" s="139">
        <v>2.2513404147076598E-3</v>
      </c>
      <c r="X557" s="139">
        <v>5.0316367283840505E-4</v>
      </c>
    </row>
    <row r="558" spans="1:24" x14ac:dyDescent="0.25">
      <c r="A558" s="3">
        <v>969</v>
      </c>
      <c r="B558" s="3">
        <v>969</v>
      </c>
      <c r="C558" s="3" t="s">
        <v>996</v>
      </c>
      <c r="D558" s="3" t="s">
        <v>997</v>
      </c>
      <c r="E558" s="3" t="s">
        <v>670</v>
      </c>
      <c r="F558" s="3" t="s">
        <v>998</v>
      </c>
      <c r="G558" s="3" t="s">
        <v>999</v>
      </c>
      <c r="H558" s="3" t="s">
        <v>146</v>
      </c>
      <c r="I558" s="3" t="s">
        <v>721</v>
      </c>
      <c r="J558" s="3" t="s">
        <v>82</v>
      </c>
      <c r="K558" s="3" t="s">
        <v>83</v>
      </c>
      <c r="L558" s="2" t="s">
        <v>148</v>
      </c>
      <c r="M558" s="2" t="s">
        <v>941</v>
      </c>
      <c r="N558" s="3" t="s">
        <v>1000</v>
      </c>
      <c r="O558" s="3" t="s">
        <v>150</v>
      </c>
      <c r="P558" s="3" t="s">
        <v>86</v>
      </c>
      <c r="Q558" s="127">
        <v>405</v>
      </c>
      <c r="R558" s="138">
        <v>3.19</v>
      </c>
      <c r="S558" s="141">
        <v>13351</v>
      </c>
      <c r="U558" s="127">
        <v>172.488</v>
      </c>
      <c r="V558" s="139">
        <v>7.9999999999999996E-6</v>
      </c>
      <c r="W558" s="139">
        <v>1.0424135026159E-2</v>
      </c>
      <c r="X558" s="139">
        <v>2.3297436636683399E-3</v>
      </c>
    </row>
    <row r="559" spans="1:24" x14ac:dyDescent="0.25">
      <c r="A559" s="3">
        <v>969</v>
      </c>
      <c r="B559" s="3">
        <v>969</v>
      </c>
      <c r="C559" s="3" t="s">
        <v>1001</v>
      </c>
      <c r="D559" s="3" t="s">
        <v>1002</v>
      </c>
      <c r="E559" s="3" t="s">
        <v>670</v>
      </c>
      <c r="F559" s="3" t="s">
        <v>1001</v>
      </c>
      <c r="G559" s="3" t="s">
        <v>1003</v>
      </c>
      <c r="H559" s="3" t="s">
        <v>146</v>
      </c>
      <c r="I559" s="3" t="s">
        <v>721</v>
      </c>
      <c r="J559" s="3" t="s">
        <v>82</v>
      </c>
      <c r="K559" s="3" t="s">
        <v>83</v>
      </c>
      <c r="L559" s="2" t="s">
        <v>148</v>
      </c>
      <c r="M559" s="2" t="s">
        <v>941</v>
      </c>
      <c r="N559" s="3" t="s">
        <v>923</v>
      </c>
      <c r="O559" s="3" t="s">
        <v>150</v>
      </c>
      <c r="P559" s="3" t="s">
        <v>86</v>
      </c>
      <c r="Q559" s="127">
        <v>800</v>
      </c>
      <c r="R559" s="138">
        <v>3.19</v>
      </c>
      <c r="S559" s="141">
        <v>6371</v>
      </c>
      <c r="T559" s="125">
        <v>0.32800000000000001</v>
      </c>
      <c r="U559" s="127">
        <v>163.63399999999999</v>
      </c>
      <c r="V559" s="139">
        <v>9.9999999999999995E-7</v>
      </c>
      <c r="W559" s="139">
        <v>9.8890531213152201E-3</v>
      </c>
      <c r="X559" s="139">
        <v>2.21015545090776E-3</v>
      </c>
    </row>
    <row r="560" spans="1:24" x14ac:dyDescent="0.25">
      <c r="A560" s="3">
        <v>969</v>
      </c>
      <c r="B560" s="3">
        <v>969</v>
      </c>
      <c r="C560" s="3" t="s">
        <v>1004</v>
      </c>
      <c r="D560" s="3" t="s">
        <v>1005</v>
      </c>
      <c r="E560" s="3" t="s">
        <v>670</v>
      </c>
      <c r="F560" s="3" t="s">
        <v>1006</v>
      </c>
      <c r="G560" s="3" t="s">
        <v>1007</v>
      </c>
      <c r="H560" s="3" t="s">
        <v>146</v>
      </c>
      <c r="I560" s="3" t="s">
        <v>721</v>
      </c>
      <c r="J560" s="3" t="s">
        <v>82</v>
      </c>
      <c r="K560" s="3" t="s">
        <v>83</v>
      </c>
      <c r="L560" s="2" t="s">
        <v>148</v>
      </c>
      <c r="M560" s="2" t="s">
        <v>941</v>
      </c>
      <c r="N560" s="3" t="s">
        <v>945</v>
      </c>
      <c r="O560" s="3" t="s">
        <v>150</v>
      </c>
      <c r="P560" s="3" t="s">
        <v>86</v>
      </c>
      <c r="Q560" s="127">
        <v>89</v>
      </c>
      <c r="R560" s="138">
        <v>3.19</v>
      </c>
      <c r="S560" s="141">
        <v>57021</v>
      </c>
      <c r="U560" s="127">
        <v>161.88800000000001</v>
      </c>
      <c r="V560" s="139">
        <v>9.9999999999999995E-7</v>
      </c>
      <c r="W560" s="139">
        <v>9.7835404563154701E-3</v>
      </c>
      <c r="X560" s="139">
        <v>2.1865738815878E-3</v>
      </c>
    </row>
    <row r="561" spans="1:24" x14ac:dyDescent="0.25">
      <c r="A561" s="3">
        <v>969</v>
      </c>
      <c r="B561" s="3">
        <v>969</v>
      </c>
      <c r="C561" s="3" t="s">
        <v>1008</v>
      </c>
      <c r="D561" s="3" t="s">
        <v>1009</v>
      </c>
      <c r="E561" s="3" t="s">
        <v>670</v>
      </c>
      <c r="F561" s="3" t="s">
        <v>1010</v>
      </c>
      <c r="G561" s="3" t="s">
        <v>1011</v>
      </c>
      <c r="H561" s="3" t="s">
        <v>146</v>
      </c>
      <c r="I561" s="3" t="s">
        <v>721</v>
      </c>
      <c r="J561" s="3" t="s">
        <v>82</v>
      </c>
      <c r="K561" s="3" t="s">
        <v>83</v>
      </c>
      <c r="L561" s="2" t="s">
        <v>148</v>
      </c>
      <c r="M561" s="2" t="s">
        <v>941</v>
      </c>
      <c r="N561" s="3" t="s">
        <v>1012</v>
      </c>
      <c r="O561" s="3" t="s">
        <v>150</v>
      </c>
      <c r="P561" s="3" t="s">
        <v>86</v>
      </c>
      <c r="Q561" s="127">
        <v>290</v>
      </c>
      <c r="R561" s="138">
        <v>3.19</v>
      </c>
      <c r="S561" s="141">
        <v>12766</v>
      </c>
      <c r="U561" s="127">
        <v>118.098</v>
      </c>
      <c r="V561" s="139">
        <v>0</v>
      </c>
      <c r="W561" s="139">
        <v>7.1371372275705596E-3</v>
      </c>
      <c r="X561" s="139">
        <v>1.59511558426069E-3</v>
      </c>
    </row>
    <row r="562" spans="1:24" x14ac:dyDescent="0.25">
      <c r="A562" s="3">
        <v>969</v>
      </c>
      <c r="B562" s="3">
        <v>969</v>
      </c>
      <c r="C562" s="3" t="s">
        <v>1075</v>
      </c>
      <c r="D562" s="3" t="s">
        <v>1076</v>
      </c>
      <c r="E562" s="3" t="s">
        <v>670</v>
      </c>
      <c r="F562" s="3" t="s">
        <v>1075</v>
      </c>
      <c r="G562" s="3" t="s">
        <v>1077</v>
      </c>
      <c r="H562" s="3" t="s">
        <v>146</v>
      </c>
      <c r="I562" s="3" t="s">
        <v>721</v>
      </c>
      <c r="J562" s="3" t="s">
        <v>82</v>
      </c>
      <c r="K562" s="3" t="s">
        <v>1078</v>
      </c>
      <c r="L562" s="2" t="s">
        <v>148</v>
      </c>
      <c r="M562" s="2" t="s">
        <v>1079</v>
      </c>
      <c r="N562" s="3" t="s">
        <v>945</v>
      </c>
      <c r="O562" s="3" t="s">
        <v>150</v>
      </c>
      <c r="P562" s="3" t="s">
        <v>589</v>
      </c>
      <c r="Q562" s="127">
        <v>175</v>
      </c>
      <c r="R562" s="138">
        <v>3.7454999999999998</v>
      </c>
      <c r="S562" s="141">
        <v>29740</v>
      </c>
      <c r="U562" s="127">
        <v>194.935</v>
      </c>
      <c r="V562" s="139">
        <v>0</v>
      </c>
      <c r="W562" s="139">
        <v>1.1780652358620299E-2</v>
      </c>
      <c r="X562" s="139">
        <v>2.63291871387896E-3</v>
      </c>
    </row>
    <row r="563" spans="1:24" x14ac:dyDescent="0.25">
      <c r="A563" s="3">
        <v>969</v>
      </c>
      <c r="B563" s="3">
        <v>969</v>
      </c>
      <c r="C563" s="3" t="s">
        <v>1013</v>
      </c>
      <c r="D563" s="3" t="s">
        <v>1014</v>
      </c>
      <c r="E563" s="3" t="s">
        <v>670</v>
      </c>
      <c r="F563" s="3" t="s">
        <v>1015</v>
      </c>
      <c r="G563" s="3" t="s">
        <v>1016</v>
      </c>
      <c r="H563" s="3" t="s">
        <v>146</v>
      </c>
      <c r="I563" s="3" t="s">
        <v>721</v>
      </c>
      <c r="J563" s="3" t="s">
        <v>82</v>
      </c>
      <c r="K563" s="3" t="s">
        <v>1017</v>
      </c>
      <c r="L563" s="2" t="s">
        <v>148</v>
      </c>
      <c r="M563" s="2" t="s">
        <v>941</v>
      </c>
      <c r="N563" s="3" t="s">
        <v>964</v>
      </c>
      <c r="O563" s="3" t="s">
        <v>150</v>
      </c>
      <c r="P563" s="3" t="s">
        <v>86</v>
      </c>
      <c r="Q563" s="127">
        <v>322</v>
      </c>
      <c r="R563" s="138">
        <v>3.19</v>
      </c>
      <c r="S563" s="141">
        <v>30389</v>
      </c>
      <c r="T563" s="125">
        <v>0.20200000000000001</v>
      </c>
      <c r="U563" s="127">
        <v>312.79500000000002</v>
      </c>
      <c r="V563" s="139">
        <v>0</v>
      </c>
      <c r="W563" s="139">
        <v>1.8903407934739699E-2</v>
      </c>
      <c r="X563" s="139">
        <v>4.2248200687328699E-3</v>
      </c>
    </row>
    <row r="564" spans="1:24" x14ac:dyDescent="0.25">
      <c r="A564" s="3">
        <v>969</v>
      </c>
      <c r="B564" s="3">
        <v>969</v>
      </c>
      <c r="C564" s="3" t="s">
        <v>1020</v>
      </c>
      <c r="D564" s="3" t="s">
        <v>1021</v>
      </c>
      <c r="E564" s="3" t="s">
        <v>670</v>
      </c>
      <c r="F564" s="3" t="s">
        <v>1022</v>
      </c>
      <c r="G564" s="3" t="s">
        <v>1023</v>
      </c>
      <c r="H564" s="3" t="s">
        <v>146</v>
      </c>
      <c r="I564" s="3" t="s">
        <v>721</v>
      </c>
      <c r="J564" s="3" t="s">
        <v>82</v>
      </c>
      <c r="K564" s="3" t="s">
        <v>83</v>
      </c>
      <c r="L564" s="2" t="s">
        <v>148</v>
      </c>
      <c r="M564" s="2" t="s">
        <v>941</v>
      </c>
      <c r="N564" s="3" t="s">
        <v>682</v>
      </c>
      <c r="O564" s="3" t="s">
        <v>150</v>
      </c>
      <c r="P564" s="3" t="s">
        <v>86</v>
      </c>
      <c r="Q564" s="127">
        <v>411</v>
      </c>
      <c r="R564" s="138">
        <v>3.19</v>
      </c>
      <c r="S564" s="141">
        <v>8171</v>
      </c>
      <c r="U564" s="127">
        <v>107.129</v>
      </c>
      <c r="V564" s="139">
        <v>0</v>
      </c>
      <c r="W564" s="139">
        <v>6.47423175399711E-3</v>
      </c>
      <c r="X564" s="139">
        <v>1.4469594233136999E-3</v>
      </c>
    </row>
    <row r="565" spans="1:24" x14ac:dyDescent="0.25">
      <c r="A565" s="3">
        <v>969</v>
      </c>
      <c r="B565" s="3">
        <v>969</v>
      </c>
      <c r="C565" s="3" t="s">
        <v>1024</v>
      </c>
      <c r="D565" s="3" t="s">
        <v>1025</v>
      </c>
      <c r="E565" s="3" t="s">
        <v>670</v>
      </c>
      <c r="F565" s="3" t="s">
        <v>1026</v>
      </c>
      <c r="G565" s="3" t="s">
        <v>1027</v>
      </c>
      <c r="H565" s="3" t="s">
        <v>146</v>
      </c>
      <c r="I565" s="3" t="s">
        <v>721</v>
      </c>
      <c r="J565" s="3" t="s">
        <v>82</v>
      </c>
      <c r="K565" s="3" t="s">
        <v>83</v>
      </c>
      <c r="L565" s="2" t="s">
        <v>148</v>
      </c>
      <c r="M565" s="2" t="s">
        <v>941</v>
      </c>
      <c r="N565" s="3" t="s">
        <v>928</v>
      </c>
      <c r="O565" s="3" t="s">
        <v>150</v>
      </c>
      <c r="P565" s="3" t="s">
        <v>86</v>
      </c>
      <c r="Q565" s="127">
        <v>226</v>
      </c>
      <c r="R565" s="138">
        <v>3.19</v>
      </c>
      <c r="S565" s="141">
        <v>35071</v>
      </c>
      <c r="U565" s="127">
        <v>252.84100000000001</v>
      </c>
      <c r="V565" s="139">
        <v>0</v>
      </c>
      <c r="W565" s="139">
        <v>1.52801563349945E-2</v>
      </c>
      <c r="X565" s="139">
        <v>3.4150408942306598E-3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25"/>
  <sheetViews>
    <sheetView rightToLeft="1" zoomScaleNormal="100" workbookViewId="0">
      <selection activeCell="A2" sqref="A2"/>
    </sheetView>
  </sheetViews>
  <sheetFormatPr defaultColWidth="0" defaultRowHeight="13.8" x14ac:dyDescent="0.25"/>
  <cols>
    <col min="1" max="4" width="11.59765625" style="2" customWidth="1"/>
    <col min="5" max="5" width="11.59765625" style="3" customWidth="1"/>
    <col min="6" max="15" width="11.59765625" style="2" customWidth="1"/>
    <col min="16" max="16" width="11.59765625" style="3" customWidth="1"/>
    <col min="17" max="23" width="11.59765625" style="2" customWidth="1"/>
    <col min="24" max="24" width="11.59765625" style="2" hidden="1" customWidth="1"/>
    <col min="25" max="25" width="9" style="2" hidden="1" customWidth="1"/>
    <col min="26" max="16384" width="9" style="2" hidden="1"/>
  </cols>
  <sheetData>
    <row r="1" spans="1:23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3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8</v>
      </c>
      <c r="M1" s="13" t="s">
        <v>1080</v>
      </c>
      <c r="N1" s="13" t="s">
        <v>134</v>
      </c>
      <c r="O1" s="13" t="s">
        <v>11</v>
      </c>
      <c r="P1" s="13" t="s">
        <v>17</v>
      </c>
      <c r="Q1" s="134" t="s">
        <v>18</v>
      </c>
      <c r="R1" s="140" t="s">
        <v>19</v>
      </c>
      <c r="S1" s="13" t="s">
        <v>16</v>
      </c>
      <c r="T1" s="13" t="s">
        <v>20</v>
      </c>
      <c r="U1" s="136" t="s">
        <v>23</v>
      </c>
      <c r="V1" s="136" t="s">
        <v>24</v>
      </c>
      <c r="W1" s="136" t="s">
        <v>25</v>
      </c>
    </row>
    <row r="2" spans="1:23" x14ac:dyDescent="0.25">
      <c r="A2" s="14">
        <v>1182</v>
      </c>
      <c r="B2" s="14">
        <v>1182</v>
      </c>
      <c r="C2" s="14" t="s">
        <v>1081</v>
      </c>
      <c r="D2" s="14" t="s">
        <v>1082</v>
      </c>
      <c r="E2" s="12" t="s">
        <v>670</v>
      </c>
      <c r="F2" s="14" t="s">
        <v>1083</v>
      </c>
      <c r="G2" s="14" t="s">
        <v>1084</v>
      </c>
      <c r="H2" s="12" t="s">
        <v>146</v>
      </c>
      <c r="I2" s="14" t="s">
        <v>1085</v>
      </c>
      <c r="J2" s="12" t="s">
        <v>82</v>
      </c>
      <c r="K2" s="12" t="s">
        <v>83</v>
      </c>
      <c r="L2" s="12" t="s">
        <v>941</v>
      </c>
      <c r="M2" s="14" t="s">
        <v>1086</v>
      </c>
      <c r="N2" s="14" t="s">
        <v>150</v>
      </c>
      <c r="O2" s="12" t="s">
        <v>86</v>
      </c>
      <c r="P2" s="129">
        <v>4172</v>
      </c>
      <c r="Q2" s="142">
        <v>3.19</v>
      </c>
      <c r="R2" s="144">
        <v>9630</v>
      </c>
      <c r="S2" s="14"/>
      <c r="T2" s="128">
        <v>1281.626</v>
      </c>
      <c r="U2" s="143">
        <v>1.13E-4</v>
      </c>
      <c r="V2" s="143">
        <v>1.7594113470167799E-2</v>
      </c>
      <c r="W2" s="143">
        <v>2.7562445903913202E-3</v>
      </c>
    </row>
    <row r="3" spans="1:23" x14ac:dyDescent="0.25">
      <c r="A3" s="14">
        <v>1182</v>
      </c>
      <c r="B3" s="14">
        <v>1182</v>
      </c>
      <c r="C3" s="14" t="s">
        <v>1087</v>
      </c>
      <c r="D3" s="14" t="s">
        <v>1088</v>
      </c>
      <c r="E3" s="12" t="s">
        <v>143</v>
      </c>
      <c r="F3" s="14" t="s">
        <v>1089</v>
      </c>
      <c r="G3" s="14" t="s">
        <v>1090</v>
      </c>
      <c r="H3" s="12" t="s">
        <v>146</v>
      </c>
      <c r="I3" s="14" t="s">
        <v>1091</v>
      </c>
      <c r="J3" s="12" t="s">
        <v>30</v>
      </c>
      <c r="K3" s="12" t="s">
        <v>30</v>
      </c>
      <c r="L3" s="12" t="s">
        <v>31</v>
      </c>
      <c r="M3" s="14" t="s">
        <v>1092</v>
      </c>
      <c r="N3" s="14" t="s">
        <v>150</v>
      </c>
      <c r="O3" s="12" t="s">
        <v>34</v>
      </c>
      <c r="P3" s="129">
        <v>37244</v>
      </c>
      <c r="Q3" s="142">
        <v>1</v>
      </c>
      <c r="R3" s="144">
        <v>5318</v>
      </c>
      <c r="S3" s="14"/>
      <c r="T3" s="128">
        <v>1980.636</v>
      </c>
      <c r="U3" s="143">
        <v>6.2100000000000002E-4</v>
      </c>
      <c r="V3" s="143">
        <v>2.71900977926645E-2</v>
      </c>
      <c r="W3" s="143">
        <v>4.2595246461444997E-3</v>
      </c>
    </row>
    <row r="4" spans="1:23" x14ac:dyDescent="0.25">
      <c r="A4" s="14">
        <v>1182</v>
      </c>
      <c r="B4" s="14">
        <v>1182</v>
      </c>
      <c r="C4" s="14" t="s">
        <v>1093</v>
      </c>
      <c r="D4" s="14" t="s">
        <v>1094</v>
      </c>
      <c r="E4" s="12" t="s">
        <v>143</v>
      </c>
      <c r="F4" s="14" t="s">
        <v>1095</v>
      </c>
      <c r="G4" s="14" t="s">
        <v>1096</v>
      </c>
      <c r="H4" s="12" t="s">
        <v>146</v>
      </c>
      <c r="I4" s="14" t="s">
        <v>1091</v>
      </c>
      <c r="J4" s="12" t="s">
        <v>30</v>
      </c>
      <c r="K4" s="12" t="s">
        <v>30</v>
      </c>
      <c r="L4" s="12" t="s">
        <v>31</v>
      </c>
      <c r="M4" s="14" t="s">
        <v>1097</v>
      </c>
      <c r="N4" s="14" t="s">
        <v>150</v>
      </c>
      <c r="O4" s="12" t="s">
        <v>34</v>
      </c>
      <c r="P4" s="129">
        <v>70037</v>
      </c>
      <c r="Q4" s="142">
        <v>1</v>
      </c>
      <c r="R4" s="144">
        <v>3592</v>
      </c>
      <c r="S4" s="14"/>
      <c r="T4" s="128">
        <v>2515.7289999999998</v>
      </c>
      <c r="U4" s="143">
        <v>3.39E-4</v>
      </c>
      <c r="V4" s="143">
        <v>3.45358366607054E-2</v>
      </c>
      <c r="W4" s="143">
        <v>5.4102875448716701E-3</v>
      </c>
    </row>
    <row r="5" spans="1:23" x14ac:dyDescent="0.25">
      <c r="A5" s="14">
        <v>1182</v>
      </c>
      <c r="B5" s="14">
        <v>1182</v>
      </c>
      <c r="C5" s="14" t="s">
        <v>1098</v>
      </c>
      <c r="D5" s="14" t="s">
        <v>1099</v>
      </c>
      <c r="E5" s="12" t="s">
        <v>143</v>
      </c>
      <c r="F5" s="14" t="s">
        <v>1100</v>
      </c>
      <c r="G5" s="14" t="s">
        <v>1101</v>
      </c>
      <c r="H5" s="12" t="s">
        <v>146</v>
      </c>
      <c r="I5" s="14" t="s">
        <v>1085</v>
      </c>
      <c r="J5" s="12" t="s">
        <v>30</v>
      </c>
      <c r="K5" s="12" t="s">
        <v>83</v>
      </c>
      <c r="L5" s="12" t="s">
        <v>31</v>
      </c>
      <c r="M5" s="14" t="s">
        <v>1102</v>
      </c>
      <c r="N5" s="14" t="s">
        <v>150</v>
      </c>
      <c r="O5" s="12" t="s">
        <v>34</v>
      </c>
      <c r="P5" s="129">
        <v>18722</v>
      </c>
      <c r="Q5" s="142">
        <v>1</v>
      </c>
      <c r="R5" s="144">
        <v>12260</v>
      </c>
      <c r="S5" s="14"/>
      <c r="T5" s="128">
        <v>2295.317</v>
      </c>
      <c r="U5" s="143">
        <v>1.9710000000000001E-3</v>
      </c>
      <c r="V5" s="143">
        <v>3.1510030946618903E-2</v>
      </c>
      <c r="W5" s="143">
        <v>4.9362732874799996E-3</v>
      </c>
    </row>
    <row r="6" spans="1:23" x14ac:dyDescent="0.25">
      <c r="A6" s="14">
        <v>1182</v>
      </c>
      <c r="B6" s="14">
        <v>1182</v>
      </c>
      <c r="C6" s="14" t="s">
        <v>1103</v>
      </c>
      <c r="D6" s="14" t="s">
        <v>1104</v>
      </c>
      <c r="E6" s="12" t="s">
        <v>670</v>
      </c>
      <c r="F6" s="14" t="s">
        <v>1105</v>
      </c>
      <c r="G6" s="14" t="s">
        <v>1106</v>
      </c>
      <c r="H6" s="12" t="s">
        <v>146</v>
      </c>
      <c r="I6" s="14" t="s">
        <v>1085</v>
      </c>
      <c r="J6" s="12" t="s">
        <v>82</v>
      </c>
      <c r="K6" s="12" t="s">
        <v>83</v>
      </c>
      <c r="L6" s="12" t="s">
        <v>941</v>
      </c>
      <c r="M6" s="14" t="s">
        <v>1107</v>
      </c>
      <c r="N6" s="14" t="s">
        <v>150</v>
      </c>
      <c r="O6" s="12" t="s">
        <v>86</v>
      </c>
      <c r="P6" s="129">
        <v>13122</v>
      </c>
      <c r="Q6" s="142">
        <v>3.19</v>
      </c>
      <c r="R6" s="144">
        <v>4269</v>
      </c>
      <c r="S6" s="14"/>
      <c r="T6" s="128">
        <v>1786.9680000000001</v>
      </c>
      <c r="U6" s="143">
        <v>5.8E-5</v>
      </c>
      <c r="V6" s="143">
        <v>2.4531437050126201E-2</v>
      </c>
      <c r="W6" s="143">
        <v>3.84302629277578E-3</v>
      </c>
    </row>
    <row r="7" spans="1:23" x14ac:dyDescent="0.25">
      <c r="A7" s="14">
        <v>1182</v>
      </c>
      <c r="B7" s="14">
        <v>1182</v>
      </c>
      <c r="C7" s="14" t="s">
        <v>1108</v>
      </c>
      <c r="D7" s="14" t="s">
        <v>1109</v>
      </c>
      <c r="E7" s="12" t="s">
        <v>670</v>
      </c>
      <c r="F7" s="14" t="s">
        <v>1110</v>
      </c>
      <c r="G7" s="14" t="s">
        <v>1111</v>
      </c>
      <c r="H7" s="12" t="s">
        <v>146</v>
      </c>
      <c r="I7" s="14" t="s">
        <v>1085</v>
      </c>
      <c r="J7" s="12" t="s">
        <v>82</v>
      </c>
      <c r="K7" s="12" t="s">
        <v>83</v>
      </c>
      <c r="L7" s="12" t="s">
        <v>941</v>
      </c>
      <c r="M7" s="14" t="s">
        <v>1086</v>
      </c>
      <c r="N7" s="14" t="s">
        <v>150</v>
      </c>
      <c r="O7" s="12" t="s">
        <v>86</v>
      </c>
      <c r="P7" s="129">
        <v>1706</v>
      </c>
      <c r="Q7" s="142">
        <v>3.19</v>
      </c>
      <c r="R7" s="144">
        <v>15663</v>
      </c>
      <c r="S7" s="14"/>
      <c r="T7" s="128">
        <v>852.40200000000004</v>
      </c>
      <c r="U7" s="143">
        <v>8.7999999999999998E-5</v>
      </c>
      <c r="V7" s="143">
        <v>1.1701748948316999E-2</v>
      </c>
      <c r="W7" s="143">
        <v>1.83316325040209E-3</v>
      </c>
    </row>
    <row r="8" spans="1:23" x14ac:dyDescent="0.25">
      <c r="A8" s="14">
        <v>1182</v>
      </c>
      <c r="B8" s="14">
        <v>1182</v>
      </c>
      <c r="C8" s="14" t="s">
        <v>1112</v>
      </c>
      <c r="D8" s="14" t="s">
        <v>1113</v>
      </c>
      <c r="E8" s="12" t="s">
        <v>670</v>
      </c>
      <c r="F8" s="14" t="s">
        <v>1114</v>
      </c>
      <c r="G8" s="14" t="s">
        <v>1115</v>
      </c>
      <c r="H8" s="12" t="s">
        <v>146</v>
      </c>
      <c r="I8" s="14" t="s">
        <v>1085</v>
      </c>
      <c r="J8" s="12" t="s">
        <v>82</v>
      </c>
      <c r="K8" s="12" t="s">
        <v>1078</v>
      </c>
      <c r="L8" s="12" t="s">
        <v>917</v>
      </c>
      <c r="M8" s="14" t="s">
        <v>1086</v>
      </c>
      <c r="N8" s="14" t="s">
        <v>150</v>
      </c>
      <c r="O8" s="12" t="s">
        <v>86</v>
      </c>
      <c r="P8" s="129">
        <v>1427</v>
      </c>
      <c r="Q8" s="142">
        <v>3.19</v>
      </c>
      <c r="R8" s="144">
        <v>16475.8</v>
      </c>
      <c r="S8" s="14"/>
      <c r="T8" s="128">
        <v>750</v>
      </c>
      <c r="U8" s="143">
        <v>0</v>
      </c>
      <c r="V8" s="143">
        <v>1.02959704202602E-2</v>
      </c>
      <c r="W8" s="143">
        <v>1.61293791936654E-3</v>
      </c>
    </row>
    <row r="9" spans="1:23" x14ac:dyDescent="0.25">
      <c r="A9" s="14">
        <v>1182</v>
      </c>
      <c r="B9" s="14">
        <v>1182</v>
      </c>
      <c r="C9" s="14" t="s">
        <v>1112</v>
      </c>
      <c r="D9" s="14" t="s">
        <v>1113</v>
      </c>
      <c r="E9" s="12" t="s">
        <v>670</v>
      </c>
      <c r="F9" s="14" t="s">
        <v>1116</v>
      </c>
      <c r="G9" s="14" t="s">
        <v>1117</v>
      </c>
      <c r="H9" s="12" t="s">
        <v>146</v>
      </c>
      <c r="I9" s="14" t="s">
        <v>1085</v>
      </c>
      <c r="J9" s="12" t="s">
        <v>82</v>
      </c>
      <c r="K9" s="12" t="s">
        <v>1118</v>
      </c>
      <c r="L9" s="12" t="s">
        <v>585</v>
      </c>
      <c r="M9" s="14" t="s">
        <v>1119</v>
      </c>
      <c r="N9" s="14" t="s">
        <v>150</v>
      </c>
      <c r="O9" s="12" t="s">
        <v>86</v>
      </c>
      <c r="P9" s="129">
        <v>5610</v>
      </c>
      <c r="Q9" s="142">
        <v>3.19</v>
      </c>
      <c r="R9" s="144">
        <v>9481.7999999999993</v>
      </c>
      <c r="S9" s="14"/>
      <c r="T9" s="128">
        <v>1696.8530000000001</v>
      </c>
      <c r="U9" s="143">
        <v>0</v>
      </c>
      <c r="V9" s="143">
        <v>2.32943423251648E-2</v>
      </c>
      <c r="W9" s="143">
        <v>3.6492264943797101E-3</v>
      </c>
    </row>
    <row r="10" spans="1:23" x14ac:dyDescent="0.25">
      <c r="A10" s="14">
        <v>1182</v>
      </c>
      <c r="B10" s="14">
        <v>1182</v>
      </c>
      <c r="C10" s="14" t="s">
        <v>1112</v>
      </c>
      <c r="D10" s="14" t="s">
        <v>1113</v>
      </c>
      <c r="E10" s="12" t="s">
        <v>670</v>
      </c>
      <c r="F10" s="14" t="s">
        <v>1120</v>
      </c>
      <c r="G10" s="14" t="s">
        <v>1121</v>
      </c>
      <c r="H10" s="12" t="s">
        <v>146</v>
      </c>
      <c r="I10" s="14" t="s">
        <v>1085</v>
      </c>
      <c r="J10" s="12" t="s">
        <v>82</v>
      </c>
      <c r="K10" s="12" t="s">
        <v>83</v>
      </c>
      <c r="L10" s="12" t="s">
        <v>941</v>
      </c>
      <c r="M10" s="14" t="s">
        <v>1122</v>
      </c>
      <c r="N10" s="14" t="s">
        <v>150</v>
      </c>
      <c r="O10" s="12" t="s">
        <v>589</v>
      </c>
      <c r="P10" s="129">
        <v>1956</v>
      </c>
      <c r="Q10" s="142">
        <v>3.7454999999999998</v>
      </c>
      <c r="R10" s="144">
        <v>8985</v>
      </c>
      <c r="S10" s="14"/>
      <c r="T10" s="128">
        <v>658.25900000000001</v>
      </c>
      <c r="U10" s="143">
        <v>0</v>
      </c>
      <c r="V10" s="143">
        <v>9.0365540781204394E-3</v>
      </c>
      <c r="W10" s="143">
        <v>1.41564127887602E-3</v>
      </c>
    </row>
    <row r="11" spans="1:23" x14ac:dyDescent="0.25">
      <c r="A11" s="14">
        <v>1182</v>
      </c>
      <c r="B11" s="14">
        <v>1182</v>
      </c>
      <c r="C11" s="14" t="s">
        <v>1103</v>
      </c>
      <c r="D11" s="14" t="s">
        <v>1104</v>
      </c>
      <c r="E11" s="12" t="s">
        <v>670</v>
      </c>
      <c r="F11" s="14" t="s">
        <v>1123</v>
      </c>
      <c r="G11" s="14" t="s">
        <v>1124</v>
      </c>
      <c r="H11" s="12" t="s">
        <v>146</v>
      </c>
      <c r="I11" s="14" t="s">
        <v>1085</v>
      </c>
      <c r="J11" s="12" t="s">
        <v>82</v>
      </c>
      <c r="K11" s="12" t="s">
        <v>83</v>
      </c>
      <c r="L11" s="12" t="s">
        <v>941</v>
      </c>
      <c r="M11" s="14" t="s">
        <v>1086</v>
      </c>
      <c r="N11" s="14" t="s">
        <v>150</v>
      </c>
      <c r="O11" s="12" t="s">
        <v>86</v>
      </c>
      <c r="P11" s="129">
        <v>2166</v>
      </c>
      <c r="Q11" s="142">
        <v>3.19</v>
      </c>
      <c r="R11" s="144">
        <v>11772</v>
      </c>
      <c r="S11" s="14"/>
      <c r="T11" s="128">
        <v>813.39099999999996</v>
      </c>
      <c r="U11" s="143">
        <v>1.2999999999999999E-5</v>
      </c>
      <c r="V11" s="143">
        <v>1.11662027014788E-2</v>
      </c>
      <c r="W11" s="143">
        <v>1.7492660737552001E-3</v>
      </c>
    </row>
    <row r="12" spans="1:23" x14ac:dyDescent="0.25">
      <c r="A12" s="14">
        <v>1182</v>
      </c>
      <c r="B12" s="14">
        <v>1182</v>
      </c>
      <c r="C12" s="14" t="s">
        <v>1103</v>
      </c>
      <c r="D12" s="14" t="s">
        <v>1104</v>
      </c>
      <c r="E12" s="12" t="s">
        <v>670</v>
      </c>
      <c r="F12" s="14" t="s">
        <v>1125</v>
      </c>
      <c r="G12" s="14" t="s">
        <v>1126</v>
      </c>
      <c r="H12" s="12" t="s">
        <v>146</v>
      </c>
      <c r="I12" s="14" t="s">
        <v>1085</v>
      </c>
      <c r="J12" s="12" t="s">
        <v>82</v>
      </c>
      <c r="K12" s="12" t="s">
        <v>83</v>
      </c>
      <c r="L12" s="12" t="s">
        <v>941</v>
      </c>
      <c r="M12" s="14" t="s">
        <v>1107</v>
      </c>
      <c r="N12" s="14" t="s">
        <v>150</v>
      </c>
      <c r="O12" s="12" t="s">
        <v>86</v>
      </c>
      <c r="P12" s="129">
        <v>1740</v>
      </c>
      <c r="Q12" s="142">
        <v>3.19</v>
      </c>
      <c r="R12" s="144">
        <v>11941</v>
      </c>
      <c r="S12" s="14"/>
      <c r="T12" s="128">
        <v>662.79700000000003</v>
      </c>
      <c r="U12" s="143">
        <v>1.8E-5</v>
      </c>
      <c r="V12" s="143">
        <v>9.0988550871272406E-3</v>
      </c>
      <c r="W12" s="143">
        <v>1.4254011806375999E-3</v>
      </c>
    </row>
    <row r="13" spans="1:23" x14ac:dyDescent="0.25">
      <c r="A13" s="14">
        <v>1182</v>
      </c>
      <c r="B13" s="14">
        <v>1182</v>
      </c>
      <c r="C13" s="14" t="s">
        <v>1127</v>
      </c>
      <c r="D13" s="14" t="s">
        <v>1128</v>
      </c>
      <c r="E13" s="12" t="s">
        <v>670</v>
      </c>
      <c r="F13" s="14" t="s">
        <v>1129</v>
      </c>
      <c r="G13" s="14" t="s">
        <v>1130</v>
      </c>
      <c r="H13" s="12" t="s">
        <v>146</v>
      </c>
      <c r="I13" s="14" t="s">
        <v>1085</v>
      </c>
      <c r="J13" s="12" t="s">
        <v>82</v>
      </c>
      <c r="K13" s="12" t="s">
        <v>1131</v>
      </c>
      <c r="L13" s="12" t="s">
        <v>585</v>
      </c>
      <c r="M13" s="14" t="s">
        <v>1086</v>
      </c>
      <c r="N13" s="14" t="s">
        <v>150</v>
      </c>
      <c r="O13" s="12" t="s">
        <v>589</v>
      </c>
      <c r="P13" s="129">
        <v>15110</v>
      </c>
      <c r="Q13" s="142">
        <v>3.7454999999999998</v>
      </c>
      <c r="R13" s="144">
        <v>10718</v>
      </c>
      <c r="S13" s="14"/>
      <c r="T13" s="128">
        <v>6065.799</v>
      </c>
      <c r="U13" s="143">
        <v>0</v>
      </c>
      <c r="V13" s="143">
        <v>8.3271068439813106E-2</v>
      </c>
      <c r="W13" s="143">
        <v>1.3045012601089701E-2</v>
      </c>
    </row>
    <row r="14" spans="1:23" x14ac:dyDescent="0.25">
      <c r="A14" s="14">
        <v>1182</v>
      </c>
      <c r="B14" s="14">
        <v>1182</v>
      </c>
      <c r="C14" s="14" t="s">
        <v>1103</v>
      </c>
      <c r="D14" s="14" t="s">
        <v>1104</v>
      </c>
      <c r="E14" s="12" t="s">
        <v>670</v>
      </c>
      <c r="F14" s="14" t="s">
        <v>1132</v>
      </c>
      <c r="G14" s="14" t="s">
        <v>1133</v>
      </c>
      <c r="H14" s="12" t="s">
        <v>146</v>
      </c>
      <c r="I14" s="14" t="s">
        <v>1085</v>
      </c>
      <c r="J14" s="12" t="s">
        <v>82</v>
      </c>
      <c r="K14" s="12" t="s">
        <v>83</v>
      </c>
      <c r="L14" s="12" t="s">
        <v>941</v>
      </c>
      <c r="M14" s="14" t="s">
        <v>1107</v>
      </c>
      <c r="N14" s="14" t="s">
        <v>150</v>
      </c>
      <c r="O14" s="12" t="s">
        <v>86</v>
      </c>
      <c r="P14" s="129">
        <v>9114</v>
      </c>
      <c r="Q14" s="142">
        <v>3.19</v>
      </c>
      <c r="R14" s="144">
        <v>4471</v>
      </c>
      <c r="S14" s="14"/>
      <c r="T14" s="128">
        <v>1299.883</v>
      </c>
      <c r="U14" s="143">
        <v>2.0000000000000002E-5</v>
      </c>
      <c r="V14" s="143">
        <v>1.7844751142142901E-2</v>
      </c>
      <c r="W14" s="143">
        <v>2.7955087868341199E-3</v>
      </c>
    </row>
    <row r="15" spans="1:23" x14ac:dyDescent="0.25">
      <c r="A15" s="14">
        <v>1182</v>
      </c>
      <c r="B15" s="14">
        <v>1182</v>
      </c>
      <c r="C15" s="14" t="s">
        <v>1103</v>
      </c>
      <c r="D15" s="14" t="s">
        <v>1104</v>
      </c>
      <c r="E15" s="12" t="s">
        <v>670</v>
      </c>
      <c r="F15" s="14" t="s">
        <v>1134</v>
      </c>
      <c r="G15" s="14" t="s">
        <v>1135</v>
      </c>
      <c r="H15" s="12" t="s">
        <v>146</v>
      </c>
      <c r="I15" s="14" t="s">
        <v>1085</v>
      </c>
      <c r="J15" s="12" t="s">
        <v>82</v>
      </c>
      <c r="K15" s="12" t="s">
        <v>83</v>
      </c>
      <c r="L15" s="12" t="s">
        <v>941</v>
      </c>
      <c r="M15" s="14" t="s">
        <v>1136</v>
      </c>
      <c r="N15" s="14" t="s">
        <v>150</v>
      </c>
      <c r="O15" s="12" t="s">
        <v>86</v>
      </c>
      <c r="P15" s="129">
        <v>29899</v>
      </c>
      <c r="Q15" s="142">
        <v>3.19</v>
      </c>
      <c r="R15" s="144">
        <v>5477</v>
      </c>
      <c r="S15" s="14"/>
      <c r="T15" s="128">
        <v>5223.8429999999998</v>
      </c>
      <c r="U15" s="143">
        <v>3.3000000000000003E-5</v>
      </c>
      <c r="V15" s="143">
        <v>7.1712721744234098E-2</v>
      </c>
      <c r="W15" s="143">
        <v>1.12343143463823E-2</v>
      </c>
    </row>
    <row r="16" spans="1:23" x14ac:dyDescent="0.25">
      <c r="A16" s="14">
        <v>1182</v>
      </c>
      <c r="B16" s="14">
        <v>1182</v>
      </c>
      <c r="C16" s="14" t="s">
        <v>1137</v>
      </c>
      <c r="D16" s="14" t="s">
        <v>1138</v>
      </c>
      <c r="E16" s="12" t="s">
        <v>670</v>
      </c>
      <c r="F16" s="14" t="s">
        <v>1139</v>
      </c>
      <c r="G16" s="14" t="s">
        <v>1140</v>
      </c>
      <c r="H16" s="12" t="s">
        <v>146</v>
      </c>
      <c r="I16" s="14" t="s">
        <v>1085</v>
      </c>
      <c r="J16" s="12" t="s">
        <v>82</v>
      </c>
      <c r="K16" s="12" t="s">
        <v>820</v>
      </c>
      <c r="L16" s="12" t="s">
        <v>917</v>
      </c>
      <c r="M16" s="14" t="s">
        <v>1102</v>
      </c>
      <c r="N16" s="14" t="s">
        <v>150</v>
      </c>
      <c r="O16" s="12" t="s">
        <v>86</v>
      </c>
      <c r="P16" s="129">
        <v>2361</v>
      </c>
      <c r="Q16" s="142">
        <v>3.19</v>
      </c>
      <c r="R16" s="144">
        <v>15302</v>
      </c>
      <c r="S16" s="14"/>
      <c r="T16" s="128">
        <v>1152.4839999999999</v>
      </c>
      <c r="U16" s="143">
        <v>3.3E-4</v>
      </c>
      <c r="V16" s="143">
        <v>1.5821257040725401E-2</v>
      </c>
      <c r="W16" s="143">
        <v>2.4785138623568299E-3</v>
      </c>
    </row>
    <row r="17" spans="1:23" x14ac:dyDescent="0.25">
      <c r="A17" s="14">
        <v>1182</v>
      </c>
      <c r="B17" s="14">
        <v>1182</v>
      </c>
      <c r="C17" s="14" t="s">
        <v>1141</v>
      </c>
      <c r="D17" s="14" t="s">
        <v>1142</v>
      </c>
      <c r="E17" s="12" t="s">
        <v>670</v>
      </c>
      <c r="F17" s="14" t="s">
        <v>1143</v>
      </c>
      <c r="G17" s="14" t="s">
        <v>1144</v>
      </c>
      <c r="H17" s="12" t="s">
        <v>146</v>
      </c>
      <c r="I17" s="14" t="s">
        <v>1085</v>
      </c>
      <c r="J17" s="12" t="s">
        <v>82</v>
      </c>
      <c r="K17" s="12" t="s">
        <v>974</v>
      </c>
      <c r="L17" s="12" t="s">
        <v>941</v>
      </c>
      <c r="M17" s="14" t="s">
        <v>1086</v>
      </c>
      <c r="N17" s="14" t="s">
        <v>150</v>
      </c>
      <c r="O17" s="12" t="s">
        <v>86</v>
      </c>
      <c r="P17" s="129">
        <v>10953</v>
      </c>
      <c r="Q17" s="142">
        <v>3.19</v>
      </c>
      <c r="R17" s="144">
        <v>4779</v>
      </c>
      <c r="S17" s="128">
        <v>3.5859999999999999</v>
      </c>
      <c r="T17" s="128">
        <v>1681.2270000000001</v>
      </c>
      <c r="U17" s="143">
        <v>7.2999999999999999E-5</v>
      </c>
      <c r="V17" s="143">
        <v>2.3079821328829998E-2</v>
      </c>
      <c r="W17" s="143">
        <v>3.6156202352933399E-3</v>
      </c>
    </row>
    <row r="18" spans="1:23" x14ac:dyDescent="0.25">
      <c r="A18" s="14">
        <v>1182</v>
      </c>
      <c r="B18" s="14">
        <v>1182</v>
      </c>
      <c r="C18" s="14" t="s">
        <v>1103</v>
      </c>
      <c r="D18" s="14" t="s">
        <v>1104</v>
      </c>
      <c r="E18" s="12" t="s">
        <v>670</v>
      </c>
      <c r="F18" s="14" t="s">
        <v>1145</v>
      </c>
      <c r="G18" s="14" t="s">
        <v>1146</v>
      </c>
      <c r="H18" s="12" t="s">
        <v>146</v>
      </c>
      <c r="I18" s="14" t="s">
        <v>1085</v>
      </c>
      <c r="J18" s="12" t="s">
        <v>82</v>
      </c>
      <c r="K18" s="12" t="s">
        <v>83</v>
      </c>
      <c r="L18" s="12" t="s">
        <v>941</v>
      </c>
      <c r="M18" s="14" t="s">
        <v>1147</v>
      </c>
      <c r="N18" s="14" t="s">
        <v>150</v>
      </c>
      <c r="O18" s="12" t="s">
        <v>86</v>
      </c>
      <c r="P18" s="129">
        <v>6243</v>
      </c>
      <c r="Q18" s="142">
        <v>3.19</v>
      </c>
      <c r="R18" s="144">
        <v>15480</v>
      </c>
      <c r="S18" s="14"/>
      <c r="T18" s="128">
        <v>3082.8679999999999</v>
      </c>
      <c r="U18" s="143">
        <v>2.0999999999999999E-5</v>
      </c>
      <c r="V18" s="143">
        <v>4.2321503991479201E-2</v>
      </c>
      <c r="W18" s="143">
        <v>6.62996840571284E-3</v>
      </c>
    </row>
    <row r="19" spans="1:23" x14ac:dyDescent="0.25">
      <c r="A19" s="14">
        <v>1182</v>
      </c>
      <c r="B19" s="14">
        <v>1182</v>
      </c>
      <c r="C19" s="14" t="s">
        <v>1103</v>
      </c>
      <c r="D19" s="14" t="s">
        <v>1104</v>
      </c>
      <c r="E19" s="12" t="s">
        <v>670</v>
      </c>
      <c r="F19" s="14" t="s">
        <v>1148</v>
      </c>
      <c r="G19" s="14" t="s">
        <v>1149</v>
      </c>
      <c r="H19" s="12" t="s">
        <v>146</v>
      </c>
      <c r="I19" s="14" t="s">
        <v>1085</v>
      </c>
      <c r="J19" s="12" t="s">
        <v>82</v>
      </c>
      <c r="K19" s="12" t="s">
        <v>83</v>
      </c>
      <c r="L19" s="12" t="s">
        <v>941</v>
      </c>
      <c r="M19" s="14" t="s">
        <v>1107</v>
      </c>
      <c r="N19" s="14" t="s">
        <v>150</v>
      </c>
      <c r="O19" s="12" t="s">
        <v>86</v>
      </c>
      <c r="P19" s="129">
        <v>3061</v>
      </c>
      <c r="Q19" s="142">
        <v>3.19</v>
      </c>
      <c r="R19" s="144">
        <v>15512</v>
      </c>
      <c r="S19" s="14"/>
      <c r="T19" s="128">
        <v>1514.683</v>
      </c>
      <c r="U19" s="143">
        <v>2.1999999999999999E-5</v>
      </c>
      <c r="V19" s="143">
        <v>2.0793515829329302E-2</v>
      </c>
      <c r="W19" s="143">
        <v>3.2574540125015201E-3</v>
      </c>
    </row>
    <row r="20" spans="1:23" x14ac:dyDescent="0.25">
      <c r="A20" s="2">
        <v>1182</v>
      </c>
      <c r="B20" s="2">
        <v>1182</v>
      </c>
      <c r="C20" s="2" t="s">
        <v>1081</v>
      </c>
      <c r="D20" s="2" t="s">
        <v>1082</v>
      </c>
      <c r="E20" s="12" t="s">
        <v>670</v>
      </c>
      <c r="F20" s="2" t="s">
        <v>1150</v>
      </c>
      <c r="G20" s="2" t="s">
        <v>1151</v>
      </c>
      <c r="H20" s="12" t="s">
        <v>146</v>
      </c>
      <c r="I20" s="14" t="s">
        <v>1085</v>
      </c>
      <c r="J20" s="12" t="s">
        <v>82</v>
      </c>
      <c r="K20" s="12" t="s">
        <v>579</v>
      </c>
      <c r="L20" s="12" t="s">
        <v>1152</v>
      </c>
      <c r="M20" s="14" t="s">
        <v>1153</v>
      </c>
      <c r="N20" s="14" t="s">
        <v>150</v>
      </c>
      <c r="O20" s="2" t="s">
        <v>1154</v>
      </c>
      <c r="P20" s="129">
        <v>117642</v>
      </c>
      <c r="Q20" s="135">
        <v>4.29</v>
      </c>
      <c r="R20" s="145">
        <v>966.7</v>
      </c>
      <c r="T20" s="125">
        <v>4878.7820000000002</v>
      </c>
      <c r="U20" s="137">
        <v>1.9000000000000001E-4</v>
      </c>
      <c r="V20" s="137">
        <v>6.6975741215800896E-2</v>
      </c>
      <c r="W20" s="137">
        <v>1.04922322302005E-2</v>
      </c>
    </row>
    <row r="21" spans="1:23" x14ac:dyDescent="0.25">
      <c r="A21" s="2">
        <v>1182</v>
      </c>
      <c r="B21" s="2">
        <v>1182</v>
      </c>
      <c r="C21" s="2" t="s">
        <v>1081</v>
      </c>
      <c r="D21" s="2" t="s">
        <v>1082</v>
      </c>
      <c r="E21" s="3" t="s">
        <v>670</v>
      </c>
      <c r="F21" s="2" t="s">
        <v>1155</v>
      </c>
      <c r="G21" s="2" t="s">
        <v>1156</v>
      </c>
      <c r="H21" s="3" t="s">
        <v>146</v>
      </c>
      <c r="I21" s="2" t="s">
        <v>1085</v>
      </c>
      <c r="J21" s="2" t="s">
        <v>82</v>
      </c>
      <c r="K21" s="2" t="s">
        <v>1017</v>
      </c>
      <c r="L21" s="3" t="s">
        <v>941</v>
      </c>
      <c r="M21" t="s">
        <v>1157</v>
      </c>
      <c r="N21" s="2" t="s">
        <v>150</v>
      </c>
      <c r="O21" s="2" t="s">
        <v>86</v>
      </c>
      <c r="P21" s="127">
        <v>35218</v>
      </c>
      <c r="Q21" s="135">
        <v>3.19</v>
      </c>
      <c r="R21" s="145">
        <v>3829</v>
      </c>
      <c r="T21" s="125">
        <v>4301.7060000000001</v>
      </c>
      <c r="U21" s="137">
        <v>2.0599999999999999E-4</v>
      </c>
      <c r="V21" s="137">
        <v>5.9053665147578802E-2</v>
      </c>
      <c r="W21" s="137">
        <v>9.2511819582030991E-3</v>
      </c>
    </row>
    <row r="22" spans="1:23" x14ac:dyDescent="0.25">
      <c r="A22" s="2">
        <v>1182</v>
      </c>
      <c r="B22" s="2">
        <v>1182</v>
      </c>
      <c r="C22" s="2" t="s">
        <v>1081</v>
      </c>
      <c r="D22" s="2" t="s">
        <v>1082</v>
      </c>
      <c r="E22" s="3" t="s">
        <v>670</v>
      </c>
      <c r="F22" s="2" t="s">
        <v>1158</v>
      </c>
      <c r="G22" s="2" t="s">
        <v>1159</v>
      </c>
      <c r="H22" s="2" t="s">
        <v>146</v>
      </c>
      <c r="I22" s="2" t="s">
        <v>1160</v>
      </c>
      <c r="J22" s="2" t="s">
        <v>82</v>
      </c>
      <c r="K22" s="2" t="s">
        <v>1161</v>
      </c>
      <c r="L22" s="3" t="s">
        <v>1152</v>
      </c>
      <c r="M22" s="2" t="s">
        <v>1119</v>
      </c>
      <c r="N22" s="2" t="s">
        <v>150</v>
      </c>
      <c r="O22" s="2" t="s">
        <v>86</v>
      </c>
      <c r="P22" s="127">
        <v>83057</v>
      </c>
      <c r="Q22" s="135">
        <v>3.19</v>
      </c>
      <c r="R22" s="145">
        <v>669.05</v>
      </c>
      <c r="T22" s="125">
        <v>1772.66</v>
      </c>
      <c r="U22" s="137">
        <v>0</v>
      </c>
      <c r="V22" s="137">
        <v>2.4335014936671399E-2</v>
      </c>
      <c r="W22" s="137">
        <v>3.8122553540433E-3</v>
      </c>
    </row>
    <row r="23" spans="1:23" x14ac:dyDescent="0.25">
      <c r="A23" s="2">
        <v>1182</v>
      </c>
      <c r="B23" s="2">
        <v>1182</v>
      </c>
      <c r="C23" s="2" t="s">
        <v>1081</v>
      </c>
      <c r="D23" s="2" t="s">
        <v>1082</v>
      </c>
      <c r="E23" s="3" t="s">
        <v>670</v>
      </c>
      <c r="F23" s="2" t="s">
        <v>1162</v>
      </c>
      <c r="G23" s="2" t="s">
        <v>1163</v>
      </c>
      <c r="H23" s="2" t="s">
        <v>146</v>
      </c>
      <c r="I23" s="2" t="s">
        <v>1085</v>
      </c>
      <c r="J23" s="2" t="s">
        <v>82</v>
      </c>
      <c r="K23" s="2" t="s">
        <v>83</v>
      </c>
      <c r="L23" s="2" t="s">
        <v>917</v>
      </c>
      <c r="M23" s="2" t="s">
        <v>1119</v>
      </c>
      <c r="N23" s="2" t="s">
        <v>150</v>
      </c>
      <c r="O23" s="2" t="s">
        <v>86</v>
      </c>
      <c r="P23" s="127">
        <v>3387</v>
      </c>
      <c r="Q23" s="135">
        <v>3.19</v>
      </c>
      <c r="R23" s="145">
        <v>7268</v>
      </c>
      <c r="T23" s="125">
        <v>785.27300000000002</v>
      </c>
      <c r="U23" s="137">
        <v>0</v>
      </c>
      <c r="V23" s="137">
        <v>1.07802024515634E-2</v>
      </c>
      <c r="W23" s="137">
        <v>1.68879635457765E-3</v>
      </c>
    </row>
    <row r="24" spans="1:23" x14ac:dyDescent="0.25">
      <c r="A24" s="2">
        <v>1182</v>
      </c>
      <c r="B24" s="2">
        <v>1182</v>
      </c>
      <c r="C24" s="2" t="s">
        <v>1081</v>
      </c>
      <c r="D24" s="2" t="s">
        <v>1082</v>
      </c>
      <c r="E24" s="3" t="s">
        <v>670</v>
      </c>
      <c r="F24" s="2" t="s">
        <v>1164</v>
      </c>
      <c r="G24" s="2" t="s">
        <v>1165</v>
      </c>
      <c r="H24" s="2" t="s">
        <v>146</v>
      </c>
      <c r="I24" s="2" t="s">
        <v>1085</v>
      </c>
      <c r="J24" s="2" t="s">
        <v>82</v>
      </c>
      <c r="K24" s="2" t="s">
        <v>1131</v>
      </c>
      <c r="L24" s="2" t="s">
        <v>1166</v>
      </c>
      <c r="M24" s="2" t="s">
        <v>1122</v>
      </c>
      <c r="N24" s="2" t="s">
        <v>150</v>
      </c>
      <c r="O24" s="2" t="s">
        <v>589</v>
      </c>
      <c r="P24" s="127">
        <v>3781</v>
      </c>
      <c r="Q24" s="135">
        <v>3.7454999999999998</v>
      </c>
      <c r="R24" s="145">
        <v>10688</v>
      </c>
      <c r="T24" s="125">
        <v>1513.606</v>
      </c>
      <c r="U24" s="137">
        <v>7.5900000000000002E-4</v>
      </c>
      <c r="V24" s="137">
        <v>2.0778732040373098E-2</v>
      </c>
      <c r="W24" s="137">
        <v>3.2551380254865901E-3</v>
      </c>
    </row>
    <row r="25" spans="1:23" x14ac:dyDescent="0.25">
      <c r="A25" s="2">
        <v>1182</v>
      </c>
      <c r="B25" s="2">
        <v>1182</v>
      </c>
      <c r="C25" s="2" t="s">
        <v>1167</v>
      </c>
      <c r="D25" s="2" t="s">
        <v>1113</v>
      </c>
      <c r="E25" s="3" t="s">
        <v>670</v>
      </c>
      <c r="F25" s="2" t="s">
        <v>1168</v>
      </c>
      <c r="G25" s="2" t="s">
        <v>1169</v>
      </c>
      <c r="H25" s="2" t="s">
        <v>146</v>
      </c>
      <c r="I25" s="2" t="s">
        <v>1085</v>
      </c>
      <c r="J25" s="2" t="s">
        <v>82</v>
      </c>
      <c r="K25" s="2" t="s">
        <v>1131</v>
      </c>
      <c r="L25" s="2" t="s">
        <v>1170</v>
      </c>
      <c r="M25" s="2" t="s">
        <v>1122</v>
      </c>
      <c r="N25" s="2" t="s">
        <v>150</v>
      </c>
      <c r="O25" s="2" t="s">
        <v>589</v>
      </c>
      <c r="P25" s="127">
        <v>1297</v>
      </c>
      <c r="Q25" s="135">
        <v>3.7454999999999998</v>
      </c>
      <c r="R25" s="145">
        <v>28506</v>
      </c>
      <c r="T25" s="125">
        <v>1384.797</v>
      </c>
      <c r="U25" s="137">
        <v>5.8E-5</v>
      </c>
      <c r="V25" s="137">
        <v>1.9010440354721998E-2</v>
      </c>
      <c r="W25" s="137">
        <v>2.9781223974429498E-3</v>
      </c>
    </row>
    <row r="26" spans="1:23" x14ac:dyDescent="0.25">
      <c r="A26" s="2">
        <v>1182</v>
      </c>
      <c r="B26" s="2">
        <v>1182</v>
      </c>
      <c r="C26" s="2" t="s">
        <v>1167</v>
      </c>
      <c r="D26" s="2" t="s">
        <v>1113</v>
      </c>
      <c r="E26" s="3" t="s">
        <v>670</v>
      </c>
      <c r="F26" s="2" t="s">
        <v>1171</v>
      </c>
      <c r="G26" s="6" t="s">
        <v>1172</v>
      </c>
      <c r="H26" s="2" t="s">
        <v>146</v>
      </c>
      <c r="I26" s="2" t="s">
        <v>1085</v>
      </c>
      <c r="J26" s="2" t="s">
        <v>82</v>
      </c>
      <c r="K26" s="2" t="s">
        <v>1078</v>
      </c>
      <c r="L26" s="2" t="s">
        <v>1170</v>
      </c>
      <c r="M26" s="2" t="s">
        <v>1122</v>
      </c>
      <c r="N26" s="2" t="s">
        <v>150</v>
      </c>
      <c r="O26" s="2" t="s">
        <v>589</v>
      </c>
      <c r="P26" s="127">
        <v>1844</v>
      </c>
      <c r="Q26" s="135">
        <v>3.7454999999999998</v>
      </c>
      <c r="R26" s="145">
        <v>15096</v>
      </c>
      <c r="T26" s="125">
        <v>1042.636</v>
      </c>
      <c r="U26" s="137">
        <v>5.7399999999999997E-4</v>
      </c>
      <c r="V26" s="137">
        <v>1.4313265391759301E-2</v>
      </c>
      <c r="W26" s="137">
        <v>2.2422761097775101E-3</v>
      </c>
    </row>
    <row r="27" spans="1:23" x14ac:dyDescent="0.25">
      <c r="A27" s="2">
        <v>1182</v>
      </c>
      <c r="B27" s="2">
        <v>1182</v>
      </c>
      <c r="C27" s="2" t="s">
        <v>1103</v>
      </c>
      <c r="D27" s="2" t="s">
        <v>1104</v>
      </c>
      <c r="E27" s="3" t="s">
        <v>670</v>
      </c>
      <c r="F27" s="2" t="s">
        <v>1173</v>
      </c>
      <c r="G27" s="2" t="s">
        <v>1174</v>
      </c>
      <c r="H27" s="2" t="s">
        <v>146</v>
      </c>
      <c r="I27" s="2" t="s">
        <v>1085</v>
      </c>
      <c r="J27" s="2" t="s">
        <v>82</v>
      </c>
      <c r="K27" s="2" t="s">
        <v>83</v>
      </c>
      <c r="L27" s="2" t="s">
        <v>941</v>
      </c>
      <c r="M27" s="2" t="s">
        <v>1107</v>
      </c>
      <c r="N27" s="2" t="s">
        <v>150</v>
      </c>
      <c r="O27" s="2" t="s">
        <v>86</v>
      </c>
      <c r="P27" s="127">
        <v>5706</v>
      </c>
      <c r="Q27" s="135">
        <v>3.19</v>
      </c>
      <c r="R27" s="145">
        <v>4535</v>
      </c>
      <c r="T27" s="125">
        <v>825.46699999999998</v>
      </c>
      <c r="U27" s="137">
        <v>7.2999999999999999E-5</v>
      </c>
      <c r="V27" s="137">
        <v>1.1331981592524199E-2</v>
      </c>
      <c r="W27" s="137">
        <v>1.7752365310004399E-3</v>
      </c>
    </row>
    <row r="28" spans="1:23" x14ac:dyDescent="0.25">
      <c r="A28" s="2">
        <v>1182</v>
      </c>
      <c r="B28" s="2">
        <v>1182</v>
      </c>
      <c r="C28" s="2" t="s">
        <v>1175</v>
      </c>
      <c r="D28" s="2" t="s">
        <v>1176</v>
      </c>
      <c r="E28" s="3" t="s">
        <v>670</v>
      </c>
      <c r="F28" s="2" t="s">
        <v>1177</v>
      </c>
      <c r="G28" s="2" t="s">
        <v>1178</v>
      </c>
      <c r="H28" s="2" t="s">
        <v>146</v>
      </c>
      <c r="I28" s="2" t="s">
        <v>1085</v>
      </c>
      <c r="J28" s="2" t="s">
        <v>82</v>
      </c>
      <c r="K28" s="2" t="s">
        <v>83</v>
      </c>
      <c r="L28" s="2" t="s">
        <v>941</v>
      </c>
      <c r="M28" s="2" t="s">
        <v>1102</v>
      </c>
      <c r="N28" s="2" t="s">
        <v>150</v>
      </c>
      <c r="O28" s="2" t="s">
        <v>86</v>
      </c>
      <c r="P28" s="127">
        <v>10150</v>
      </c>
      <c r="Q28" s="135">
        <v>3.19</v>
      </c>
      <c r="R28" s="145">
        <v>10325</v>
      </c>
      <c r="T28" s="125">
        <v>3343.08</v>
      </c>
      <c r="U28" s="137">
        <v>2.04E-4</v>
      </c>
      <c r="V28" s="137">
        <v>4.5893682230837798E-2</v>
      </c>
      <c r="W28" s="137">
        <v>7.1895758542404502E-3</v>
      </c>
    </row>
    <row r="29" spans="1:23" x14ac:dyDescent="0.25">
      <c r="A29" s="2">
        <v>1182</v>
      </c>
      <c r="B29" s="2">
        <v>1182</v>
      </c>
      <c r="C29" s="2" t="s">
        <v>1108</v>
      </c>
      <c r="D29" s="2" t="s">
        <v>1109</v>
      </c>
      <c r="E29" s="3" t="s">
        <v>670</v>
      </c>
      <c r="F29" s="2" t="s">
        <v>1179</v>
      </c>
      <c r="G29" s="2" t="s">
        <v>1180</v>
      </c>
      <c r="H29" s="2" t="s">
        <v>146</v>
      </c>
      <c r="I29" s="2" t="s">
        <v>1085</v>
      </c>
      <c r="J29" s="2" t="s">
        <v>82</v>
      </c>
      <c r="K29" s="2" t="s">
        <v>83</v>
      </c>
      <c r="L29" s="2" t="s">
        <v>917</v>
      </c>
      <c r="M29" s="2" t="s">
        <v>1102</v>
      </c>
      <c r="N29" s="2" t="s">
        <v>150</v>
      </c>
      <c r="O29" s="2" t="s">
        <v>86</v>
      </c>
      <c r="P29" s="127">
        <v>1596</v>
      </c>
      <c r="Q29" s="135">
        <v>3.19</v>
      </c>
      <c r="R29" s="145">
        <v>61431</v>
      </c>
      <c r="T29" s="125">
        <v>3127.6</v>
      </c>
      <c r="U29" s="137">
        <v>3.0000000000000001E-6</v>
      </c>
      <c r="V29" s="137">
        <v>4.2935574039038298E-2</v>
      </c>
      <c r="W29" s="137">
        <v>6.72616690128217E-3</v>
      </c>
    </row>
    <row r="30" spans="1:23" x14ac:dyDescent="0.25">
      <c r="A30" s="2">
        <v>1182</v>
      </c>
      <c r="B30" s="2">
        <v>1182</v>
      </c>
      <c r="C30" s="2" t="s">
        <v>1103</v>
      </c>
      <c r="D30" s="2" t="s">
        <v>1104</v>
      </c>
      <c r="E30" s="3" t="s">
        <v>670</v>
      </c>
      <c r="F30" s="2" t="s">
        <v>1181</v>
      </c>
      <c r="G30" s="2" t="s">
        <v>1182</v>
      </c>
      <c r="H30" s="2" t="s">
        <v>146</v>
      </c>
      <c r="I30" s="2" t="s">
        <v>1085</v>
      </c>
      <c r="J30" s="2" t="s">
        <v>82</v>
      </c>
      <c r="K30" s="2" t="s">
        <v>83</v>
      </c>
      <c r="L30" s="2" t="s">
        <v>941</v>
      </c>
      <c r="M30" s="2" t="s">
        <v>1183</v>
      </c>
      <c r="N30" s="2" t="s">
        <v>150</v>
      </c>
      <c r="O30" s="2" t="s">
        <v>86</v>
      </c>
      <c r="P30" s="127">
        <v>4858</v>
      </c>
      <c r="Q30" s="135">
        <v>3.19</v>
      </c>
      <c r="R30" s="145">
        <v>4035</v>
      </c>
      <c r="T30" s="125">
        <v>625.30499999999995</v>
      </c>
      <c r="U30" s="137">
        <v>7.8999999999999996E-5</v>
      </c>
      <c r="V30" s="137">
        <v>8.5841609360736704E-3</v>
      </c>
      <c r="W30" s="137">
        <v>1.3447706349751E-3</v>
      </c>
    </row>
    <row r="31" spans="1:23" x14ac:dyDescent="0.25">
      <c r="A31" s="2">
        <v>1182</v>
      </c>
      <c r="B31" s="2">
        <v>1182</v>
      </c>
      <c r="C31" s="2" t="s">
        <v>1108</v>
      </c>
      <c r="D31" s="2" t="s">
        <v>1109</v>
      </c>
      <c r="E31" s="3" t="s">
        <v>670</v>
      </c>
      <c r="F31" s="2" t="s">
        <v>1184</v>
      </c>
      <c r="G31" s="2" t="s">
        <v>1185</v>
      </c>
      <c r="H31" s="2" t="s">
        <v>146</v>
      </c>
      <c r="I31" s="2" t="s">
        <v>1085</v>
      </c>
      <c r="J31" s="2" t="s">
        <v>82</v>
      </c>
      <c r="K31" s="2" t="s">
        <v>83</v>
      </c>
      <c r="L31" s="2" t="s">
        <v>941</v>
      </c>
      <c r="M31" s="2" t="s">
        <v>1086</v>
      </c>
      <c r="N31" s="2" t="s">
        <v>150</v>
      </c>
      <c r="O31" s="2" t="s">
        <v>589</v>
      </c>
      <c r="P31" s="127">
        <v>1500</v>
      </c>
      <c r="Q31" s="135">
        <v>3.7454999999999998</v>
      </c>
      <c r="R31" s="145">
        <v>14810</v>
      </c>
      <c r="T31" s="125">
        <v>832.06299999999999</v>
      </c>
      <c r="U31" s="137">
        <v>5.9000000000000003E-4</v>
      </c>
      <c r="V31" s="137">
        <v>1.14225281652928E-2</v>
      </c>
      <c r="W31" s="137">
        <v>1.78942130375385E-3</v>
      </c>
    </row>
    <row r="32" spans="1:23" x14ac:dyDescent="0.25">
      <c r="A32" s="2">
        <v>1182</v>
      </c>
      <c r="B32" s="2">
        <v>1182</v>
      </c>
      <c r="C32" s="2" t="s">
        <v>1103</v>
      </c>
      <c r="D32" s="2" t="s">
        <v>1104</v>
      </c>
      <c r="E32" s="3" t="s">
        <v>670</v>
      </c>
      <c r="F32" s="2" t="s">
        <v>1186</v>
      </c>
      <c r="G32" s="2" t="s">
        <v>1187</v>
      </c>
      <c r="H32" s="2" t="s">
        <v>146</v>
      </c>
      <c r="I32" s="2" t="s">
        <v>1085</v>
      </c>
      <c r="J32" s="2" t="s">
        <v>82</v>
      </c>
      <c r="K32" s="2" t="s">
        <v>1131</v>
      </c>
      <c r="L32" s="2" t="s">
        <v>585</v>
      </c>
      <c r="M32" s="2" t="s">
        <v>1188</v>
      </c>
      <c r="N32" s="2" t="s">
        <v>150</v>
      </c>
      <c r="O32" s="2" t="s">
        <v>589</v>
      </c>
      <c r="P32" s="127">
        <v>566</v>
      </c>
      <c r="Q32" s="135">
        <v>3.7454999999999998</v>
      </c>
      <c r="R32" s="145">
        <v>40145</v>
      </c>
      <c r="T32" s="125">
        <v>851.05499999999995</v>
      </c>
      <c r="U32" s="137">
        <v>0</v>
      </c>
      <c r="V32" s="137">
        <v>1.16832538621992E-2</v>
      </c>
      <c r="W32" s="137">
        <v>1.8302658619575201E-3</v>
      </c>
    </row>
    <row r="33" spans="1:23" x14ac:dyDescent="0.25">
      <c r="A33" s="2">
        <v>1182</v>
      </c>
      <c r="B33" s="2">
        <v>1182</v>
      </c>
      <c r="C33" s="2" t="s">
        <v>1103</v>
      </c>
      <c r="D33" s="2" t="s">
        <v>1104</v>
      </c>
      <c r="E33" s="3" t="s">
        <v>670</v>
      </c>
      <c r="F33" s="2" t="s">
        <v>1189</v>
      </c>
      <c r="G33" s="2" t="s">
        <v>1190</v>
      </c>
      <c r="H33" s="2" t="s">
        <v>146</v>
      </c>
      <c r="I33" s="2" t="s">
        <v>1085</v>
      </c>
      <c r="J33" s="2" t="s">
        <v>82</v>
      </c>
      <c r="K33" s="2" t="s">
        <v>83</v>
      </c>
      <c r="L33" s="2" t="s">
        <v>941</v>
      </c>
      <c r="M33" s="2" t="s">
        <v>1086</v>
      </c>
      <c r="N33" s="2" t="s">
        <v>150</v>
      </c>
      <c r="O33" s="2" t="s">
        <v>86</v>
      </c>
      <c r="P33" s="127">
        <v>4000</v>
      </c>
      <c r="Q33" s="135">
        <v>3.19</v>
      </c>
      <c r="R33" s="145">
        <v>14992.92</v>
      </c>
      <c r="T33" s="125">
        <v>1913.097</v>
      </c>
      <c r="U33" s="137">
        <v>0</v>
      </c>
      <c r="V33" s="137">
        <v>2.6262920357060501E-2</v>
      </c>
      <c r="W33" s="137">
        <v>4.1142756231943101E-3</v>
      </c>
    </row>
    <row r="34" spans="1:23" x14ac:dyDescent="0.25">
      <c r="A34" s="2">
        <v>1182</v>
      </c>
      <c r="B34" s="2">
        <v>1182</v>
      </c>
      <c r="C34" s="2" t="s">
        <v>1191</v>
      </c>
      <c r="D34" s="2" t="s">
        <v>1192</v>
      </c>
      <c r="E34" s="3" t="s">
        <v>670</v>
      </c>
      <c r="F34" s="2" t="s">
        <v>1193</v>
      </c>
      <c r="G34" s="2" t="s">
        <v>1194</v>
      </c>
      <c r="H34" s="2" t="s">
        <v>146</v>
      </c>
      <c r="I34" s="2" t="s">
        <v>1085</v>
      </c>
      <c r="J34" s="2" t="s">
        <v>82</v>
      </c>
      <c r="K34" s="2" t="s">
        <v>83</v>
      </c>
      <c r="L34" s="2" t="s">
        <v>1152</v>
      </c>
      <c r="M34" s="2" t="s">
        <v>1086</v>
      </c>
      <c r="N34" s="2" t="s">
        <v>150</v>
      </c>
      <c r="O34" s="2" t="s">
        <v>86</v>
      </c>
      <c r="P34" s="127">
        <v>6150</v>
      </c>
      <c r="Q34" s="135">
        <v>3.19</v>
      </c>
      <c r="R34" s="145">
        <v>6112</v>
      </c>
      <c r="T34" s="125">
        <v>1199.0830000000001</v>
      </c>
      <c r="U34" s="137">
        <v>0</v>
      </c>
      <c r="V34" s="137">
        <v>1.6460963920261602E-2</v>
      </c>
      <c r="W34" s="137">
        <v>2.57872855229546E-3</v>
      </c>
    </row>
    <row r="35" spans="1:23" x14ac:dyDescent="0.25">
      <c r="A35" s="2">
        <v>1182</v>
      </c>
      <c r="B35" s="2">
        <v>1182</v>
      </c>
      <c r="C35" s="2" t="s">
        <v>1195</v>
      </c>
      <c r="D35" s="2" t="s">
        <v>1196</v>
      </c>
      <c r="E35" s="3" t="s">
        <v>670</v>
      </c>
      <c r="F35" s="2" t="s">
        <v>1197</v>
      </c>
      <c r="G35" s="2" t="s">
        <v>1198</v>
      </c>
      <c r="H35" s="2" t="s">
        <v>146</v>
      </c>
      <c r="I35" s="2" t="s">
        <v>1085</v>
      </c>
      <c r="J35" s="2" t="s">
        <v>82</v>
      </c>
      <c r="K35" s="2" t="s">
        <v>83</v>
      </c>
      <c r="L35" s="2" t="s">
        <v>941</v>
      </c>
      <c r="M35" s="2" t="s">
        <v>1199</v>
      </c>
      <c r="N35" s="2" t="s">
        <v>150</v>
      </c>
      <c r="O35" s="2" t="s">
        <v>86</v>
      </c>
      <c r="P35" s="127">
        <v>840</v>
      </c>
      <c r="Q35" s="135">
        <v>3.19</v>
      </c>
      <c r="R35" s="145">
        <v>62713</v>
      </c>
      <c r="T35" s="125">
        <v>1680.4580000000001</v>
      </c>
      <c r="U35" s="137">
        <v>9.9999999999999995E-7</v>
      </c>
      <c r="V35" s="137">
        <v>2.30692600316676E-2</v>
      </c>
      <c r="W35" s="137">
        <v>3.6139657320289099E-3</v>
      </c>
    </row>
    <row r="36" spans="1:23" x14ac:dyDescent="0.25">
      <c r="A36" s="2">
        <v>1182</v>
      </c>
      <c r="B36" s="2">
        <v>1182</v>
      </c>
      <c r="C36" s="2" t="s">
        <v>1195</v>
      </c>
      <c r="D36" s="2" t="s">
        <v>1196</v>
      </c>
      <c r="E36" s="3" t="s">
        <v>670</v>
      </c>
      <c r="F36" s="2" t="s">
        <v>1200</v>
      </c>
      <c r="G36" s="2" t="s">
        <v>1201</v>
      </c>
      <c r="H36" s="2" t="s">
        <v>146</v>
      </c>
      <c r="I36" s="2" t="s">
        <v>1085</v>
      </c>
      <c r="J36" s="2" t="s">
        <v>82</v>
      </c>
      <c r="K36" s="2" t="s">
        <v>83</v>
      </c>
      <c r="L36" s="2" t="s">
        <v>941</v>
      </c>
      <c r="M36" s="2" t="s">
        <v>1086</v>
      </c>
      <c r="N36" s="2" t="s">
        <v>150</v>
      </c>
      <c r="O36" s="2" t="s">
        <v>86</v>
      </c>
      <c r="P36" s="127">
        <v>11263</v>
      </c>
      <c r="Q36" s="135">
        <v>3.19</v>
      </c>
      <c r="R36" s="145">
        <v>11180</v>
      </c>
      <c r="T36" s="125">
        <v>4016.8589999999999</v>
      </c>
      <c r="U36" s="137">
        <v>1.4120000000000001E-3</v>
      </c>
      <c r="V36" s="137">
        <v>5.5143291979714099E-2</v>
      </c>
      <c r="W36" s="137">
        <v>8.6385938383973897E-3</v>
      </c>
    </row>
    <row r="37" spans="1:23" x14ac:dyDescent="0.25">
      <c r="A37" s="2">
        <v>1182</v>
      </c>
      <c r="B37" s="2">
        <v>1182</v>
      </c>
      <c r="C37" s="2" t="s">
        <v>1202</v>
      </c>
      <c r="D37" s="2" t="s">
        <v>1203</v>
      </c>
      <c r="E37" s="3" t="s">
        <v>670</v>
      </c>
      <c r="F37" s="2" t="s">
        <v>1204</v>
      </c>
      <c r="G37" s="2" t="s">
        <v>1205</v>
      </c>
      <c r="H37" s="2" t="s">
        <v>146</v>
      </c>
      <c r="I37" s="2" t="s">
        <v>1085</v>
      </c>
      <c r="J37" s="2" t="s">
        <v>82</v>
      </c>
      <c r="K37" s="2" t="s">
        <v>1206</v>
      </c>
      <c r="L37" s="2" t="s">
        <v>941</v>
      </c>
      <c r="M37" s="2" t="s">
        <v>1086</v>
      </c>
      <c r="N37" s="2" t="s">
        <v>150</v>
      </c>
      <c r="O37" s="2" t="s">
        <v>86</v>
      </c>
      <c r="P37" s="127">
        <v>23267</v>
      </c>
      <c r="Q37" s="135">
        <v>3.19</v>
      </c>
      <c r="R37" s="145">
        <v>4629</v>
      </c>
      <c r="T37" s="125">
        <v>3435.7240000000002</v>
      </c>
      <c r="U37" s="137">
        <v>1.0579999999999999E-3</v>
      </c>
      <c r="V37" s="137">
        <v>4.7165492349556103E-2</v>
      </c>
      <c r="W37" s="137">
        <v>7.38881406909372E-3</v>
      </c>
    </row>
    <row r="38" spans="1:23" x14ac:dyDescent="0.25">
      <c r="A38" s="2">
        <v>1182</v>
      </c>
      <c r="B38" s="2">
        <v>14769</v>
      </c>
      <c r="C38" s="2" t="s">
        <v>1081</v>
      </c>
      <c r="D38" s="2" t="s">
        <v>1082</v>
      </c>
      <c r="E38" s="3" t="s">
        <v>670</v>
      </c>
      <c r="F38" s="2" t="s">
        <v>1083</v>
      </c>
      <c r="G38" s="2" t="s">
        <v>1084</v>
      </c>
      <c r="H38" s="2" t="s">
        <v>146</v>
      </c>
      <c r="I38" s="2" t="s">
        <v>1085</v>
      </c>
      <c r="J38" s="2" t="s">
        <v>82</v>
      </c>
      <c r="K38" s="2" t="s">
        <v>83</v>
      </c>
      <c r="L38" s="2" t="s">
        <v>941</v>
      </c>
      <c r="M38" s="2" t="s">
        <v>1086</v>
      </c>
      <c r="N38" s="2" t="s">
        <v>150</v>
      </c>
      <c r="O38" s="2" t="s">
        <v>86</v>
      </c>
      <c r="P38" s="127">
        <v>463</v>
      </c>
      <c r="Q38" s="135">
        <v>3.19</v>
      </c>
      <c r="R38" s="145">
        <v>9630</v>
      </c>
      <c r="T38" s="125">
        <v>142.232</v>
      </c>
      <c r="U38" s="137">
        <v>1.2999999999999999E-5</v>
      </c>
      <c r="V38" s="137">
        <v>7.8660584149217797E-3</v>
      </c>
      <c r="W38" s="137">
        <v>4.4782116406711803E-3</v>
      </c>
    </row>
    <row r="39" spans="1:23" x14ac:dyDescent="0.25">
      <c r="A39" s="2">
        <v>1182</v>
      </c>
      <c r="B39" s="2">
        <v>14769</v>
      </c>
      <c r="C39" s="2" t="s">
        <v>1087</v>
      </c>
      <c r="D39" s="2" t="s">
        <v>1088</v>
      </c>
      <c r="E39" s="3" t="s">
        <v>143</v>
      </c>
      <c r="F39" s="2" t="s">
        <v>1207</v>
      </c>
      <c r="G39" s="2" t="s">
        <v>1208</v>
      </c>
      <c r="H39" s="2" t="s">
        <v>146</v>
      </c>
      <c r="I39" s="2" t="s">
        <v>1091</v>
      </c>
      <c r="J39" s="2" t="s">
        <v>30</v>
      </c>
      <c r="K39" s="2" t="s">
        <v>30</v>
      </c>
      <c r="L39" s="2" t="s">
        <v>31</v>
      </c>
      <c r="M39" s="2" t="s">
        <v>1097</v>
      </c>
      <c r="N39" s="2" t="s">
        <v>150</v>
      </c>
      <c r="O39" s="2" t="s">
        <v>34</v>
      </c>
      <c r="P39" s="127">
        <v>11896</v>
      </c>
      <c r="Q39" s="135">
        <v>1</v>
      </c>
      <c r="R39" s="145">
        <v>5643</v>
      </c>
      <c r="T39" s="125">
        <v>671.29100000000005</v>
      </c>
      <c r="U39" s="137">
        <v>1.25E-4</v>
      </c>
      <c r="V39" s="137">
        <v>3.7125320521858601E-2</v>
      </c>
      <c r="W39" s="137">
        <v>2.1135749794236498E-2</v>
      </c>
    </row>
    <row r="40" spans="1:23" x14ac:dyDescent="0.25">
      <c r="A40" s="2">
        <v>1182</v>
      </c>
      <c r="B40" s="2">
        <v>14769</v>
      </c>
      <c r="C40" s="2" t="s">
        <v>1087</v>
      </c>
      <c r="D40" s="2" t="s">
        <v>1088</v>
      </c>
      <c r="E40" s="3" t="s">
        <v>143</v>
      </c>
      <c r="F40" s="2" t="s">
        <v>1209</v>
      </c>
      <c r="G40" s="2" t="s">
        <v>1210</v>
      </c>
      <c r="H40" s="2" t="s">
        <v>146</v>
      </c>
      <c r="I40" s="2" t="s">
        <v>1091</v>
      </c>
      <c r="J40" s="2" t="s">
        <v>30</v>
      </c>
      <c r="K40" s="2" t="s">
        <v>30</v>
      </c>
      <c r="L40" s="2" t="s">
        <v>31</v>
      </c>
      <c r="M40" s="2" t="s">
        <v>1211</v>
      </c>
      <c r="N40" s="2" t="s">
        <v>150</v>
      </c>
      <c r="O40" s="2" t="s">
        <v>34</v>
      </c>
      <c r="P40" s="127">
        <v>2413</v>
      </c>
      <c r="Q40" s="135">
        <v>1</v>
      </c>
      <c r="R40" s="145">
        <v>4859</v>
      </c>
      <c r="T40" s="125">
        <v>117.248</v>
      </c>
      <c r="U40" s="137">
        <v>3.4E-5</v>
      </c>
      <c r="V40" s="137">
        <v>6.4843048895124903E-3</v>
      </c>
      <c r="W40" s="137">
        <v>3.6915680136307099E-3</v>
      </c>
    </row>
    <row r="41" spans="1:23" x14ac:dyDescent="0.25">
      <c r="A41" s="2">
        <v>1182</v>
      </c>
      <c r="B41" s="2">
        <v>14769</v>
      </c>
      <c r="C41" s="2" t="s">
        <v>1087</v>
      </c>
      <c r="D41" s="2" t="s">
        <v>1088</v>
      </c>
      <c r="E41" s="3" t="s">
        <v>143</v>
      </c>
      <c r="F41" s="2" t="s">
        <v>1089</v>
      </c>
      <c r="G41" s="2" t="s">
        <v>1090</v>
      </c>
      <c r="H41" s="2" t="s">
        <v>146</v>
      </c>
      <c r="I41" s="2" t="s">
        <v>1091</v>
      </c>
      <c r="J41" s="2" t="s">
        <v>30</v>
      </c>
      <c r="K41" s="2" t="s">
        <v>30</v>
      </c>
      <c r="L41" s="2" t="s">
        <v>31</v>
      </c>
      <c r="M41" s="2" t="s">
        <v>1092</v>
      </c>
      <c r="N41" s="2" t="s">
        <v>150</v>
      </c>
      <c r="O41" s="2" t="s">
        <v>34</v>
      </c>
      <c r="P41" s="127">
        <v>8716</v>
      </c>
      <c r="Q41" s="135">
        <v>1</v>
      </c>
      <c r="R41" s="145">
        <v>5318</v>
      </c>
      <c r="T41" s="125">
        <v>463.517</v>
      </c>
      <c r="U41" s="137">
        <v>1.45E-4</v>
      </c>
      <c r="V41" s="137">
        <v>2.5634494667191001E-2</v>
      </c>
      <c r="W41" s="137">
        <v>1.4593928288603999E-2</v>
      </c>
    </row>
    <row r="42" spans="1:23" x14ac:dyDescent="0.25">
      <c r="A42" s="2">
        <v>1182</v>
      </c>
      <c r="B42" s="2">
        <v>14769</v>
      </c>
      <c r="C42" s="2" t="s">
        <v>1087</v>
      </c>
      <c r="D42" s="2" t="s">
        <v>1088</v>
      </c>
      <c r="E42" s="3" t="s">
        <v>143</v>
      </c>
      <c r="F42" s="2" t="s">
        <v>1212</v>
      </c>
      <c r="G42" s="2" t="s">
        <v>1213</v>
      </c>
      <c r="H42" s="2" t="s">
        <v>146</v>
      </c>
      <c r="I42" s="2" t="s">
        <v>1214</v>
      </c>
      <c r="J42" s="2" t="s">
        <v>30</v>
      </c>
      <c r="K42" s="2" t="s">
        <v>30</v>
      </c>
      <c r="L42" s="2" t="s">
        <v>31</v>
      </c>
      <c r="M42" s="2" t="s">
        <v>1215</v>
      </c>
      <c r="N42" s="2" t="s">
        <v>150</v>
      </c>
      <c r="O42" s="2" t="s">
        <v>34</v>
      </c>
      <c r="P42" s="127">
        <v>22167</v>
      </c>
      <c r="Q42" s="135">
        <v>1</v>
      </c>
      <c r="R42" s="145">
        <v>505.55</v>
      </c>
      <c r="T42" s="125">
        <v>112.065</v>
      </c>
      <c r="U42" s="137">
        <v>1.06E-4</v>
      </c>
      <c r="V42" s="137">
        <v>6.1976956000838199E-3</v>
      </c>
      <c r="W42" s="137">
        <v>3.5283989919248399E-3</v>
      </c>
    </row>
    <row r="43" spans="1:23" x14ac:dyDescent="0.25">
      <c r="A43" s="2">
        <v>1182</v>
      </c>
      <c r="B43" s="2">
        <v>14769</v>
      </c>
      <c r="C43" s="2" t="s">
        <v>1093</v>
      </c>
      <c r="D43" s="2" t="s">
        <v>1094</v>
      </c>
      <c r="E43" s="3" t="s">
        <v>143</v>
      </c>
      <c r="F43" s="2" t="s">
        <v>1216</v>
      </c>
      <c r="G43" s="2" t="s">
        <v>1217</v>
      </c>
      <c r="H43" s="2" t="s">
        <v>146</v>
      </c>
      <c r="I43" s="2" t="s">
        <v>1085</v>
      </c>
      <c r="J43" s="2" t="s">
        <v>30</v>
      </c>
      <c r="K43" s="2" t="s">
        <v>1118</v>
      </c>
      <c r="L43" s="2" t="s">
        <v>31</v>
      </c>
      <c r="M43" s="2" t="s">
        <v>1218</v>
      </c>
      <c r="N43" s="2" t="s">
        <v>150</v>
      </c>
      <c r="O43" s="2" t="s">
        <v>34</v>
      </c>
      <c r="P43" s="127">
        <v>13977</v>
      </c>
      <c r="Q43" s="135">
        <v>1</v>
      </c>
      <c r="R43" s="145">
        <v>3760</v>
      </c>
      <c r="T43" s="125">
        <v>525.53499999999997</v>
      </c>
      <c r="U43" s="137">
        <v>6.6299999999999996E-4</v>
      </c>
      <c r="V43" s="137">
        <v>2.9064376861143E-2</v>
      </c>
      <c r="W43" s="137">
        <v>1.6546588383010201E-2</v>
      </c>
    </row>
    <row r="44" spans="1:23" x14ac:dyDescent="0.25">
      <c r="A44" s="2">
        <v>1182</v>
      </c>
      <c r="B44" s="2">
        <v>14769</v>
      </c>
      <c r="C44" s="2" t="s">
        <v>1093</v>
      </c>
      <c r="D44" s="2" t="s">
        <v>1094</v>
      </c>
      <c r="E44" s="3" t="s">
        <v>143</v>
      </c>
      <c r="F44" s="2" t="s">
        <v>1219</v>
      </c>
      <c r="G44" s="2" t="s">
        <v>1220</v>
      </c>
      <c r="H44" s="2" t="s">
        <v>146</v>
      </c>
      <c r="I44" s="2" t="s">
        <v>1085</v>
      </c>
      <c r="J44" s="2" t="s">
        <v>30</v>
      </c>
      <c r="K44" s="2" t="s">
        <v>83</v>
      </c>
      <c r="L44" s="2" t="s">
        <v>31</v>
      </c>
      <c r="M44" s="2" t="s">
        <v>1102</v>
      </c>
      <c r="N44" s="2" t="s">
        <v>150</v>
      </c>
      <c r="O44" s="2" t="s">
        <v>34</v>
      </c>
      <c r="P44" s="127">
        <v>786</v>
      </c>
      <c r="Q44" s="135">
        <v>1</v>
      </c>
      <c r="R44" s="145">
        <v>8591</v>
      </c>
      <c r="T44" s="125">
        <v>67.525000000000006</v>
      </c>
      <c r="U44" s="137">
        <v>7.9999999999999996E-6</v>
      </c>
      <c r="V44" s="137">
        <v>3.7344398706055499E-3</v>
      </c>
      <c r="W44" s="137">
        <v>2.1260472803263102E-3</v>
      </c>
    </row>
    <row r="45" spans="1:23" x14ac:dyDescent="0.25">
      <c r="A45" s="2">
        <v>1182</v>
      </c>
      <c r="B45" s="2">
        <v>14769</v>
      </c>
      <c r="C45" s="2" t="s">
        <v>1093</v>
      </c>
      <c r="D45" s="2" t="s">
        <v>1094</v>
      </c>
      <c r="E45" s="3" t="s">
        <v>143</v>
      </c>
      <c r="F45" s="2" t="s">
        <v>1221</v>
      </c>
      <c r="G45" s="2" t="s">
        <v>1222</v>
      </c>
      <c r="H45" s="2" t="s">
        <v>146</v>
      </c>
      <c r="I45" s="2" t="s">
        <v>1085</v>
      </c>
      <c r="J45" s="2" t="s">
        <v>30</v>
      </c>
      <c r="K45" s="2" t="s">
        <v>83</v>
      </c>
      <c r="L45" s="2" t="s">
        <v>31</v>
      </c>
      <c r="M45" s="2" t="s">
        <v>1199</v>
      </c>
      <c r="N45" s="2" t="s">
        <v>150</v>
      </c>
      <c r="O45" s="2" t="s">
        <v>34</v>
      </c>
      <c r="P45" s="127">
        <v>17411</v>
      </c>
      <c r="Q45" s="135">
        <v>1</v>
      </c>
      <c r="R45" s="145">
        <v>2567</v>
      </c>
      <c r="T45" s="125">
        <v>446.94</v>
      </c>
      <c r="U45" s="137">
        <v>4.6E-5</v>
      </c>
      <c r="V45" s="137">
        <v>2.4717741738590801E-2</v>
      </c>
      <c r="W45" s="137">
        <v>1.40720133192606E-2</v>
      </c>
    </row>
    <row r="46" spans="1:23" x14ac:dyDescent="0.25">
      <c r="A46" s="2">
        <v>1182</v>
      </c>
      <c r="B46" s="2">
        <v>14769</v>
      </c>
      <c r="C46" s="2" t="s">
        <v>1093</v>
      </c>
      <c r="D46" s="2" t="s">
        <v>1094</v>
      </c>
      <c r="E46" s="3" t="s">
        <v>143</v>
      </c>
      <c r="F46" s="2" t="s">
        <v>1223</v>
      </c>
      <c r="G46" s="2" t="s">
        <v>1224</v>
      </c>
      <c r="H46" s="2" t="s">
        <v>146</v>
      </c>
      <c r="I46" s="2" t="s">
        <v>1214</v>
      </c>
      <c r="J46" s="2" t="s">
        <v>30</v>
      </c>
      <c r="K46" s="2" t="s">
        <v>30</v>
      </c>
      <c r="L46" s="2" t="s">
        <v>31</v>
      </c>
      <c r="M46" s="2" t="s">
        <v>1225</v>
      </c>
      <c r="N46" s="2" t="s">
        <v>150</v>
      </c>
      <c r="O46" s="2" t="s">
        <v>34</v>
      </c>
      <c r="P46" s="127">
        <v>6319</v>
      </c>
      <c r="Q46" s="135">
        <v>1</v>
      </c>
      <c r="R46" s="145">
        <v>446.84</v>
      </c>
      <c r="T46" s="125">
        <v>28.236000000000001</v>
      </c>
      <c r="U46" s="137">
        <v>5.8999999999999998E-5</v>
      </c>
      <c r="V46" s="137">
        <v>1.5615633393113301E-3</v>
      </c>
      <c r="W46" s="137">
        <v>8.89010830441296E-4</v>
      </c>
    </row>
    <row r="47" spans="1:23" x14ac:dyDescent="0.25">
      <c r="A47" s="2">
        <v>1182</v>
      </c>
      <c r="B47" s="2">
        <v>14769</v>
      </c>
      <c r="C47" s="2" t="s">
        <v>1093</v>
      </c>
      <c r="D47" s="2" t="s">
        <v>1094</v>
      </c>
      <c r="E47" s="3" t="s">
        <v>143</v>
      </c>
      <c r="F47" s="2" t="s">
        <v>1226</v>
      </c>
      <c r="G47" s="2" t="s">
        <v>1227</v>
      </c>
      <c r="H47" s="2" t="s">
        <v>146</v>
      </c>
      <c r="I47" s="2" t="s">
        <v>1091</v>
      </c>
      <c r="J47" s="2" t="s">
        <v>30</v>
      </c>
      <c r="K47" s="2" t="s">
        <v>30</v>
      </c>
      <c r="L47" s="2" t="s">
        <v>31</v>
      </c>
      <c r="M47" s="2" t="s">
        <v>1092</v>
      </c>
      <c r="N47" s="2" t="s">
        <v>150</v>
      </c>
      <c r="O47" s="2" t="s">
        <v>34</v>
      </c>
      <c r="P47" s="127">
        <v>4250</v>
      </c>
      <c r="Q47" s="135">
        <v>1</v>
      </c>
      <c r="R47" s="145">
        <v>3540</v>
      </c>
      <c r="T47" s="125">
        <v>150.44999999999999</v>
      </c>
      <c r="U47" s="137">
        <v>1.7E-5</v>
      </c>
      <c r="V47" s="137">
        <v>8.3205378036693995E-3</v>
      </c>
      <c r="W47" s="137">
        <v>4.7369504882334903E-3</v>
      </c>
    </row>
    <row r="48" spans="1:23" x14ac:dyDescent="0.25">
      <c r="A48" s="2">
        <v>1182</v>
      </c>
      <c r="B48" s="2">
        <v>14769</v>
      </c>
      <c r="C48" s="2" t="s">
        <v>1093</v>
      </c>
      <c r="D48" s="2" t="s">
        <v>1094</v>
      </c>
      <c r="E48" s="3" t="s">
        <v>143</v>
      </c>
      <c r="F48" s="2" t="s">
        <v>1095</v>
      </c>
      <c r="G48" s="2" t="s">
        <v>1096</v>
      </c>
      <c r="H48" s="2" t="s">
        <v>146</v>
      </c>
      <c r="I48" s="2" t="s">
        <v>1091</v>
      </c>
      <c r="J48" s="2" t="s">
        <v>30</v>
      </c>
      <c r="K48" s="2" t="s">
        <v>30</v>
      </c>
      <c r="L48" s="2" t="s">
        <v>31</v>
      </c>
      <c r="M48" s="2" t="s">
        <v>1097</v>
      </c>
      <c r="N48" s="2" t="s">
        <v>150</v>
      </c>
      <c r="O48" s="2" t="s">
        <v>34</v>
      </c>
      <c r="P48" s="127">
        <v>10212</v>
      </c>
      <c r="Q48" s="135">
        <v>1</v>
      </c>
      <c r="R48" s="145">
        <v>3592</v>
      </c>
      <c r="T48" s="125">
        <v>366.815</v>
      </c>
      <c r="U48" s="137">
        <v>4.8999999999999998E-5</v>
      </c>
      <c r="V48" s="137">
        <v>2.0286463325187801E-2</v>
      </c>
      <c r="W48" s="137">
        <v>1.15492501350574E-2</v>
      </c>
    </row>
    <row r="49" spans="1:23" x14ac:dyDescent="0.25">
      <c r="A49" s="2">
        <v>1182</v>
      </c>
      <c r="B49" s="2">
        <v>14769</v>
      </c>
      <c r="C49" s="2" t="s">
        <v>1098</v>
      </c>
      <c r="D49" s="2" t="s">
        <v>1099</v>
      </c>
      <c r="E49" s="3" t="s">
        <v>143</v>
      </c>
      <c r="F49" s="2" t="s">
        <v>1100</v>
      </c>
      <c r="G49" s="2" t="s">
        <v>1101</v>
      </c>
      <c r="H49" s="2" t="s">
        <v>146</v>
      </c>
      <c r="I49" s="2" t="s">
        <v>1085</v>
      </c>
      <c r="J49" s="2" t="s">
        <v>30</v>
      </c>
      <c r="K49" s="2" t="s">
        <v>83</v>
      </c>
      <c r="L49" s="2" t="s">
        <v>31</v>
      </c>
      <c r="M49" s="2" t="s">
        <v>1102</v>
      </c>
      <c r="N49" s="2" t="s">
        <v>150</v>
      </c>
      <c r="O49" s="2" t="s">
        <v>34</v>
      </c>
      <c r="P49" s="127">
        <v>7827</v>
      </c>
      <c r="Q49" s="135">
        <v>1</v>
      </c>
      <c r="R49" s="145">
        <v>12260</v>
      </c>
      <c r="T49" s="125">
        <v>959.59</v>
      </c>
      <c r="U49" s="137">
        <v>8.2399999999999997E-4</v>
      </c>
      <c r="V49" s="137">
        <v>5.3069501729017497E-2</v>
      </c>
      <c r="W49" s="137">
        <v>3.0212903066760201E-2</v>
      </c>
    </row>
    <row r="50" spans="1:23" x14ac:dyDescent="0.25">
      <c r="A50" s="2">
        <v>1182</v>
      </c>
      <c r="B50" s="2">
        <v>14769</v>
      </c>
      <c r="C50" s="2" t="s">
        <v>1098</v>
      </c>
      <c r="D50" s="2" t="s">
        <v>1099</v>
      </c>
      <c r="E50" s="3" t="s">
        <v>143</v>
      </c>
      <c r="F50" s="2" t="s">
        <v>1228</v>
      </c>
      <c r="G50" s="2" t="s">
        <v>1229</v>
      </c>
      <c r="H50" s="2" t="s">
        <v>146</v>
      </c>
      <c r="I50" s="2" t="s">
        <v>1085</v>
      </c>
      <c r="J50" s="2" t="s">
        <v>30</v>
      </c>
      <c r="K50" s="2" t="s">
        <v>83</v>
      </c>
      <c r="L50" s="2" t="s">
        <v>31</v>
      </c>
      <c r="M50" s="2" t="s">
        <v>1230</v>
      </c>
      <c r="N50" s="2" t="s">
        <v>150</v>
      </c>
      <c r="O50" s="2" t="s">
        <v>34</v>
      </c>
      <c r="P50" s="127">
        <v>8770</v>
      </c>
      <c r="Q50" s="135">
        <v>1</v>
      </c>
      <c r="R50" s="145">
        <v>10690</v>
      </c>
      <c r="T50" s="125">
        <v>937.51300000000003</v>
      </c>
      <c r="U50" s="137">
        <v>6.4999999999999997E-4</v>
      </c>
      <c r="V50" s="137">
        <v>5.1848536775882401E-2</v>
      </c>
      <c r="W50" s="137">
        <v>2.9517797694086099E-2</v>
      </c>
    </row>
    <row r="51" spans="1:23" x14ac:dyDescent="0.25">
      <c r="A51" s="2">
        <v>1182</v>
      </c>
      <c r="B51" s="2">
        <v>14769</v>
      </c>
      <c r="C51" s="2" t="s">
        <v>1231</v>
      </c>
      <c r="D51" s="2" t="s">
        <v>1232</v>
      </c>
      <c r="E51" s="3" t="s">
        <v>143</v>
      </c>
      <c r="F51" s="2" t="s">
        <v>1233</v>
      </c>
      <c r="G51" s="2" t="s">
        <v>1234</v>
      </c>
      <c r="H51" s="2" t="s">
        <v>146</v>
      </c>
      <c r="I51" s="2" t="s">
        <v>1085</v>
      </c>
      <c r="J51" s="2" t="s">
        <v>30</v>
      </c>
      <c r="K51" s="2" t="s">
        <v>820</v>
      </c>
      <c r="L51" s="2" t="s">
        <v>31</v>
      </c>
      <c r="M51" s="2" t="s">
        <v>1218</v>
      </c>
      <c r="N51" s="2" t="s">
        <v>150</v>
      </c>
      <c r="O51" s="2" t="s">
        <v>34</v>
      </c>
      <c r="P51" s="127">
        <v>32550</v>
      </c>
      <c r="Q51" s="135">
        <v>1</v>
      </c>
      <c r="R51" s="145">
        <v>1559</v>
      </c>
      <c r="T51" s="125">
        <v>507.45400000000001</v>
      </c>
      <c r="U51" s="137">
        <v>4.8099999999999998E-4</v>
      </c>
      <c r="V51" s="137">
        <v>2.8064435698851101E-2</v>
      </c>
      <c r="W51" s="137">
        <v>1.5977313669201E-2</v>
      </c>
    </row>
    <row r="52" spans="1:23" x14ac:dyDescent="0.25">
      <c r="A52" s="2">
        <v>1182</v>
      </c>
      <c r="B52" s="2">
        <v>14769</v>
      </c>
      <c r="C52" s="2" t="s">
        <v>1231</v>
      </c>
      <c r="D52" s="2" t="s">
        <v>1232</v>
      </c>
      <c r="E52" s="3" t="s">
        <v>143</v>
      </c>
      <c r="F52" s="2" t="s">
        <v>1235</v>
      </c>
      <c r="G52" s="2" t="s">
        <v>1236</v>
      </c>
      <c r="H52" s="2" t="s">
        <v>146</v>
      </c>
      <c r="I52" s="2" t="s">
        <v>1085</v>
      </c>
      <c r="J52" s="2" t="s">
        <v>30</v>
      </c>
      <c r="K52" s="2" t="s">
        <v>83</v>
      </c>
      <c r="L52" s="2" t="s">
        <v>31</v>
      </c>
      <c r="M52" s="2" t="s">
        <v>1199</v>
      </c>
      <c r="N52" s="2" t="s">
        <v>150</v>
      </c>
      <c r="O52" s="2" t="s">
        <v>34</v>
      </c>
      <c r="P52" s="127">
        <v>995</v>
      </c>
      <c r="Q52" s="135">
        <v>1</v>
      </c>
      <c r="R52" s="145">
        <v>24160</v>
      </c>
      <c r="T52" s="125">
        <v>240.392</v>
      </c>
      <c r="U52" s="137">
        <v>3.4E-5</v>
      </c>
      <c r="V52" s="137">
        <v>1.3294720662676601E-2</v>
      </c>
      <c r="W52" s="137">
        <v>7.5687936308901698E-3</v>
      </c>
    </row>
    <row r="53" spans="1:23" x14ac:dyDescent="0.25">
      <c r="A53" s="2">
        <v>1182</v>
      </c>
      <c r="B53" s="2">
        <v>14769</v>
      </c>
      <c r="C53" s="2" t="s">
        <v>1231</v>
      </c>
      <c r="D53" s="2" t="s">
        <v>1232</v>
      </c>
      <c r="E53" s="3" t="s">
        <v>143</v>
      </c>
      <c r="F53" s="2" t="s">
        <v>1237</v>
      </c>
      <c r="G53" s="2" t="s">
        <v>1238</v>
      </c>
      <c r="H53" s="2" t="s">
        <v>146</v>
      </c>
      <c r="I53" s="2" t="s">
        <v>1091</v>
      </c>
      <c r="J53" s="2" t="s">
        <v>30</v>
      </c>
      <c r="K53" s="2" t="s">
        <v>30</v>
      </c>
      <c r="L53" s="2" t="s">
        <v>31</v>
      </c>
      <c r="M53" s="2" t="s">
        <v>1097</v>
      </c>
      <c r="N53" s="2" t="s">
        <v>150</v>
      </c>
      <c r="O53" s="2" t="s">
        <v>34</v>
      </c>
      <c r="P53" s="127">
        <v>2530</v>
      </c>
      <c r="Q53" s="135">
        <v>1</v>
      </c>
      <c r="R53" s="145">
        <v>35680</v>
      </c>
      <c r="T53" s="125">
        <v>902.70399999999995</v>
      </c>
      <c r="U53" s="137">
        <v>7.1000000000000005E-5</v>
      </c>
      <c r="V53" s="137">
        <v>4.9923448039372403E-2</v>
      </c>
      <c r="W53" s="137">
        <v>2.8421828870258101E-2</v>
      </c>
    </row>
    <row r="54" spans="1:23" x14ac:dyDescent="0.25">
      <c r="A54" s="2">
        <v>1182</v>
      </c>
      <c r="B54" s="2">
        <v>14769</v>
      </c>
      <c r="C54" s="2" t="s">
        <v>1231</v>
      </c>
      <c r="D54" s="2" t="s">
        <v>1232</v>
      </c>
      <c r="E54" s="3" t="s">
        <v>143</v>
      </c>
      <c r="F54" s="2" t="s">
        <v>1239</v>
      </c>
      <c r="G54" s="2" t="s">
        <v>1240</v>
      </c>
      <c r="H54" s="2" t="s">
        <v>146</v>
      </c>
      <c r="I54" s="2" t="s">
        <v>1214</v>
      </c>
      <c r="J54" s="2" t="s">
        <v>30</v>
      </c>
      <c r="K54" s="2" t="s">
        <v>30</v>
      </c>
      <c r="L54" s="2" t="s">
        <v>31</v>
      </c>
      <c r="M54" s="2" t="s">
        <v>1241</v>
      </c>
      <c r="N54" s="2" t="s">
        <v>150</v>
      </c>
      <c r="O54" s="2" t="s">
        <v>34</v>
      </c>
      <c r="P54" s="127">
        <v>3530</v>
      </c>
      <c r="Q54" s="135">
        <v>1</v>
      </c>
      <c r="R54" s="145">
        <v>4274.3100000000004</v>
      </c>
      <c r="T54" s="125">
        <v>150.88300000000001</v>
      </c>
      <c r="U54" s="137">
        <v>6.4999999999999994E-5</v>
      </c>
      <c r="V54" s="137">
        <v>8.3444924909801006E-3</v>
      </c>
      <c r="W54" s="137">
        <v>4.7505880884018198E-3</v>
      </c>
    </row>
    <row r="55" spans="1:23" x14ac:dyDescent="0.25">
      <c r="A55" s="2">
        <v>1182</v>
      </c>
      <c r="B55" s="2">
        <v>14769</v>
      </c>
      <c r="C55" s="2" t="s">
        <v>1103</v>
      </c>
      <c r="D55" s="2" t="s">
        <v>1104</v>
      </c>
      <c r="E55" s="3" t="s">
        <v>670</v>
      </c>
      <c r="F55" s="2" t="s">
        <v>1105</v>
      </c>
      <c r="G55" s="2" t="s">
        <v>1106</v>
      </c>
      <c r="H55" s="2" t="s">
        <v>146</v>
      </c>
      <c r="I55" s="2" t="s">
        <v>1085</v>
      </c>
      <c r="J55" s="2" t="s">
        <v>82</v>
      </c>
      <c r="K55" s="2" t="s">
        <v>83</v>
      </c>
      <c r="L55" s="2" t="s">
        <v>941</v>
      </c>
      <c r="M55" s="2" t="s">
        <v>1107</v>
      </c>
      <c r="N55" s="2" t="s">
        <v>150</v>
      </c>
      <c r="O55" s="2" t="s">
        <v>86</v>
      </c>
      <c r="P55" s="127">
        <v>102</v>
      </c>
      <c r="Q55" s="135">
        <v>3.19</v>
      </c>
      <c r="R55" s="145">
        <v>4269</v>
      </c>
      <c r="T55" s="125">
        <v>13.89</v>
      </c>
      <c r="U55" s="137">
        <v>0</v>
      </c>
      <c r="V55" s="137">
        <v>7.6820338352222598E-4</v>
      </c>
      <c r="W55" s="137">
        <v>4.3734449364961001E-4</v>
      </c>
    </row>
    <row r="56" spans="1:23" x14ac:dyDescent="0.25">
      <c r="A56" s="2">
        <v>1182</v>
      </c>
      <c r="B56" s="2">
        <v>14769</v>
      </c>
      <c r="C56" s="2" t="s">
        <v>1108</v>
      </c>
      <c r="D56" s="2" t="s">
        <v>1109</v>
      </c>
      <c r="E56" s="3" t="s">
        <v>670</v>
      </c>
      <c r="F56" s="2" t="s">
        <v>1110</v>
      </c>
      <c r="G56" s="2" t="s">
        <v>1111</v>
      </c>
      <c r="H56" s="2" t="s">
        <v>146</v>
      </c>
      <c r="I56" s="2" t="s">
        <v>1085</v>
      </c>
      <c r="J56" s="2" t="s">
        <v>82</v>
      </c>
      <c r="K56" s="2" t="s">
        <v>83</v>
      </c>
      <c r="L56" s="2" t="s">
        <v>941</v>
      </c>
      <c r="M56" s="2" t="s">
        <v>1086</v>
      </c>
      <c r="N56" s="2" t="s">
        <v>150</v>
      </c>
      <c r="O56" s="2" t="s">
        <v>86</v>
      </c>
      <c r="P56" s="127">
        <v>66</v>
      </c>
      <c r="Q56" s="135">
        <v>3.19</v>
      </c>
      <c r="R56" s="145">
        <v>15663</v>
      </c>
      <c r="T56" s="125">
        <v>32.976999999999997</v>
      </c>
      <c r="U56" s="137">
        <v>3.0000000000000001E-6</v>
      </c>
      <c r="V56" s="137">
        <v>1.82376456198855E-3</v>
      </c>
      <c r="W56" s="137">
        <v>1.03828413934069E-3</v>
      </c>
    </row>
    <row r="57" spans="1:23" x14ac:dyDescent="0.25">
      <c r="A57" s="2">
        <v>1182</v>
      </c>
      <c r="B57" s="2">
        <v>14769</v>
      </c>
      <c r="C57" s="2" t="s">
        <v>1112</v>
      </c>
      <c r="D57" s="2" t="s">
        <v>1113</v>
      </c>
      <c r="E57" s="3" t="s">
        <v>670</v>
      </c>
      <c r="F57" s="2" t="s">
        <v>1114</v>
      </c>
      <c r="G57" s="2" t="s">
        <v>1115</v>
      </c>
      <c r="H57" s="2" t="s">
        <v>146</v>
      </c>
      <c r="I57" s="2" t="s">
        <v>1085</v>
      </c>
      <c r="J57" s="2" t="s">
        <v>82</v>
      </c>
      <c r="K57" s="2" t="s">
        <v>1078</v>
      </c>
      <c r="L57" s="2" t="s">
        <v>917</v>
      </c>
      <c r="M57" s="2" t="s">
        <v>1086</v>
      </c>
      <c r="N57" s="2" t="s">
        <v>150</v>
      </c>
      <c r="O57" s="2" t="s">
        <v>86</v>
      </c>
      <c r="P57" s="127">
        <v>602</v>
      </c>
      <c r="Q57" s="135">
        <v>3.19</v>
      </c>
      <c r="R57" s="145">
        <v>16475.8</v>
      </c>
      <c r="T57" s="125">
        <v>316.39800000000002</v>
      </c>
      <c r="U57" s="137">
        <v>0</v>
      </c>
      <c r="V57" s="137">
        <v>1.7498180485749401E-2</v>
      </c>
      <c r="W57" s="137">
        <v>9.9618578210911492E-3</v>
      </c>
    </row>
    <row r="58" spans="1:23" x14ac:dyDescent="0.25">
      <c r="A58" s="2">
        <v>1182</v>
      </c>
      <c r="B58" s="2">
        <v>14769</v>
      </c>
      <c r="C58" s="2" t="s">
        <v>1112</v>
      </c>
      <c r="D58" s="2" t="s">
        <v>1113</v>
      </c>
      <c r="E58" s="3" t="s">
        <v>670</v>
      </c>
      <c r="F58" s="2" t="s">
        <v>1242</v>
      </c>
      <c r="G58" s="2" t="s">
        <v>1243</v>
      </c>
      <c r="H58" s="2" t="s">
        <v>146</v>
      </c>
      <c r="I58" s="2" t="s">
        <v>1085</v>
      </c>
      <c r="J58" s="2" t="s">
        <v>82</v>
      </c>
      <c r="K58" s="2" t="s">
        <v>1244</v>
      </c>
      <c r="L58" s="2" t="s">
        <v>917</v>
      </c>
      <c r="M58" s="2" t="s">
        <v>1119</v>
      </c>
      <c r="N58" s="2" t="s">
        <v>150</v>
      </c>
      <c r="O58" s="2" t="s">
        <v>86</v>
      </c>
      <c r="P58" s="127">
        <v>2898</v>
      </c>
      <c r="Q58" s="135">
        <v>3.19</v>
      </c>
      <c r="R58" s="145">
        <v>7006</v>
      </c>
      <c r="T58" s="125">
        <v>647.678</v>
      </c>
      <c r="U58" s="137">
        <v>0</v>
      </c>
      <c r="V58" s="137">
        <v>3.5819407949155897E-2</v>
      </c>
      <c r="W58" s="137">
        <v>2.0392283044271702E-2</v>
      </c>
    </row>
    <row r="59" spans="1:23" x14ac:dyDescent="0.25">
      <c r="A59" s="2">
        <v>1182</v>
      </c>
      <c r="B59" s="2">
        <v>14769</v>
      </c>
      <c r="C59" s="2" t="s">
        <v>1112</v>
      </c>
      <c r="D59" s="2" t="s">
        <v>1113</v>
      </c>
      <c r="E59" s="3" t="s">
        <v>670</v>
      </c>
      <c r="F59" s="2" t="s">
        <v>1120</v>
      </c>
      <c r="G59" s="2" t="s">
        <v>1121</v>
      </c>
      <c r="H59" s="2" t="s">
        <v>146</v>
      </c>
      <c r="I59" s="2" t="s">
        <v>1085</v>
      </c>
      <c r="J59" s="2" t="s">
        <v>82</v>
      </c>
      <c r="K59" s="2" t="s">
        <v>83</v>
      </c>
      <c r="L59" s="2" t="s">
        <v>941</v>
      </c>
      <c r="M59" s="2" t="s">
        <v>1122</v>
      </c>
      <c r="N59" s="2" t="s">
        <v>150</v>
      </c>
      <c r="O59" s="2" t="s">
        <v>589</v>
      </c>
      <c r="P59" s="127">
        <v>180</v>
      </c>
      <c r="Q59" s="135">
        <v>3.7454999999999998</v>
      </c>
      <c r="R59" s="145">
        <v>8985</v>
      </c>
      <c r="T59" s="125">
        <v>60.576000000000001</v>
      </c>
      <c r="U59" s="137">
        <v>0</v>
      </c>
      <c r="V59" s="137">
        <v>3.35011406354104E-3</v>
      </c>
      <c r="W59" s="137">
        <v>1.90724744281916E-3</v>
      </c>
    </row>
    <row r="60" spans="1:23" x14ac:dyDescent="0.25">
      <c r="A60" s="2">
        <v>1182</v>
      </c>
      <c r="B60" s="2">
        <v>14769</v>
      </c>
      <c r="C60" s="2" t="s">
        <v>1103</v>
      </c>
      <c r="D60" s="2" t="s">
        <v>1104</v>
      </c>
      <c r="E60" s="3" t="s">
        <v>670</v>
      </c>
      <c r="F60" s="2" t="s">
        <v>1123</v>
      </c>
      <c r="G60" s="2" t="s">
        <v>1124</v>
      </c>
      <c r="H60" s="2" t="s">
        <v>146</v>
      </c>
      <c r="I60" s="2" t="s">
        <v>1085</v>
      </c>
      <c r="J60" s="2" t="s">
        <v>82</v>
      </c>
      <c r="K60" s="2" t="s">
        <v>83</v>
      </c>
      <c r="L60" s="2" t="s">
        <v>941</v>
      </c>
      <c r="M60" s="2" t="s">
        <v>1086</v>
      </c>
      <c r="N60" s="2" t="s">
        <v>150</v>
      </c>
      <c r="O60" s="2" t="s">
        <v>86</v>
      </c>
      <c r="P60" s="127">
        <v>261</v>
      </c>
      <c r="Q60" s="135">
        <v>3.19</v>
      </c>
      <c r="R60" s="145">
        <v>11772</v>
      </c>
      <c r="T60" s="125">
        <v>98.012</v>
      </c>
      <c r="U60" s="137">
        <v>1.9999999999999999E-6</v>
      </c>
      <c r="V60" s="137">
        <v>5.4205162393841802E-3</v>
      </c>
      <c r="W60" s="137">
        <v>3.0859444007699799E-3</v>
      </c>
    </row>
    <row r="61" spans="1:23" x14ac:dyDescent="0.25">
      <c r="A61" s="2">
        <v>1182</v>
      </c>
      <c r="B61" s="2">
        <v>14769</v>
      </c>
      <c r="C61" s="2" t="s">
        <v>1103</v>
      </c>
      <c r="D61" s="2" t="s">
        <v>1104</v>
      </c>
      <c r="E61" s="3" t="s">
        <v>670</v>
      </c>
      <c r="F61" s="2" t="s">
        <v>1125</v>
      </c>
      <c r="G61" s="2" t="s">
        <v>1126</v>
      </c>
      <c r="H61" s="2" t="s">
        <v>146</v>
      </c>
      <c r="I61" s="2" t="s">
        <v>1085</v>
      </c>
      <c r="J61" s="2" t="s">
        <v>82</v>
      </c>
      <c r="K61" s="2" t="s">
        <v>83</v>
      </c>
      <c r="L61" s="2" t="s">
        <v>941</v>
      </c>
      <c r="M61" s="2" t="s">
        <v>1107</v>
      </c>
      <c r="N61" s="2" t="s">
        <v>150</v>
      </c>
      <c r="O61" s="2" t="s">
        <v>86</v>
      </c>
      <c r="P61" s="127">
        <v>190</v>
      </c>
      <c r="Q61" s="135">
        <v>3.19</v>
      </c>
      <c r="R61" s="145">
        <v>11941</v>
      </c>
      <c r="T61" s="125">
        <v>72.373999999999995</v>
      </c>
      <c r="U61" s="137">
        <v>1.9999999999999999E-6</v>
      </c>
      <c r="V61" s="137">
        <v>4.0026184083644303E-3</v>
      </c>
      <c r="W61" s="137">
        <v>2.27872352377904E-3</v>
      </c>
    </row>
    <row r="62" spans="1:23" x14ac:dyDescent="0.25">
      <c r="A62" s="2">
        <v>1182</v>
      </c>
      <c r="B62" s="2">
        <v>14769</v>
      </c>
      <c r="C62" s="2" t="s">
        <v>1127</v>
      </c>
      <c r="D62" s="2" t="s">
        <v>1128</v>
      </c>
      <c r="E62" s="3" t="s">
        <v>670</v>
      </c>
      <c r="F62" s="2" t="s">
        <v>1129</v>
      </c>
      <c r="G62" s="2" t="s">
        <v>1130</v>
      </c>
      <c r="H62" s="2" t="s">
        <v>146</v>
      </c>
      <c r="I62" s="2" t="s">
        <v>1085</v>
      </c>
      <c r="J62" s="2" t="s">
        <v>82</v>
      </c>
      <c r="K62" s="2" t="s">
        <v>1131</v>
      </c>
      <c r="L62" s="2" t="s">
        <v>585</v>
      </c>
      <c r="M62" s="2" t="s">
        <v>1086</v>
      </c>
      <c r="N62" s="2" t="s">
        <v>150</v>
      </c>
      <c r="O62" s="2" t="s">
        <v>589</v>
      </c>
      <c r="P62" s="127">
        <v>1666</v>
      </c>
      <c r="Q62" s="135">
        <v>3.7454999999999998</v>
      </c>
      <c r="R62" s="145">
        <v>10718</v>
      </c>
      <c r="T62" s="125">
        <v>668.80399999999997</v>
      </c>
      <c r="U62" s="137">
        <v>0</v>
      </c>
      <c r="V62" s="137">
        <v>3.6987736684618099E-2</v>
      </c>
      <c r="W62" s="137">
        <v>2.1057422186049699E-2</v>
      </c>
    </row>
    <row r="63" spans="1:23" x14ac:dyDescent="0.25">
      <c r="A63" s="2">
        <v>1182</v>
      </c>
      <c r="B63" s="2">
        <v>14769</v>
      </c>
      <c r="C63" s="2" t="s">
        <v>1103</v>
      </c>
      <c r="D63" s="2" t="s">
        <v>1104</v>
      </c>
      <c r="E63" s="3" t="s">
        <v>670</v>
      </c>
      <c r="F63" s="2" t="s">
        <v>1132</v>
      </c>
      <c r="G63" s="2" t="s">
        <v>1133</v>
      </c>
      <c r="H63" s="2" t="s">
        <v>146</v>
      </c>
      <c r="I63" s="2" t="s">
        <v>1085</v>
      </c>
      <c r="J63" s="2" t="s">
        <v>82</v>
      </c>
      <c r="K63" s="2" t="s">
        <v>83</v>
      </c>
      <c r="L63" s="2" t="s">
        <v>941</v>
      </c>
      <c r="M63" s="2" t="s">
        <v>1107</v>
      </c>
      <c r="N63" s="2" t="s">
        <v>150</v>
      </c>
      <c r="O63" s="2" t="s">
        <v>86</v>
      </c>
      <c r="P63" s="127">
        <v>986</v>
      </c>
      <c r="Q63" s="135">
        <v>3.19</v>
      </c>
      <c r="R63" s="145">
        <v>4471</v>
      </c>
      <c r="T63" s="125">
        <v>140.62799999999999</v>
      </c>
      <c r="U63" s="137">
        <v>1.9999999999999999E-6</v>
      </c>
      <c r="V63" s="137">
        <v>7.7773469590152397E-3</v>
      </c>
      <c r="W63" s="137">
        <v>4.4277074804493404E-3</v>
      </c>
    </row>
    <row r="64" spans="1:23" x14ac:dyDescent="0.25">
      <c r="A64" s="2">
        <v>1182</v>
      </c>
      <c r="B64" s="2">
        <v>14769</v>
      </c>
      <c r="C64" s="2" t="s">
        <v>1103</v>
      </c>
      <c r="D64" s="2" t="s">
        <v>1104</v>
      </c>
      <c r="E64" s="3" t="s">
        <v>670</v>
      </c>
      <c r="F64" s="2" t="s">
        <v>1134</v>
      </c>
      <c r="G64" s="2" t="s">
        <v>1135</v>
      </c>
      <c r="H64" s="2" t="s">
        <v>146</v>
      </c>
      <c r="I64" s="2" t="s">
        <v>1085</v>
      </c>
      <c r="J64" s="2" t="s">
        <v>82</v>
      </c>
      <c r="K64" s="2" t="s">
        <v>83</v>
      </c>
      <c r="L64" s="2" t="s">
        <v>941</v>
      </c>
      <c r="M64" s="2" t="s">
        <v>1136</v>
      </c>
      <c r="N64" s="2" t="s">
        <v>150</v>
      </c>
      <c r="O64" s="2" t="s">
        <v>86</v>
      </c>
      <c r="P64" s="127">
        <v>1477</v>
      </c>
      <c r="Q64" s="135">
        <v>3.19</v>
      </c>
      <c r="R64" s="145">
        <v>5477</v>
      </c>
      <c r="T64" s="125">
        <v>258.05599999999998</v>
      </c>
      <c r="U64" s="137">
        <v>1.9999999999999999E-6</v>
      </c>
      <c r="V64" s="137">
        <v>1.4271615129826E-2</v>
      </c>
      <c r="W64" s="137">
        <v>8.1249476719276598E-3</v>
      </c>
    </row>
    <row r="65" spans="1:23" x14ac:dyDescent="0.25">
      <c r="A65" s="2">
        <v>1182</v>
      </c>
      <c r="B65" s="2">
        <v>14769</v>
      </c>
      <c r="C65" s="2" t="s">
        <v>1137</v>
      </c>
      <c r="D65" s="2" t="s">
        <v>1138</v>
      </c>
      <c r="E65" s="3" t="s">
        <v>670</v>
      </c>
      <c r="F65" s="2" t="s">
        <v>1139</v>
      </c>
      <c r="G65" s="2" t="s">
        <v>1140</v>
      </c>
      <c r="H65" s="2" t="s">
        <v>146</v>
      </c>
      <c r="I65" s="2" t="s">
        <v>1085</v>
      </c>
      <c r="J65" s="2" t="s">
        <v>82</v>
      </c>
      <c r="K65" s="2" t="s">
        <v>820</v>
      </c>
      <c r="L65" s="2" t="s">
        <v>917</v>
      </c>
      <c r="M65" s="2" t="s">
        <v>1102</v>
      </c>
      <c r="N65" s="2" t="s">
        <v>150</v>
      </c>
      <c r="O65" s="2" t="s">
        <v>86</v>
      </c>
      <c r="P65" s="127">
        <v>231</v>
      </c>
      <c r="Q65" s="135">
        <v>3.19</v>
      </c>
      <c r="R65" s="145">
        <v>15302</v>
      </c>
      <c r="T65" s="125">
        <v>112.759</v>
      </c>
      <c r="U65" s="137">
        <v>3.1999999999999999E-5</v>
      </c>
      <c r="V65" s="137">
        <v>6.2360568630799099E-3</v>
      </c>
      <c r="W65" s="137">
        <v>3.5502383739174901E-3</v>
      </c>
    </row>
    <row r="66" spans="1:23" x14ac:dyDescent="0.25">
      <c r="A66" s="2">
        <v>1182</v>
      </c>
      <c r="B66" s="2">
        <v>14769</v>
      </c>
      <c r="C66" s="2" t="s">
        <v>1245</v>
      </c>
      <c r="D66" s="2" t="s">
        <v>1246</v>
      </c>
      <c r="E66" s="3" t="s">
        <v>143</v>
      </c>
      <c r="F66" s="2" t="s">
        <v>1247</v>
      </c>
      <c r="G66" s="2" t="s">
        <v>1248</v>
      </c>
      <c r="H66" s="2" t="s">
        <v>146</v>
      </c>
      <c r="I66" s="2" t="s">
        <v>1085</v>
      </c>
      <c r="J66" s="2" t="s">
        <v>82</v>
      </c>
      <c r="K66" s="2" t="s">
        <v>83</v>
      </c>
      <c r="L66" s="2" t="s">
        <v>941</v>
      </c>
      <c r="M66" s="2" t="s">
        <v>1188</v>
      </c>
      <c r="N66" s="2" t="s">
        <v>150</v>
      </c>
      <c r="O66" s="2" t="s">
        <v>86</v>
      </c>
      <c r="P66" s="127">
        <v>1346</v>
      </c>
      <c r="Q66" s="135">
        <v>3.19</v>
      </c>
      <c r="R66" s="145">
        <v>2476</v>
      </c>
      <c r="T66" s="125">
        <v>106.313</v>
      </c>
      <c r="U66" s="137">
        <v>0</v>
      </c>
      <c r="V66" s="137">
        <v>5.8795703256284198E-3</v>
      </c>
      <c r="W66" s="137">
        <v>3.3472876611781201E-3</v>
      </c>
    </row>
    <row r="67" spans="1:23" x14ac:dyDescent="0.25">
      <c r="A67" s="2">
        <v>1182</v>
      </c>
      <c r="B67" s="2">
        <v>14769</v>
      </c>
      <c r="C67" s="2" t="s">
        <v>1141</v>
      </c>
      <c r="D67" s="2" t="s">
        <v>1142</v>
      </c>
      <c r="E67" s="3" t="s">
        <v>670</v>
      </c>
      <c r="F67" s="2" t="s">
        <v>1143</v>
      </c>
      <c r="G67" s="2" t="s">
        <v>1144</v>
      </c>
      <c r="H67" s="2" t="s">
        <v>146</v>
      </c>
      <c r="I67" s="2" t="s">
        <v>1085</v>
      </c>
      <c r="J67" s="2" t="s">
        <v>82</v>
      </c>
      <c r="K67" s="2" t="s">
        <v>974</v>
      </c>
      <c r="L67" s="2" t="s">
        <v>941</v>
      </c>
      <c r="M67" s="2" t="s">
        <v>1086</v>
      </c>
      <c r="N67" s="2" t="s">
        <v>150</v>
      </c>
      <c r="O67" s="2" t="s">
        <v>86</v>
      </c>
      <c r="P67" s="127">
        <v>766</v>
      </c>
      <c r="Q67" s="135">
        <v>3.19</v>
      </c>
      <c r="R67" s="145">
        <v>4779</v>
      </c>
      <c r="S67" s="125">
        <v>0.251</v>
      </c>
      <c r="T67" s="125">
        <v>117.577</v>
      </c>
      <c r="U67" s="137">
        <v>5.0000000000000004E-6</v>
      </c>
      <c r="V67" s="137">
        <v>6.5025119959657698E-3</v>
      </c>
      <c r="W67" s="137">
        <v>3.7019334688258199E-3</v>
      </c>
    </row>
    <row r="68" spans="1:23" x14ac:dyDescent="0.25">
      <c r="A68" s="2">
        <v>1182</v>
      </c>
      <c r="B68" s="2">
        <v>14769</v>
      </c>
      <c r="C68" s="2" t="s">
        <v>1103</v>
      </c>
      <c r="D68" s="2" t="s">
        <v>1104</v>
      </c>
      <c r="E68" s="3" t="s">
        <v>670</v>
      </c>
      <c r="F68" s="2" t="s">
        <v>1145</v>
      </c>
      <c r="G68" s="2" t="s">
        <v>1146</v>
      </c>
      <c r="H68" s="2" t="s">
        <v>146</v>
      </c>
      <c r="I68" s="2" t="s">
        <v>1085</v>
      </c>
      <c r="J68" s="2" t="s">
        <v>82</v>
      </c>
      <c r="K68" s="2" t="s">
        <v>83</v>
      </c>
      <c r="L68" s="2" t="s">
        <v>941</v>
      </c>
      <c r="M68" s="2" t="s">
        <v>1147</v>
      </c>
      <c r="N68" s="2" t="s">
        <v>150</v>
      </c>
      <c r="O68" s="2" t="s">
        <v>86</v>
      </c>
      <c r="P68" s="127">
        <v>247</v>
      </c>
      <c r="Q68" s="135">
        <v>3.19</v>
      </c>
      <c r="R68" s="145">
        <v>15480</v>
      </c>
      <c r="T68" s="125">
        <v>121.97199999999999</v>
      </c>
      <c r="U68" s="137">
        <v>9.9999999999999995E-7</v>
      </c>
      <c r="V68" s="137">
        <v>6.7455567247237001E-3</v>
      </c>
      <c r="W68" s="137">
        <v>3.8403008284506701E-3</v>
      </c>
    </row>
    <row r="69" spans="1:23" x14ac:dyDescent="0.25">
      <c r="A69" s="2">
        <v>1182</v>
      </c>
      <c r="B69" s="2">
        <v>14769</v>
      </c>
      <c r="C69" s="2" t="s">
        <v>1103</v>
      </c>
      <c r="D69" s="2" t="s">
        <v>1104</v>
      </c>
      <c r="E69" s="3" t="s">
        <v>670</v>
      </c>
      <c r="F69" s="2" t="s">
        <v>1148</v>
      </c>
      <c r="G69" s="2" t="s">
        <v>1149</v>
      </c>
      <c r="H69" s="2" t="s">
        <v>146</v>
      </c>
      <c r="I69" s="2" t="s">
        <v>1085</v>
      </c>
      <c r="J69" s="2" t="s">
        <v>82</v>
      </c>
      <c r="K69" s="2" t="s">
        <v>83</v>
      </c>
      <c r="L69" s="2" t="s">
        <v>941</v>
      </c>
      <c r="M69" s="2" t="s">
        <v>1107</v>
      </c>
      <c r="N69" s="2" t="s">
        <v>150</v>
      </c>
      <c r="O69" s="2" t="s">
        <v>86</v>
      </c>
      <c r="P69" s="127">
        <v>53</v>
      </c>
      <c r="Q69" s="135">
        <v>3.19</v>
      </c>
      <c r="R69" s="145">
        <v>15512</v>
      </c>
      <c r="T69" s="125">
        <v>26.225999999999999</v>
      </c>
      <c r="U69" s="137">
        <v>0</v>
      </c>
      <c r="V69" s="137">
        <v>1.45041924892965E-3</v>
      </c>
      <c r="W69" s="137">
        <v>8.25735587227379E-4</v>
      </c>
    </row>
    <row r="70" spans="1:23" x14ac:dyDescent="0.25">
      <c r="A70" s="2">
        <v>1182</v>
      </c>
      <c r="B70" s="2">
        <v>14769</v>
      </c>
      <c r="C70" s="2" t="s">
        <v>1108</v>
      </c>
      <c r="D70" s="2" t="s">
        <v>1109</v>
      </c>
      <c r="E70" s="3" t="s">
        <v>670</v>
      </c>
      <c r="F70" s="2" t="s">
        <v>1249</v>
      </c>
      <c r="G70" s="2" t="s">
        <v>1250</v>
      </c>
      <c r="H70" s="2" t="s">
        <v>146</v>
      </c>
      <c r="I70" s="2" t="s">
        <v>1085</v>
      </c>
      <c r="J70" s="2" t="s">
        <v>82</v>
      </c>
      <c r="K70" s="2" t="s">
        <v>83</v>
      </c>
      <c r="L70" s="2" t="s">
        <v>917</v>
      </c>
      <c r="M70" s="2" t="s">
        <v>1086</v>
      </c>
      <c r="N70" s="2" t="s">
        <v>150</v>
      </c>
      <c r="O70" s="2" t="s">
        <v>86</v>
      </c>
      <c r="P70" s="127">
        <v>466</v>
      </c>
      <c r="Q70" s="135">
        <v>3.19</v>
      </c>
      <c r="R70" s="145">
        <v>5663</v>
      </c>
      <c r="T70" s="125">
        <v>84.183000000000007</v>
      </c>
      <c r="U70" s="137">
        <v>0</v>
      </c>
      <c r="V70" s="137">
        <v>4.65567190868286E-3</v>
      </c>
      <c r="W70" s="137">
        <v>2.6505122434711398E-3</v>
      </c>
    </row>
    <row r="71" spans="1:23" x14ac:dyDescent="0.25">
      <c r="A71" s="2">
        <v>1182</v>
      </c>
      <c r="B71" s="2">
        <v>14769</v>
      </c>
      <c r="C71" s="2" t="s">
        <v>1081</v>
      </c>
      <c r="D71" s="2" t="s">
        <v>1082</v>
      </c>
      <c r="E71" s="3" t="s">
        <v>670</v>
      </c>
      <c r="F71" s="2" t="s">
        <v>1150</v>
      </c>
      <c r="G71" s="2" t="s">
        <v>1151</v>
      </c>
      <c r="H71" s="2" t="s">
        <v>146</v>
      </c>
      <c r="I71" s="2" t="s">
        <v>1085</v>
      </c>
      <c r="J71" s="2" t="s">
        <v>82</v>
      </c>
      <c r="K71" s="2" t="s">
        <v>579</v>
      </c>
      <c r="L71" s="2" t="s">
        <v>1152</v>
      </c>
      <c r="M71" s="2" t="s">
        <v>1153</v>
      </c>
      <c r="N71" s="2" t="s">
        <v>150</v>
      </c>
      <c r="O71" s="2" t="s">
        <v>1154</v>
      </c>
      <c r="P71" s="127">
        <v>12940</v>
      </c>
      <c r="Q71" s="135">
        <v>4.29</v>
      </c>
      <c r="R71" s="145">
        <v>966.7</v>
      </c>
      <c r="T71" s="125">
        <v>536.64</v>
      </c>
      <c r="U71" s="137">
        <v>2.0999999999999999E-5</v>
      </c>
      <c r="V71" s="137">
        <v>2.9678537308532701E-2</v>
      </c>
      <c r="W71" s="137">
        <v>1.68962349683347E-2</v>
      </c>
    </row>
    <row r="72" spans="1:23" x14ac:dyDescent="0.25">
      <c r="A72" s="2">
        <v>1182</v>
      </c>
      <c r="B72" s="2">
        <v>14769</v>
      </c>
      <c r="C72" s="2" t="s">
        <v>1081</v>
      </c>
      <c r="D72" s="2" t="s">
        <v>1082</v>
      </c>
      <c r="E72" s="3" t="s">
        <v>670</v>
      </c>
      <c r="F72" s="2" t="s">
        <v>1155</v>
      </c>
      <c r="G72" s="2" t="s">
        <v>1156</v>
      </c>
      <c r="H72" s="2" t="s">
        <v>146</v>
      </c>
      <c r="I72" s="2" t="s">
        <v>1085</v>
      </c>
      <c r="J72" s="2" t="s">
        <v>82</v>
      </c>
      <c r="K72" s="2" t="s">
        <v>1017</v>
      </c>
      <c r="L72" s="2" t="s">
        <v>941</v>
      </c>
      <c r="M72" s="2" t="s">
        <v>1157</v>
      </c>
      <c r="N72" s="2" t="s">
        <v>150</v>
      </c>
      <c r="O72" s="2" t="s">
        <v>86</v>
      </c>
      <c r="P72" s="127">
        <v>4105</v>
      </c>
      <c r="Q72" s="135">
        <v>3.19</v>
      </c>
      <c r="R72" s="145">
        <v>3829</v>
      </c>
      <c r="T72" s="125">
        <v>501.40600000000001</v>
      </c>
      <c r="U72" s="137">
        <v>2.4000000000000001E-5</v>
      </c>
      <c r="V72" s="137">
        <v>2.7729907245933098E-2</v>
      </c>
      <c r="W72" s="137">
        <v>1.5786863874275501E-2</v>
      </c>
    </row>
    <row r="73" spans="1:23" x14ac:dyDescent="0.25">
      <c r="A73" s="2">
        <v>1182</v>
      </c>
      <c r="B73" s="2">
        <v>14769</v>
      </c>
      <c r="C73" s="2" t="s">
        <v>1081</v>
      </c>
      <c r="D73" s="2" t="s">
        <v>1082</v>
      </c>
      <c r="E73" s="3" t="s">
        <v>670</v>
      </c>
      <c r="F73" s="2" t="s">
        <v>1158</v>
      </c>
      <c r="G73" s="2" t="s">
        <v>1159</v>
      </c>
      <c r="H73" s="2" t="s">
        <v>146</v>
      </c>
      <c r="I73" s="2" t="s">
        <v>1160</v>
      </c>
      <c r="J73" s="2" t="s">
        <v>82</v>
      </c>
      <c r="K73" s="2" t="s">
        <v>1161</v>
      </c>
      <c r="L73" s="2" t="s">
        <v>1152</v>
      </c>
      <c r="M73" s="2" t="s">
        <v>1119</v>
      </c>
      <c r="N73" s="2" t="s">
        <v>150</v>
      </c>
      <c r="O73" s="2" t="s">
        <v>86</v>
      </c>
      <c r="P73" s="127">
        <v>1047</v>
      </c>
      <c r="Q73" s="135">
        <v>3.19</v>
      </c>
      <c r="R73" s="145">
        <v>669.05</v>
      </c>
      <c r="T73" s="125">
        <v>22.346</v>
      </c>
      <c r="U73" s="137">
        <v>0</v>
      </c>
      <c r="V73" s="137">
        <v>1.23581979067418E-3</v>
      </c>
      <c r="W73" s="137">
        <v>7.0356235365231395E-4</v>
      </c>
    </row>
    <row r="74" spans="1:23" x14ac:dyDescent="0.25">
      <c r="A74" s="2">
        <v>1182</v>
      </c>
      <c r="B74" s="2">
        <v>14769</v>
      </c>
      <c r="C74" s="2" t="s">
        <v>1081</v>
      </c>
      <c r="D74" s="2" t="s">
        <v>1082</v>
      </c>
      <c r="E74" s="3" t="s">
        <v>670</v>
      </c>
      <c r="F74" s="2" t="s">
        <v>1162</v>
      </c>
      <c r="G74" s="2" t="s">
        <v>1163</v>
      </c>
      <c r="H74" s="2" t="s">
        <v>146</v>
      </c>
      <c r="I74" s="2" t="s">
        <v>1085</v>
      </c>
      <c r="J74" s="2" t="s">
        <v>82</v>
      </c>
      <c r="K74" s="2" t="s">
        <v>83</v>
      </c>
      <c r="L74" s="2" t="s">
        <v>917</v>
      </c>
      <c r="M74" s="2" t="s">
        <v>1119</v>
      </c>
      <c r="N74" s="2" t="s">
        <v>150</v>
      </c>
      <c r="O74" s="2" t="s">
        <v>86</v>
      </c>
      <c r="P74" s="127">
        <v>452</v>
      </c>
      <c r="Q74" s="135">
        <v>3.19</v>
      </c>
      <c r="R74" s="145">
        <v>7268</v>
      </c>
      <c r="T74" s="125">
        <v>104.79600000000001</v>
      </c>
      <c r="U74" s="137">
        <v>0</v>
      </c>
      <c r="V74" s="137">
        <v>5.7956645734425303E-3</v>
      </c>
      <c r="W74" s="137">
        <v>3.29951942754216E-3</v>
      </c>
    </row>
    <row r="75" spans="1:23" x14ac:dyDescent="0.25">
      <c r="A75" s="2">
        <v>1182</v>
      </c>
      <c r="B75" s="2">
        <v>14769</v>
      </c>
      <c r="C75" s="2" t="s">
        <v>1081</v>
      </c>
      <c r="D75" s="2" t="s">
        <v>1082</v>
      </c>
      <c r="E75" s="3" t="s">
        <v>670</v>
      </c>
      <c r="F75" s="2" t="s">
        <v>1164</v>
      </c>
      <c r="G75" s="2" t="s">
        <v>1165</v>
      </c>
      <c r="H75" s="2" t="s">
        <v>146</v>
      </c>
      <c r="I75" s="2" t="s">
        <v>1085</v>
      </c>
      <c r="J75" s="2" t="s">
        <v>82</v>
      </c>
      <c r="K75" s="2" t="s">
        <v>1131</v>
      </c>
      <c r="L75" s="2" t="s">
        <v>1166</v>
      </c>
      <c r="M75" s="2" t="s">
        <v>1122</v>
      </c>
      <c r="N75" s="2" t="s">
        <v>150</v>
      </c>
      <c r="O75" s="2" t="s">
        <v>589</v>
      </c>
      <c r="P75" s="127">
        <v>395</v>
      </c>
      <c r="Q75" s="135">
        <v>3.7454999999999998</v>
      </c>
      <c r="R75" s="145">
        <v>10688</v>
      </c>
      <c r="T75" s="125">
        <v>158.126</v>
      </c>
      <c r="U75" s="137">
        <v>7.8999999999999996E-5</v>
      </c>
      <c r="V75" s="137">
        <v>8.7450550602207605E-3</v>
      </c>
      <c r="W75" s="137">
        <v>4.9786316479294096E-3</v>
      </c>
    </row>
    <row r="76" spans="1:23" x14ac:dyDescent="0.25">
      <c r="A76" s="2">
        <v>1182</v>
      </c>
      <c r="B76" s="2">
        <v>14769</v>
      </c>
      <c r="C76" s="2" t="s">
        <v>1081</v>
      </c>
      <c r="D76" s="2" t="s">
        <v>1082</v>
      </c>
      <c r="E76" s="3" t="s">
        <v>670</v>
      </c>
      <c r="F76" s="2" t="s">
        <v>1251</v>
      </c>
      <c r="G76" s="2" t="s">
        <v>1252</v>
      </c>
      <c r="H76" s="2" t="s">
        <v>146</v>
      </c>
      <c r="I76" s="2" t="s">
        <v>1085</v>
      </c>
      <c r="J76" s="2" t="s">
        <v>82</v>
      </c>
      <c r="K76" s="2" t="s">
        <v>83</v>
      </c>
      <c r="L76" s="2" t="s">
        <v>941</v>
      </c>
      <c r="M76" s="2" t="s">
        <v>1199</v>
      </c>
      <c r="N76" s="2" t="s">
        <v>150</v>
      </c>
      <c r="O76" s="2" t="s">
        <v>86</v>
      </c>
      <c r="P76" s="127">
        <v>234</v>
      </c>
      <c r="Q76" s="135">
        <v>3.19</v>
      </c>
      <c r="R76" s="145">
        <v>68494</v>
      </c>
      <c r="T76" s="125">
        <v>511.28</v>
      </c>
      <c r="U76" s="137">
        <v>0</v>
      </c>
      <c r="V76" s="137">
        <v>2.8276019724799598E-2</v>
      </c>
      <c r="W76" s="137">
        <v>1.60977701924051E-2</v>
      </c>
    </row>
    <row r="77" spans="1:23" x14ac:dyDescent="0.25">
      <c r="A77" s="2">
        <v>1182</v>
      </c>
      <c r="B77" s="2">
        <v>14769</v>
      </c>
      <c r="C77" s="2" t="s">
        <v>1167</v>
      </c>
      <c r="D77" s="2" t="s">
        <v>1113</v>
      </c>
      <c r="E77" s="3" t="s">
        <v>670</v>
      </c>
      <c r="F77" s="2" t="s">
        <v>1168</v>
      </c>
      <c r="G77" s="2" t="s">
        <v>1169</v>
      </c>
      <c r="H77" s="2" t="s">
        <v>146</v>
      </c>
      <c r="I77" s="2" t="s">
        <v>1085</v>
      </c>
      <c r="J77" s="2" t="s">
        <v>82</v>
      </c>
      <c r="K77" s="2" t="s">
        <v>1131</v>
      </c>
      <c r="L77" s="2" t="s">
        <v>1170</v>
      </c>
      <c r="M77" s="2" t="s">
        <v>1122</v>
      </c>
      <c r="N77" s="2" t="s">
        <v>150</v>
      </c>
      <c r="O77" s="2" t="s">
        <v>589</v>
      </c>
      <c r="P77" s="127">
        <v>229</v>
      </c>
      <c r="Q77" s="135">
        <v>3.7454999999999998</v>
      </c>
      <c r="R77" s="145">
        <v>28506</v>
      </c>
      <c r="T77" s="125">
        <v>244.50200000000001</v>
      </c>
      <c r="U77" s="137">
        <v>1.0000000000000001E-5</v>
      </c>
      <c r="V77" s="137">
        <v>1.35219949869684E-2</v>
      </c>
      <c r="W77" s="137">
        <v>7.6981827697679504E-3</v>
      </c>
    </row>
    <row r="78" spans="1:23" x14ac:dyDescent="0.25">
      <c r="A78" s="2">
        <v>1182</v>
      </c>
      <c r="B78" s="2">
        <v>14769</v>
      </c>
      <c r="C78" s="2" t="s">
        <v>1167</v>
      </c>
      <c r="D78" s="2" t="s">
        <v>1113</v>
      </c>
      <c r="E78" s="3" t="s">
        <v>670</v>
      </c>
      <c r="F78" s="2" t="s">
        <v>1253</v>
      </c>
      <c r="G78" s="2" t="s">
        <v>1254</v>
      </c>
      <c r="H78" s="2" t="s">
        <v>146</v>
      </c>
      <c r="I78" s="2" t="s">
        <v>1085</v>
      </c>
      <c r="J78" s="2" t="s">
        <v>82</v>
      </c>
      <c r="K78" s="2" t="s">
        <v>83</v>
      </c>
      <c r="L78" s="2" t="s">
        <v>1152</v>
      </c>
      <c r="M78" s="2" t="s">
        <v>1199</v>
      </c>
      <c r="N78" s="2" t="s">
        <v>150</v>
      </c>
      <c r="O78" s="2" t="s">
        <v>86</v>
      </c>
      <c r="P78" s="127">
        <v>150</v>
      </c>
      <c r="Q78" s="135">
        <v>3.19</v>
      </c>
      <c r="R78" s="145">
        <v>49771.5</v>
      </c>
      <c r="T78" s="125">
        <v>238.15700000000001</v>
      </c>
      <c r="U78" s="137">
        <v>1.7E-5</v>
      </c>
      <c r="V78" s="137">
        <v>1.31710948641287E-2</v>
      </c>
      <c r="W78" s="137">
        <v>7.4984124487349098E-3</v>
      </c>
    </row>
    <row r="79" spans="1:23" x14ac:dyDescent="0.25">
      <c r="A79" s="2">
        <v>1182</v>
      </c>
      <c r="B79" s="2">
        <v>14769</v>
      </c>
      <c r="C79" s="2" t="s">
        <v>1167</v>
      </c>
      <c r="D79" s="2" t="s">
        <v>1113</v>
      </c>
      <c r="E79" s="3" t="s">
        <v>670</v>
      </c>
      <c r="F79" s="2" t="s">
        <v>1171</v>
      </c>
      <c r="G79" s="2" t="s">
        <v>1172</v>
      </c>
      <c r="H79" s="2" t="s">
        <v>146</v>
      </c>
      <c r="I79" s="2" t="s">
        <v>1085</v>
      </c>
      <c r="J79" s="2" t="s">
        <v>82</v>
      </c>
      <c r="K79" s="2" t="s">
        <v>1078</v>
      </c>
      <c r="L79" s="2" t="s">
        <v>1170</v>
      </c>
      <c r="M79" s="2" t="s">
        <v>1122</v>
      </c>
      <c r="N79" s="2" t="s">
        <v>150</v>
      </c>
      <c r="O79" s="2" t="s">
        <v>589</v>
      </c>
      <c r="P79" s="127">
        <v>113</v>
      </c>
      <c r="Q79" s="135">
        <v>3.7454999999999998</v>
      </c>
      <c r="R79" s="145">
        <v>15096</v>
      </c>
      <c r="T79" s="125">
        <v>63.893000000000001</v>
      </c>
      <c r="U79" s="137">
        <v>3.4999999999999997E-5</v>
      </c>
      <c r="V79" s="137">
        <v>3.5335345174447299E-3</v>
      </c>
      <c r="W79" s="137">
        <v>2.01167021321844E-3</v>
      </c>
    </row>
    <row r="80" spans="1:23" x14ac:dyDescent="0.25">
      <c r="A80" s="2">
        <v>1182</v>
      </c>
      <c r="B80" s="2">
        <v>14769</v>
      </c>
      <c r="C80" s="2" t="s">
        <v>1175</v>
      </c>
      <c r="D80" s="2" t="s">
        <v>1176</v>
      </c>
      <c r="E80" s="3" t="s">
        <v>670</v>
      </c>
      <c r="F80" s="2" t="s">
        <v>1177</v>
      </c>
      <c r="G80" s="2" t="s">
        <v>1178</v>
      </c>
      <c r="H80" s="2" t="s">
        <v>146</v>
      </c>
      <c r="I80" s="2" t="s">
        <v>1085</v>
      </c>
      <c r="J80" s="2" t="s">
        <v>82</v>
      </c>
      <c r="K80" s="2" t="s">
        <v>83</v>
      </c>
      <c r="L80" s="2" t="s">
        <v>941</v>
      </c>
      <c r="M80" s="2" t="s">
        <v>1102</v>
      </c>
      <c r="N80" s="2" t="s">
        <v>150</v>
      </c>
      <c r="O80" s="2" t="s">
        <v>86</v>
      </c>
      <c r="P80" s="127">
        <v>427</v>
      </c>
      <c r="Q80" s="135">
        <v>3.19</v>
      </c>
      <c r="R80" s="145">
        <v>10325</v>
      </c>
      <c r="T80" s="125">
        <v>140.63999999999999</v>
      </c>
      <c r="U80" s="137">
        <v>9.0000000000000002E-6</v>
      </c>
      <c r="V80" s="137">
        <v>7.7779979519201304E-3</v>
      </c>
      <c r="W80" s="137">
        <v>4.4280780960551398E-3</v>
      </c>
    </row>
    <row r="81" spans="1:23" x14ac:dyDescent="0.25">
      <c r="A81" s="2">
        <v>1182</v>
      </c>
      <c r="B81" s="2">
        <v>14769</v>
      </c>
      <c r="C81" s="2" t="s">
        <v>1108</v>
      </c>
      <c r="D81" s="2" t="s">
        <v>1109</v>
      </c>
      <c r="E81" s="3" t="s">
        <v>670</v>
      </c>
      <c r="F81" s="2" t="s">
        <v>1179</v>
      </c>
      <c r="G81" s="2" t="s">
        <v>1180</v>
      </c>
      <c r="H81" s="2" t="s">
        <v>146</v>
      </c>
      <c r="I81" s="2" t="s">
        <v>1085</v>
      </c>
      <c r="J81" s="2" t="s">
        <v>82</v>
      </c>
      <c r="K81" s="2" t="s">
        <v>83</v>
      </c>
      <c r="L81" s="2" t="s">
        <v>917</v>
      </c>
      <c r="M81" s="2" t="s">
        <v>1102</v>
      </c>
      <c r="N81" s="2" t="s">
        <v>150</v>
      </c>
      <c r="O81" s="2" t="s">
        <v>86</v>
      </c>
      <c r="P81" s="127">
        <v>385</v>
      </c>
      <c r="Q81" s="135">
        <v>3.19</v>
      </c>
      <c r="R81" s="145">
        <v>61431</v>
      </c>
      <c r="T81" s="125">
        <v>754.46500000000003</v>
      </c>
      <c r="U81" s="137">
        <v>9.9999999999999995E-7</v>
      </c>
      <c r="V81" s="137">
        <v>4.1725178533945598E-2</v>
      </c>
      <c r="W81" s="137">
        <v>2.3754486728110199E-2</v>
      </c>
    </row>
    <row r="82" spans="1:23" x14ac:dyDescent="0.25">
      <c r="A82" s="2">
        <v>1182</v>
      </c>
      <c r="B82" s="2">
        <v>14769</v>
      </c>
      <c r="C82" s="2" t="s">
        <v>1103</v>
      </c>
      <c r="D82" s="2" t="s">
        <v>1104</v>
      </c>
      <c r="E82" s="3" t="s">
        <v>670</v>
      </c>
      <c r="F82" s="2" t="s">
        <v>1181</v>
      </c>
      <c r="G82" s="2" t="s">
        <v>1182</v>
      </c>
      <c r="H82" s="2" t="s">
        <v>146</v>
      </c>
      <c r="I82" s="2" t="s">
        <v>1085</v>
      </c>
      <c r="J82" s="2" t="s">
        <v>82</v>
      </c>
      <c r="K82" s="2" t="s">
        <v>83</v>
      </c>
      <c r="L82" s="2" t="s">
        <v>941</v>
      </c>
      <c r="M82" s="2" t="s">
        <v>1183</v>
      </c>
      <c r="N82" s="2" t="s">
        <v>150</v>
      </c>
      <c r="O82" s="2" t="s">
        <v>86</v>
      </c>
      <c r="P82" s="127">
        <v>306</v>
      </c>
      <c r="Q82" s="135">
        <v>3.19</v>
      </c>
      <c r="R82" s="145">
        <v>4035</v>
      </c>
      <c r="T82" s="125">
        <v>39.387</v>
      </c>
      <c r="U82" s="137">
        <v>5.0000000000000004E-6</v>
      </c>
      <c r="V82" s="137">
        <v>2.1782857712664598E-3</v>
      </c>
      <c r="W82" s="137">
        <v>1.24011597461432E-3</v>
      </c>
    </row>
    <row r="83" spans="1:23" x14ac:dyDescent="0.25">
      <c r="A83" s="2">
        <v>1182</v>
      </c>
      <c r="B83" s="2">
        <v>14769</v>
      </c>
      <c r="C83" s="2" t="s">
        <v>1108</v>
      </c>
      <c r="D83" s="2" t="s">
        <v>1109</v>
      </c>
      <c r="E83" s="3" t="s">
        <v>670</v>
      </c>
      <c r="F83" s="2" t="s">
        <v>1184</v>
      </c>
      <c r="G83" s="2" t="s">
        <v>1185</v>
      </c>
      <c r="H83" s="2" t="s">
        <v>146</v>
      </c>
      <c r="I83" s="2" t="s">
        <v>1085</v>
      </c>
      <c r="J83" s="2" t="s">
        <v>82</v>
      </c>
      <c r="K83" s="2" t="s">
        <v>83</v>
      </c>
      <c r="L83" s="2" t="s">
        <v>941</v>
      </c>
      <c r="M83" s="2" t="s">
        <v>1086</v>
      </c>
      <c r="N83" s="2" t="s">
        <v>150</v>
      </c>
      <c r="O83" s="2" t="s">
        <v>589</v>
      </c>
      <c r="P83" s="127">
        <v>777</v>
      </c>
      <c r="Q83" s="135">
        <v>3.7454999999999998</v>
      </c>
      <c r="R83" s="145">
        <v>14810</v>
      </c>
      <c r="T83" s="125">
        <v>431.00900000000001</v>
      </c>
      <c r="U83" s="137">
        <v>3.0600000000000001E-4</v>
      </c>
      <c r="V83" s="137">
        <v>2.3836642596531399E-2</v>
      </c>
      <c r="W83" s="137">
        <v>1.35703963433339E-2</v>
      </c>
    </row>
    <row r="84" spans="1:23" x14ac:dyDescent="0.25">
      <c r="A84" s="2">
        <v>1182</v>
      </c>
      <c r="B84" s="2">
        <v>14769</v>
      </c>
      <c r="C84" s="2" t="s">
        <v>1108</v>
      </c>
      <c r="D84" s="2" t="s">
        <v>1109</v>
      </c>
      <c r="E84" s="3" t="s">
        <v>670</v>
      </c>
      <c r="F84" s="2" t="s">
        <v>1255</v>
      </c>
      <c r="G84" s="2" t="s">
        <v>1256</v>
      </c>
      <c r="H84" s="2" t="s">
        <v>146</v>
      </c>
      <c r="I84" s="2" t="s">
        <v>1085</v>
      </c>
      <c r="J84" s="2" t="s">
        <v>82</v>
      </c>
      <c r="K84" s="2" t="s">
        <v>83</v>
      </c>
      <c r="L84" s="2" t="s">
        <v>1152</v>
      </c>
      <c r="M84" s="2" t="s">
        <v>1199</v>
      </c>
      <c r="N84" s="2" t="s">
        <v>150</v>
      </c>
      <c r="O84" s="2" t="s">
        <v>86</v>
      </c>
      <c r="P84" s="127">
        <v>14000</v>
      </c>
      <c r="Q84" s="135">
        <v>3.19</v>
      </c>
      <c r="R84" s="145">
        <v>1375</v>
      </c>
      <c r="T84" s="125">
        <v>614.07500000000005</v>
      </c>
      <c r="U84" s="137">
        <v>6.0000000000000002E-6</v>
      </c>
      <c r="V84" s="137">
        <v>3.3961011975993903E-2</v>
      </c>
      <c r="W84" s="137">
        <v>1.9334282958205301E-2</v>
      </c>
    </row>
    <row r="85" spans="1:23" x14ac:dyDescent="0.25">
      <c r="A85" s="2">
        <v>1182</v>
      </c>
      <c r="B85" s="2">
        <v>14769</v>
      </c>
      <c r="C85" s="2" t="s">
        <v>1103</v>
      </c>
      <c r="D85" s="2" t="s">
        <v>1104</v>
      </c>
      <c r="E85" s="3" t="s">
        <v>670</v>
      </c>
      <c r="F85" s="2" t="s">
        <v>1257</v>
      </c>
      <c r="G85" s="2" t="s">
        <v>1258</v>
      </c>
      <c r="H85" s="2" t="s">
        <v>146</v>
      </c>
      <c r="I85" s="2" t="s">
        <v>1160</v>
      </c>
      <c r="J85" s="2" t="s">
        <v>82</v>
      </c>
      <c r="K85" s="2" t="s">
        <v>83</v>
      </c>
      <c r="L85" s="2" t="s">
        <v>941</v>
      </c>
      <c r="M85" s="2" t="s">
        <v>1259</v>
      </c>
      <c r="N85" s="2" t="s">
        <v>150</v>
      </c>
      <c r="O85" s="2" t="s">
        <v>86</v>
      </c>
      <c r="P85" s="127">
        <v>14000</v>
      </c>
      <c r="Q85" s="135">
        <v>3.19</v>
      </c>
      <c r="R85" s="145">
        <v>1163.0999999999999</v>
      </c>
      <c r="T85" s="125">
        <v>519.44000000000005</v>
      </c>
      <c r="U85" s="137">
        <v>0</v>
      </c>
      <c r="V85" s="137">
        <v>2.8727311294020699E-2</v>
      </c>
      <c r="W85" s="137">
        <v>1.6354694188137099E-2</v>
      </c>
    </row>
    <row r="86" spans="1:23" x14ac:dyDescent="0.25">
      <c r="A86" s="2">
        <v>1182</v>
      </c>
      <c r="B86" s="2">
        <v>14769</v>
      </c>
      <c r="C86" s="2" t="s">
        <v>1103</v>
      </c>
      <c r="D86" s="2" t="s">
        <v>1104</v>
      </c>
      <c r="E86" s="3" t="s">
        <v>670</v>
      </c>
      <c r="F86" s="2" t="s">
        <v>1186</v>
      </c>
      <c r="G86" s="2" t="s">
        <v>1187</v>
      </c>
      <c r="H86" s="2" t="s">
        <v>146</v>
      </c>
      <c r="I86" s="2" t="s">
        <v>1085</v>
      </c>
      <c r="J86" s="2" t="s">
        <v>82</v>
      </c>
      <c r="K86" s="2" t="s">
        <v>1131</v>
      </c>
      <c r="L86" s="2" t="s">
        <v>585</v>
      </c>
      <c r="M86" s="2" t="s">
        <v>1188</v>
      </c>
      <c r="N86" s="2" t="s">
        <v>150</v>
      </c>
      <c r="O86" s="2" t="s">
        <v>589</v>
      </c>
      <c r="P86" s="127">
        <v>162</v>
      </c>
      <c r="Q86" s="135">
        <v>3.7454999999999998</v>
      </c>
      <c r="R86" s="145">
        <v>40145</v>
      </c>
      <c r="T86" s="125">
        <v>243.58799999999999</v>
      </c>
      <c r="U86" s="137">
        <v>0</v>
      </c>
      <c r="V86" s="137">
        <v>1.34714853837251E-2</v>
      </c>
      <c r="W86" s="137">
        <v>7.6694272379274203E-3</v>
      </c>
    </row>
    <row r="87" spans="1:23" x14ac:dyDescent="0.25">
      <c r="A87" s="2">
        <v>1182</v>
      </c>
      <c r="B87" s="2">
        <v>14769</v>
      </c>
      <c r="C87" s="2" t="s">
        <v>1103</v>
      </c>
      <c r="D87" s="2" t="s">
        <v>1104</v>
      </c>
      <c r="E87" s="3" t="s">
        <v>670</v>
      </c>
      <c r="F87" s="2" t="s">
        <v>1189</v>
      </c>
      <c r="G87" s="2" t="s">
        <v>1190</v>
      </c>
      <c r="H87" s="2" t="s">
        <v>146</v>
      </c>
      <c r="I87" s="2" t="s">
        <v>1085</v>
      </c>
      <c r="J87" s="2" t="s">
        <v>82</v>
      </c>
      <c r="K87" s="2" t="s">
        <v>83</v>
      </c>
      <c r="L87" s="2" t="s">
        <v>941</v>
      </c>
      <c r="M87" s="2" t="s">
        <v>1086</v>
      </c>
      <c r="N87" s="2" t="s">
        <v>150</v>
      </c>
      <c r="O87" s="2" t="s">
        <v>86</v>
      </c>
      <c r="P87" s="127">
        <v>329</v>
      </c>
      <c r="Q87" s="135">
        <v>3.19</v>
      </c>
      <c r="R87" s="145">
        <v>14992.92</v>
      </c>
      <c r="T87" s="125">
        <v>157.352</v>
      </c>
      <c r="U87" s="137">
        <v>0</v>
      </c>
      <c r="V87" s="137">
        <v>8.7022591188111193E-3</v>
      </c>
      <c r="W87" s="137">
        <v>4.9542675671045604E-3</v>
      </c>
    </row>
    <row r="88" spans="1:23" x14ac:dyDescent="0.25">
      <c r="A88" s="2">
        <v>1182</v>
      </c>
      <c r="B88" s="2">
        <v>14769</v>
      </c>
      <c r="C88" s="2" t="s">
        <v>1191</v>
      </c>
      <c r="D88" s="2" t="s">
        <v>1192</v>
      </c>
      <c r="E88" s="3" t="s">
        <v>670</v>
      </c>
      <c r="F88" s="2" t="s">
        <v>1193</v>
      </c>
      <c r="G88" s="2" t="s">
        <v>1194</v>
      </c>
      <c r="H88" s="2" t="s">
        <v>146</v>
      </c>
      <c r="I88" s="2" t="s">
        <v>1085</v>
      </c>
      <c r="J88" s="2" t="s">
        <v>82</v>
      </c>
      <c r="K88" s="2" t="s">
        <v>83</v>
      </c>
      <c r="L88" s="2" t="s">
        <v>1152</v>
      </c>
      <c r="M88" s="2" t="s">
        <v>1086</v>
      </c>
      <c r="N88" s="2" t="s">
        <v>150</v>
      </c>
      <c r="O88" s="2" t="s">
        <v>86</v>
      </c>
      <c r="P88" s="127">
        <v>537</v>
      </c>
      <c r="Q88" s="135">
        <v>3.19</v>
      </c>
      <c r="R88" s="145">
        <v>6112</v>
      </c>
      <c r="T88" s="125">
        <v>104.7</v>
      </c>
      <c r="U88" s="137">
        <v>0</v>
      </c>
      <c r="V88" s="137">
        <v>5.7903860618668396E-3</v>
      </c>
      <c r="W88" s="137">
        <v>3.29651432756237E-3</v>
      </c>
    </row>
    <row r="89" spans="1:23" x14ac:dyDescent="0.25">
      <c r="A89" s="2">
        <v>1182</v>
      </c>
      <c r="B89" s="2">
        <v>14769</v>
      </c>
      <c r="C89" s="2" t="s">
        <v>1191</v>
      </c>
      <c r="D89" s="2" t="s">
        <v>1192</v>
      </c>
      <c r="E89" s="3" t="s">
        <v>670</v>
      </c>
      <c r="F89" s="2" t="s">
        <v>1260</v>
      </c>
      <c r="G89" s="2" t="s">
        <v>1261</v>
      </c>
      <c r="H89" s="2" t="s">
        <v>146</v>
      </c>
      <c r="I89" s="2" t="s">
        <v>1085</v>
      </c>
      <c r="J89" s="2" t="s">
        <v>82</v>
      </c>
      <c r="K89" s="2" t="s">
        <v>83</v>
      </c>
      <c r="L89" s="2" t="s">
        <v>917</v>
      </c>
      <c r="M89" s="2" t="s">
        <v>1086</v>
      </c>
      <c r="N89" s="2" t="s">
        <v>150</v>
      </c>
      <c r="O89" s="2" t="s">
        <v>86</v>
      </c>
      <c r="P89" s="127">
        <v>141</v>
      </c>
      <c r="Q89" s="135">
        <v>3.19</v>
      </c>
      <c r="R89" s="145">
        <v>36013</v>
      </c>
      <c r="T89" s="125">
        <v>161.983</v>
      </c>
      <c r="U89" s="137">
        <v>6.0000000000000002E-6</v>
      </c>
      <c r="V89" s="137">
        <v>8.9583557051998493E-3</v>
      </c>
      <c r="W89" s="137">
        <v>5.1000654564422E-3</v>
      </c>
    </row>
    <row r="90" spans="1:23" x14ac:dyDescent="0.25">
      <c r="A90" s="2">
        <v>1182</v>
      </c>
      <c r="B90" s="2">
        <v>14769</v>
      </c>
      <c r="C90" s="2" t="s">
        <v>1195</v>
      </c>
      <c r="D90" s="2" t="s">
        <v>1196</v>
      </c>
      <c r="E90" s="3" t="s">
        <v>670</v>
      </c>
      <c r="F90" s="2" t="s">
        <v>1197</v>
      </c>
      <c r="G90" s="2" t="s">
        <v>1198</v>
      </c>
      <c r="H90" s="2" t="s">
        <v>146</v>
      </c>
      <c r="I90" s="2" t="s">
        <v>1085</v>
      </c>
      <c r="J90" s="2" t="s">
        <v>82</v>
      </c>
      <c r="K90" s="2" t="s">
        <v>83</v>
      </c>
      <c r="L90" s="2" t="s">
        <v>941</v>
      </c>
      <c r="M90" s="2" t="s">
        <v>1199</v>
      </c>
      <c r="N90" s="2" t="s">
        <v>150</v>
      </c>
      <c r="O90" s="2" t="s">
        <v>86</v>
      </c>
      <c r="P90" s="127">
        <v>203</v>
      </c>
      <c r="Q90" s="135">
        <v>3.19</v>
      </c>
      <c r="R90" s="145">
        <v>62713</v>
      </c>
      <c r="T90" s="125">
        <v>406.11099999999999</v>
      </c>
      <c r="U90" s="137">
        <v>0</v>
      </c>
      <c r="V90" s="137">
        <v>2.24596768645326E-2</v>
      </c>
      <c r="W90" s="137">
        <v>1.2786478446392699E-2</v>
      </c>
    </row>
    <row r="91" spans="1:23" x14ac:dyDescent="0.25">
      <c r="A91" s="2">
        <v>1182</v>
      </c>
      <c r="B91" s="2">
        <v>14769</v>
      </c>
      <c r="C91" s="2" t="s">
        <v>1195</v>
      </c>
      <c r="D91" s="2" t="s">
        <v>1196</v>
      </c>
      <c r="E91" s="3" t="s">
        <v>670</v>
      </c>
      <c r="F91" s="2" t="s">
        <v>1262</v>
      </c>
      <c r="G91" s="2" t="s">
        <v>1263</v>
      </c>
      <c r="H91" s="2" t="s">
        <v>146</v>
      </c>
      <c r="I91" s="2" t="s">
        <v>1085</v>
      </c>
      <c r="J91" s="2" t="s">
        <v>82</v>
      </c>
      <c r="K91" s="2" t="s">
        <v>83</v>
      </c>
      <c r="L91" s="2" t="s">
        <v>917</v>
      </c>
      <c r="M91" s="2" t="s">
        <v>1199</v>
      </c>
      <c r="N91" s="2" t="s">
        <v>150</v>
      </c>
      <c r="O91" s="2" t="s">
        <v>86</v>
      </c>
      <c r="P91" s="127">
        <v>38</v>
      </c>
      <c r="Q91" s="135">
        <v>3.19</v>
      </c>
      <c r="R91" s="145">
        <v>20485</v>
      </c>
      <c r="T91" s="125">
        <v>24.832000000000001</v>
      </c>
      <c r="U91" s="137">
        <v>0</v>
      </c>
      <c r="V91" s="137">
        <v>1.37331275597262E-3</v>
      </c>
      <c r="W91" s="137">
        <v>7.8183822769640197E-4</v>
      </c>
    </row>
    <row r="92" spans="1:23" x14ac:dyDescent="0.25">
      <c r="A92" s="2">
        <v>1182</v>
      </c>
      <c r="B92" s="2">
        <v>14769</v>
      </c>
      <c r="C92" s="2" t="s">
        <v>1195</v>
      </c>
      <c r="D92" s="2" t="s">
        <v>1196</v>
      </c>
      <c r="E92" s="3" t="s">
        <v>670</v>
      </c>
      <c r="F92" s="2" t="s">
        <v>1200</v>
      </c>
      <c r="G92" s="2" t="s">
        <v>1201</v>
      </c>
      <c r="H92" s="2" t="s">
        <v>146</v>
      </c>
      <c r="I92" s="2" t="s">
        <v>1085</v>
      </c>
      <c r="J92" s="2" t="s">
        <v>82</v>
      </c>
      <c r="K92" s="2" t="s">
        <v>83</v>
      </c>
      <c r="L92" s="2" t="s">
        <v>941</v>
      </c>
      <c r="M92" s="2" t="s">
        <v>1086</v>
      </c>
      <c r="N92" s="2" t="s">
        <v>150</v>
      </c>
      <c r="O92" s="2" t="s">
        <v>86</v>
      </c>
      <c r="P92" s="127">
        <v>1420</v>
      </c>
      <c r="Q92" s="135">
        <v>3.19</v>
      </c>
      <c r="R92" s="145">
        <v>11180</v>
      </c>
      <c r="T92" s="125">
        <v>506.43200000000002</v>
      </c>
      <c r="U92" s="137">
        <v>1.7799999999999999E-4</v>
      </c>
      <c r="V92" s="137">
        <v>2.8007867102653999E-2</v>
      </c>
      <c r="W92" s="137">
        <v>1.5945108702923799E-2</v>
      </c>
    </row>
    <row r="93" spans="1:23" x14ac:dyDescent="0.25">
      <c r="A93" s="2">
        <v>1182</v>
      </c>
      <c r="B93" s="2">
        <v>14769</v>
      </c>
      <c r="C93" s="2" t="s">
        <v>1195</v>
      </c>
      <c r="D93" s="2" t="s">
        <v>1196</v>
      </c>
      <c r="E93" s="3" t="s">
        <v>670</v>
      </c>
      <c r="F93" s="2" t="s">
        <v>1264</v>
      </c>
      <c r="G93" s="2" t="s">
        <v>1265</v>
      </c>
      <c r="H93" s="2" t="s">
        <v>146</v>
      </c>
      <c r="I93" s="2" t="s">
        <v>1085</v>
      </c>
      <c r="J93" s="2" t="s">
        <v>82</v>
      </c>
      <c r="K93" s="2" t="s">
        <v>820</v>
      </c>
      <c r="L93" s="2" t="s">
        <v>941</v>
      </c>
      <c r="M93" s="2" t="s">
        <v>1218</v>
      </c>
      <c r="N93" s="2" t="s">
        <v>150</v>
      </c>
      <c r="O93" s="2" t="s">
        <v>86</v>
      </c>
      <c r="P93" s="127">
        <v>2405</v>
      </c>
      <c r="Q93" s="135">
        <v>3.19</v>
      </c>
      <c r="R93" s="145">
        <v>14106</v>
      </c>
      <c r="T93" s="125">
        <v>1082.2049999999999</v>
      </c>
      <c r="U93" s="137">
        <v>9.0000000000000002E-6</v>
      </c>
      <c r="V93" s="137">
        <v>5.9850646961805497E-2</v>
      </c>
      <c r="W93" s="137">
        <v>3.4073464725054903E-2</v>
      </c>
    </row>
    <row r="94" spans="1:23" x14ac:dyDescent="0.25">
      <c r="A94" s="2">
        <v>1182</v>
      </c>
      <c r="B94" s="2">
        <v>14769</v>
      </c>
      <c r="C94" s="2" t="s">
        <v>1202</v>
      </c>
      <c r="D94" s="2" t="s">
        <v>1203</v>
      </c>
      <c r="E94" s="3" t="s">
        <v>670</v>
      </c>
      <c r="F94" s="2" t="s">
        <v>1266</v>
      </c>
      <c r="G94" s="2" t="s">
        <v>1267</v>
      </c>
      <c r="H94" s="2" t="s">
        <v>146</v>
      </c>
      <c r="I94" s="2" t="s">
        <v>1085</v>
      </c>
      <c r="J94" s="2" t="s">
        <v>82</v>
      </c>
      <c r="K94" s="2" t="s">
        <v>820</v>
      </c>
      <c r="L94" s="2" t="s">
        <v>941</v>
      </c>
      <c r="M94" s="2" t="s">
        <v>1119</v>
      </c>
      <c r="N94" s="2" t="s">
        <v>150</v>
      </c>
      <c r="O94" s="2" t="s">
        <v>86</v>
      </c>
      <c r="P94" s="127">
        <v>1755</v>
      </c>
      <c r="Q94" s="135">
        <v>3.19</v>
      </c>
      <c r="R94" s="145">
        <v>3902</v>
      </c>
      <c r="T94" s="125">
        <v>218.452</v>
      </c>
      <c r="U94" s="137">
        <v>2.0000000000000002E-5</v>
      </c>
      <c r="V94" s="137">
        <v>1.20813168634663E-2</v>
      </c>
      <c r="W94" s="137">
        <v>6.8779928852269797E-3</v>
      </c>
    </row>
    <row r="95" spans="1:23" x14ac:dyDescent="0.25">
      <c r="A95" s="2">
        <v>1182</v>
      </c>
      <c r="B95" s="2">
        <v>14769</v>
      </c>
      <c r="C95" s="2" t="s">
        <v>1202</v>
      </c>
      <c r="D95" s="2" t="s">
        <v>1203</v>
      </c>
      <c r="E95" s="3" t="s">
        <v>670</v>
      </c>
      <c r="F95" s="2" t="s">
        <v>1204</v>
      </c>
      <c r="G95" s="2" t="s">
        <v>1205</v>
      </c>
      <c r="H95" s="2" t="s">
        <v>146</v>
      </c>
      <c r="I95" s="2" t="s">
        <v>1085</v>
      </c>
      <c r="J95" s="2" t="s">
        <v>82</v>
      </c>
      <c r="K95" s="2" t="s">
        <v>1206</v>
      </c>
      <c r="L95" s="2" t="s">
        <v>941</v>
      </c>
      <c r="M95" s="2" t="s">
        <v>1086</v>
      </c>
      <c r="N95" s="2" t="s">
        <v>150</v>
      </c>
      <c r="O95" s="2" t="s">
        <v>86</v>
      </c>
      <c r="P95" s="127">
        <v>4247</v>
      </c>
      <c r="Q95" s="135">
        <v>3.19</v>
      </c>
      <c r="R95" s="145">
        <v>4629</v>
      </c>
      <c r="T95" s="125">
        <v>627.13400000000001</v>
      </c>
      <c r="U95" s="137">
        <v>1.93E-4</v>
      </c>
      <c r="V95" s="137">
        <v>3.46832136251123E-2</v>
      </c>
      <c r="W95" s="137">
        <v>1.9745438286757001E-2</v>
      </c>
    </row>
    <row r="96" spans="1:23" x14ac:dyDescent="0.25">
      <c r="A96" s="2">
        <v>12904</v>
      </c>
      <c r="B96" s="2">
        <v>12905</v>
      </c>
      <c r="C96" s="2" t="s">
        <v>1081</v>
      </c>
      <c r="D96" s="2" t="s">
        <v>1082</v>
      </c>
      <c r="E96" s="3" t="s">
        <v>670</v>
      </c>
      <c r="F96" s="2" t="s">
        <v>1083</v>
      </c>
      <c r="G96" s="2" t="s">
        <v>1084</v>
      </c>
      <c r="H96" s="2" t="s">
        <v>146</v>
      </c>
      <c r="I96" s="2" t="s">
        <v>1085</v>
      </c>
      <c r="J96" s="2" t="s">
        <v>82</v>
      </c>
      <c r="K96" s="2" t="s">
        <v>83</v>
      </c>
      <c r="L96" s="2" t="s">
        <v>941</v>
      </c>
      <c r="M96" s="2" t="s">
        <v>1086</v>
      </c>
      <c r="N96" s="2" t="s">
        <v>150</v>
      </c>
      <c r="O96" s="2" t="s">
        <v>86</v>
      </c>
      <c r="P96" s="127">
        <v>413</v>
      </c>
      <c r="Q96" s="135">
        <v>3.19</v>
      </c>
      <c r="R96" s="145">
        <v>9630</v>
      </c>
      <c r="T96" s="125">
        <v>126.872</v>
      </c>
      <c r="U96" s="137">
        <v>1.1E-5</v>
      </c>
      <c r="V96" s="137">
        <v>8.8282900833338892E-3</v>
      </c>
      <c r="W96" s="137">
        <v>2.3811284873758299E-3</v>
      </c>
    </row>
    <row r="97" spans="1:23" x14ac:dyDescent="0.25">
      <c r="A97" s="2">
        <v>12904</v>
      </c>
      <c r="B97" s="2">
        <v>12905</v>
      </c>
      <c r="C97" s="2" t="s">
        <v>1087</v>
      </c>
      <c r="D97" s="2" t="s">
        <v>1088</v>
      </c>
      <c r="E97" s="3" t="s">
        <v>143</v>
      </c>
      <c r="F97" s="2" t="s">
        <v>1207</v>
      </c>
      <c r="G97" s="2" t="s">
        <v>1208</v>
      </c>
      <c r="H97" s="2" t="s">
        <v>146</v>
      </c>
      <c r="I97" s="2" t="s">
        <v>1091</v>
      </c>
      <c r="J97" s="2" t="s">
        <v>30</v>
      </c>
      <c r="K97" s="2" t="s">
        <v>30</v>
      </c>
      <c r="L97" s="2" t="s">
        <v>31</v>
      </c>
      <c r="M97" s="2" t="s">
        <v>1097</v>
      </c>
      <c r="N97" s="2" t="s">
        <v>150</v>
      </c>
      <c r="O97" s="2" t="s">
        <v>34</v>
      </c>
      <c r="P97" s="127">
        <v>924</v>
      </c>
      <c r="Q97" s="135">
        <v>1</v>
      </c>
      <c r="R97" s="145">
        <v>5643</v>
      </c>
      <c r="T97" s="125">
        <v>52.140999999999998</v>
      </c>
      <c r="U97" s="137">
        <v>1.0000000000000001E-5</v>
      </c>
      <c r="V97" s="137">
        <v>3.6282031378602601E-3</v>
      </c>
      <c r="W97" s="137">
        <v>9.7858336869272207E-4</v>
      </c>
    </row>
    <row r="98" spans="1:23" x14ac:dyDescent="0.25">
      <c r="A98" s="2">
        <v>12904</v>
      </c>
      <c r="B98" s="2">
        <v>12905</v>
      </c>
      <c r="C98" s="2" t="s">
        <v>1087</v>
      </c>
      <c r="D98" s="2" t="s">
        <v>1088</v>
      </c>
      <c r="E98" s="3" t="s">
        <v>143</v>
      </c>
      <c r="F98" s="2" t="s">
        <v>1209</v>
      </c>
      <c r="G98" s="2" t="s">
        <v>1210</v>
      </c>
      <c r="H98" s="2" t="s">
        <v>146</v>
      </c>
      <c r="I98" s="2" t="s">
        <v>1091</v>
      </c>
      <c r="J98" s="2" t="s">
        <v>30</v>
      </c>
      <c r="K98" s="2" t="s">
        <v>30</v>
      </c>
      <c r="L98" s="2" t="s">
        <v>31</v>
      </c>
      <c r="M98" s="2" t="s">
        <v>1211</v>
      </c>
      <c r="N98" s="2" t="s">
        <v>150</v>
      </c>
      <c r="O98" s="2" t="s">
        <v>34</v>
      </c>
      <c r="P98" s="127">
        <v>5191</v>
      </c>
      <c r="Q98" s="135">
        <v>1</v>
      </c>
      <c r="R98" s="145">
        <v>4859</v>
      </c>
      <c r="T98" s="125">
        <v>252.23099999999999</v>
      </c>
      <c r="U98" s="137">
        <v>7.3999999999999996E-5</v>
      </c>
      <c r="V98" s="137">
        <v>1.75512277196407E-2</v>
      </c>
      <c r="W98" s="137">
        <v>4.7338417651852597E-3</v>
      </c>
    </row>
    <row r="99" spans="1:23" x14ac:dyDescent="0.25">
      <c r="A99" s="2">
        <v>12904</v>
      </c>
      <c r="B99" s="2">
        <v>12905</v>
      </c>
      <c r="C99" s="2" t="s">
        <v>1087</v>
      </c>
      <c r="D99" s="2" t="s">
        <v>1088</v>
      </c>
      <c r="E99" s="3" t="s">
        <v>143</v>
      </c>
      <c r="F99" s="2" t="s">
        <v>1089</v>
      </c>
      <c r="G99" s="2" t="s">
        <v>1090</v>
      </c>
      <c r="H99" s="2" t="s">
        <v>146</v>
      </c>
      <c r="I99" s="2" t="s">
        <v>1091</v>
      </c>
      <c r="J99" s="2" t="s">
        <v>30</v>
      </c>
      <c r="K99" s="2" t="s">
        <v>30</v>
      </c>
      <c r="L99" s="2" t="s">
        <v>31</v>
      </c>
      <c r="M99" s="2" t="s">
        <v>1092</v>
      </c>
      <c r="N99" s="2" t="s">
        <v>150</v>
      </c>
      <c r="O99" s="2" t="s">
        <v>34</v>
      </c>
      <c r="P99" s="127">
        <v>7408</v>
      </c>
      <c r="Q99" s="135">
        <v>1</v>
      </c>
      <c r="R99" s="145">
        <v>5318</v>
      </c>
      <c r="T99" s="125">
        <v>393.95699999999999</v>
      </c>
      <c r="U99" s="137">
        <v>1.2300000000000001E-4</v>
      </c>
      <c r="V99" s="137">
        <v>2.7413146042167599E-2</v>
      </c>
      <c r="W99" s="137">
        <v>7.3937560222250001E-3</v>
      </c>
    </row>
    <row r="100" spans="1:23" x14ac:dyDescent="0.25">
      <c r="A100" s="2">
        <v>12904</v>
      </c>
      <c r="B100" s="2">
        <v>12905</v>
      </c>
      <c r="C100" s="2" t="s">
        <v>1087</v>
      </c>
      <c r="D100" s="2" t="s">
        <v>1088</v>
      </c>
      <c r="E100" s="3" t="s">
        <v>143</v>
      </c>
      <c r="F100" s="2" t="s">
        <v>1212</v>
      </c>
      <c r="G100" s="2" t="s">
        <v>1213</v>
      </c>
      <c r="H100" s="2" t="s">
        <v>146</v>
      </c>
      <c r="I100" s="2" t="s">
        <v>1214</v>
      </c>
      <c r="J100" s="2" t="s">
        <v>30</v>
      </c>
      <c r="K100" s="2" t="s">
        <v>30</v>
      </c>
      <c r="L100" s="2" t="s">
        <v>31</v>
      </c>
      <c r="M100" s="2" t="s">
        <v>1215</v>
      </c>
      <c r="N100" s="2" t="s">
        <v>150</v>
      </c>
      <c r="O100" s="2" t="s">
        <v>34</v>
      </c>
      <c r="P100" s="127">
        <v>132618</v>
      </c>
      <c r="Q100" s="135">
        <v>1</v>
      </c>
      <c r="R100" s="145">
        <v>505.55</v>
      </c>
      <c r="T100" s="125">
        <v>670.45</v>
      </c>
      <c r="U100" s="137">
        <v>6.3199999999999997E-4</v>
      </c>
      <c r="V100" s="137">
        <v>4.6652633240032E-2</v>
      </c>
      <c r="W100" s="137">
        <v>1.2582947883491701E-2</v>
      </c>
    </row>
    <row r="101" spans="1:23" x14ac:dyDescent="0.25">
      <c r="A101" s="2">
        <v>12904</v>
      </c>
      <c r="B101" s="2">
        <v>12905</v>
      </c>
      <c r="C101" s="2" t="s">
        <v>1093</v>
      </c>
      <c r="D101" s="2" t="s">
        <v>1094</v>
      </c>
      <c r="E101" s="3" t="s">
        <v>143</v>
      </c>
      <c r="F101" s="2" t="s">
        <v>1223</v>
      </c>
      <c r="G101" s="2" t="s">
        <v>1224</v>
      </c>
      <c r="H101" s="2" t="s">
        <v>146</v>
      </c>
      <c r="I101" s="2" t="s">
        <v>1214</v>
      </c>
      <c r="J101" s="2" t="s">
        <v>30</v>
      </c>
      <c r="K101" s="2" t="s">
        <v>30</v>
      </c>
      <c r="L101" s="2" t="s">
        <v>31</v>
      </c>
      <c r="M101" s="2" t="s">
        <v>1225</v>
      </c>
      <c r="N101" s="2" t="s">
        <v>150</v>
      </c>
      <c r="O101" s="2" t="s">
        <v>34</v>
      </c>
      <c r="P101" s="127">
        <v>111655</v>
      </c>
      <c r="Q101" s="135">
        <v>1</v>
      </c>
      <c r="R101" s="145">
        <v>446.84</v>
      </c>
      <c r="T101" s="125">
        <v>498.91899999999998</v>
      </c>
      <c r="U101" s="137">
        <v>1.034E-3</v>
      </c>
      <c r="V101" s="137">
        <v>3.4716808363024501E-2</v>
      </c>
      <c r="W101" s="137">
        <v>9.3636684571592101E-3</v>
      </c>
    </row>
    <row r="102" spans="1:23" x14ac:dyDescent="0.25">
      <c r="A102" s="2">
        <v>12904</v>
      </c>
      <c r="B102" s="2">
        <v>12905</v>
      </c>
      <c r="C102" s="2" t="s">
        <v>1093</v>
      </c>
      <c r="D102" s="2" t="s">
        <v>1094</v>
      </c>
      <c r="E102" s="3" t="s">
        <v>143</v>
      </c>
      <c r="F102" s="2" t="s">
        <v>1268</v>
      </c>
      <c r="G102" s="2" t="s">
        <v>1269</v>
      </c>
      <c r="H102" s="2" t="s">
        <v>146</v>
      </c>
      <c r="I102" s="2" t="s">
        <v>1214</v>
      </c>
      <c r="J102" s="2" t="s">
        <v>30</v>
      </c>
      <c r="K102" s="2" t="s">
        <v>30</v>
      </c>
      <c r="L102" s="2" t="s">
        <v>31</v>
      </c>
      <c r="M102" s="2" t="s">
        <v>1215</v>
      </c>
      <c r="N102" s="2" t="s">
        <v>150</v>
      </c>
      <c r="O102" s="2" t="s">
        <v>34</v>
      </c>
      <c r="P102" s="127">
        <v>178872</v>
      </c>
      <c r="Q102" s="135">
        <v>1</v>
      </c>
      <c r="R102" s="145">
        <v>395.49</v>
      </c>
      <c r="T102" s="125">
        <v>707.42100000000005</v>
      </c>
      <c r="U102" s="137">
        <v>5.7899999999999998E-4</v>
      </c>
      <c r="V102" s="137">
        <v>4.9225194730029898E-2</v>
      </c>
      <c r="W102" s="137">
        <v>1.3276808120472799E-2</v>
      </c>
    </row>
    <row r="103" spans="1:23" x14ac:dyDescent="0.25">
      <c r="A103" s="2">
        <v>12904</v>
      </c>
      <c r="B103" s="2">
        <v>12905</v>
      </c>
      <c r="C103" s="2" t="s">
        <v>1093</v>
      </c>
      <c r="D103" s="2" t="s">
        <v>1094</v>
      </c>
      <c r="E103" s="3" t="s">
        <v>143</v>
      </c>
      <c r="F103" s="2" t="s">
        <v>1270</v>
      </c>
      <c r="G103" s="2" t="s">
        <v>1271</v>
      </c>
      <c r="H103" s="2" t="s">
        <v>146</v>
      </c>
      <c r="I103" s="2" t="s">
        <v>1214</v>
      </c>
      <c r="J103" s="2" t="s">
        <v>30</v>
      </c>
      <c r="K103" s="2" t="s">
        <v>30</v>
      </c>
      <c r="L103" s="2" t="s">
        <v>31</v>
      </c>
      <c r="M103" s="2" t="s">
        <v>1225</v>
      </c>
      <c r="N103" s="2" t="s">
        <v>150</v>
      </c>
      <c r="O103" s="2" t="s">
        <v>34</v>
      </c>
      <c r="P103" s="127">
        <v>187060</v>
      </c>
      <c r="Q103" s="135">
        <v>1</v>
      </c>
      <c r="R103" s="145">
        <v>428.69</v>
      </c>
      <c r="T103" s="125">
        <v>801.90800000000002</v>
      </c>
      <c r="U103" s="137">
        <v>6.8499999999999995E-4</v>
      </c>
      <c r="V103" s="137">
        <v>5.5799955938371303E-2</v>
      </c>
      <c r="W103" s="137">
        <v>1.5050124477672001E-2</v>
      </c>
    </row>
    <row r="104" spans="1:23" x14ac:dyDescent="0.25">
      <c r="A104" s="2">
        <v>12904</v>
      </c>
      <c r="B104" s="2">
        <v>12905</v>
      </c>
      <c r="C104" s="2" t="s">
        <v>1093</v>
      </c>
      <c r="D104" s="2" t="s">
        <v>1094</v>
      </c>
      <c r="E104" s="3" t="s">
        <v>143</v>
      </c>
      <c r="F104" s="2" t="s">
        <v>1095</v>
      </c>
      <c r="G104" s="2" t="s">
        <v>1096</v>
      </c>
      <c r="H104" s="2" t="s">
        <v>146</v>
      </c>
      <c r="I104" s="2" t="s">
        <v>1091</v>
      </c>
      <c r="J104" s="2" t="s">
        <v>30</v>
      </c>
      <c r="K104" s="2" t="s">
        <v>30</v>
      </c>
      <c r="L104" s="2" t="s">
        <v>31</v>
      </c>
      <c r="M104" s="2" t="s">
        <v>1097</v>
      </c>
      <c r="N104" s="2" t="s">
        <v>150</v>
      </c>
      <c r="O104" s="2" t="s">
        <v>34</v>
      </c>
      <c r="P104" s="127">
        <v>5587</v>
      </c>
      <c r="Q104" s="135">
        <v>1</v>
      </c>
      <c r="R104" s="145">
        <v>3592</v>
      </c>
      <c r="T104" s="125">
        <v>200.685</v>
      </c>
      <c r="U104" s="137">
        <v>2.6999999999999999E-5</v>
      </c>
      <c r="V104" s="137">
        <v>1.39644737005049E-2</v>
      </c>
      <c r="W104" s="137">
        <v>3.7664378747878599E-3</v>
      </c>
    </row>
    <row r="105" spans="1:23" x14ac:dyDescent="0.25">
      <c r="A105" s="2">
        <v>12904</v>
      </c>
      <c r="B105" s="2">
        <v>12905</v>
      </c>
      <c r="C105" s="2" t="s">
        <v>1098</v>
      </c>
      <c r="D105" s="2" t="s">
        <v>1099</v>
      </c>
      <c r="E105" s="3" t="s">
        <v>143</v>
      </c>
      <c r="F105" s="2" t="s">
        <v>1100</v>
      </c>
      <c r="G105" s="2" t="s">
        <v>1101</v>
      </c>
      <c r="H105" s="2" t="s">
        <v>146</v>
      </c>
      <c r="I105" s="2" t="s">
        <v>1085</v>
      </c>
      <c r="J105" s="2" t="s">
        <v>30</v>
      </c>
      <c r="K105" s="2" t="s">
        <v>83</v>
      </c>
      <c r="L105" s="2" t="s">
        <v>31</v>
      </c>
      <c r="M105" s="2" t="s">
        <v>1102</v>
      </c>
      <c r="N105" s="2" t="s">
        <v>150</v>
      </c>
      <c r="O105" s="2" t="s">
        <v>34</v>
      </c>
      <c r="P105" s="127">
        <v>2585</v>
      </c>
      <c r="Q105" s="135">
        <v>1</v>
      </c>
      <c r="R105" s="145">
        <v>12260</v>
      </c>
      <c r="T105" s="125">
        <v>316.92099999999999</v>
      </c>
      <c r="U105" s="137">
        <v>2.72E-4</v>
      </c>
      <c r="V105" s="137">
        <v>2.20526401451634E-2</v>
      </c>
      <c r="W105" s="137">
        <v>5.9479433928689603E-3</v>
      </c>
    </row>
    <row r="106" spans="1:23" x14ac:dyDescent="0.25">
      <c r="A106" s="2">
        <v>12904</v>
      </c>
      <c r="B106" s="2">
        <v>12905</v>
      </c>
      <c r="C106" s="2" t="s">
        <v>1098</v>
      </c>
      <c r="D106" s="2" t="s">
        <v>1099</v>
      </c>
      <c r="E106" s="3" t="s">
        <v>143</v>
      </c>
      <c r="F106" s="2" t="s">
        <v>1272</v>
      </c>
      <c r="G106" s="2" t="s">
        <v>1273</v>
      </c>
      <c r="H106" s="2" t="s">
        <v>146</v>
      </c>
      <c r="I106" s="2" t="s">
        <v>1085</v>
      </c>
      <c r="J106" s="2" t="s">
        <v>30</v>
      </c>
      <c r="K106" s="2" t="s">
        <v>83</v>
      </c>
      <c r="L106" s="2" t="s">
        <v>31</v>
      </c>
      <c r="M106" s="2" t="s">
        <v>1199</v>
      </c>
      <c r="N106" s="2" t="s">
        <v>150</v>
      </c>
      <c r="O106" s="2" t="s">
        <v>34</v>
      </c>
      <c r="P106" s="127">
        <v>7139</v>
      </c>
      <c r="Q106" s="135">
        <v>1</v>
      </c>
      <c r="R106" s="145">
        <v>10950</v>
      </c>
      <c r="T106" s="125">
        <v>781.721</v>
      </c>
      <c r="U106" s="137">
        <v>1.0399999999999999E-4</v>
      </c>
      <c r="V106" s="137">
        <v>5.43952621650102E-2</v>
      </c>
      <c r="W106" s="137">
        <v>1.4671256505707201E-2</v>
      </c>
    </row>
    <row r="107" spans="1:23" x14ac:dyDescent="0.25">
      <c r="A107" s="2">
        <v>12904</v>
      </c>
      <c r="B107" s="2">
        <v>12905</v>
      </c>
      <c r="C107" s="2" t="s">
        <v>1231</v>
      </c>
      <c r="D107" s="2" t="s">
        <v>1232</v>
      </c>
      <c r="E107" s="3" t="s">
        <v>143</v>
      </c>
      <c r="F107" s="2" t="s">
        <v>1233</v>
      </c>
      <c r="G107" s="2" t="s">
        <v>1234</v>
      </c>
      <c r="H107" s="2" t="s">
        <v>146</v>
      </c>
      <c r="I107" s="2" t="s">
        <v>1085</v>
      </c>
      <c r="J107" s="2" t="s">
        <v>30</v>
      </c>
      <c r="K107" s="2" t="s">
        <v>820</v>
      </c>
      <c r="L107" s="2" t="s">
        <v>31</v>
      </c>
      <c r="M107" s="2" t="s">
        <v>1218</v>
      </c>
      <c r="N107" s="2" t="s">
        <v>150</v>
      </c>
      <c r="O107" s="2" t="s">
        <v>34</v>
      </c>
      <c r="P107" s="127">
        <v>12681</v>
      </c>
      <c r="Q107" s="135">
        <v>1</v>
      </c>
      <c r="R107" s="145">
        <v>1559</v>
      </c>
      <c r="T107" s="125">
        <v>197.697</v>
      </c>
      <c r="U107" s="137">
        <v>1.8799999999999999E-4</v>
      </c>
      <c r="V107" s="137">
        <v>1.37565392249928E-2</v>
      </c>
      <c r="W107" s="137">
        <v>3.7103546810463902E-3</v>
      </c>
    </row>
    <row r="108" spans="1:23" x14ac:dyDescent="0.25">
      <c r="A108" s="2">
        <v>12904</v>
      </c>
      <c r="B108" s="2">
        <v>12905</v>
      </c>
      <c r="C108" s="2" t="s">
        <v>1103</v>
      </c>
      <c r="D108" s="2" t="s">
        <v>1104</v>
      </c>
      <c r="E108" s="3" t="s">
        <v>670</v>
      </c>
      <c r="F108" s="2" t="s">
        <v>1105</v>
      </c>
      <c r="G108" s="2" t="s">
        <v>1106</v>
      </c>
      <c r="H108" s="2" t="s">
        <v>146</v>
      </c>
      <c r="I108" s="2" t="s">
        <v>1085</v>
      </c>
      <c r="J108" s="2" t="s">
        <v>82</v>
      </c>
      <c r="K108" s="2" t="s">
        <v>83</v>
      </c>
      <c r="L108" s="2" t="s">
        <v>941</v>
      </c>
      <c r="M108" s="2" t="s">
        <v>1107</v>
      </c>
      <c r="N108" s="2" t="s">
        <v>150</v>
      </c>
      <c r="O108" s="2" t="s">
        <v>86</v>
      </c>
      <c r="P108" s="127">
        <v>960</v>
      </c>
      <c r="Q108" s="135">
        <v>3.19</v>
      </c>
      <c r="R108" s="145">
        <v>4269</v>
      </c>
      <c r="T108" s="125">
        <v>130.73400000000001</v>
      </c>
      <c r="U108" s="137">
        <v>3.9999999999999998E-6</v>
      </c>
      <c r="V108" s="137">
        <v>9.0969884644993802E-3</v>
      </c>
      <c r="W108" s="137">
        <v>2.4536006607939601E-3</v>
      </c>
    </row>
    <row r="109" spans="1:23" x14ac:dyDescent="0.25">
      <c r="A109" s="2">
        <v>12904</v>
      </c>
      <c r="B109" s="2">
        <v>12905</v>
      </c>
      <c r="C109" s="2" t="s">
        <v>1108</v>
      </c>
      <c r="D109" s="2" t="s">
        <v>1109</v>
      </c>
      <c r="E109" s="3" t="s">
        <v>670</v>
      </c>
      <c r="F109" s="2" t="s">
        <v>1110</v>
      </c>
      <c r="G109" s="2" t="s">
        <v>1111</v>
      </c>
      <c r="H109" s="2" t="s">
        <v>146</v>
      </c>
      <c r="I109" s="2" t="s">
        <v>1085</v>
      </c>
      <c r="J109" s="2" t="s">
        <v>82</v>
      </c>
      <c r="K109" s="2" t="s">
        <v>83</v>
      </c>
      <c r="L109" s="2" t="s">
        <v>941</v>
      </c>
      <c r="M109" s="2" t="s">
        <v>1086</v>
      </c>
      <c r="N109" s="2" t="s">
        <v>150</v>
      </c>
      <c r="O109" s="2" t="s">
        <v>86</v>
      </c>
      <c r="P109" s="127">
        <v>210</v>
      </c>
      <c r="Q109" s="135">
        <v>3.19</v>
      </c>
      <c r="R109" s="145">
        <v>15663</v>
      </c>
      <c r="T109" s="125">
        <v>104.926</v>
      </c>
      <c r="U109" s="137">
        <v>1.1E-5</v>
      </c>
      <c r="V109" s="137">
        <v>7.3012042650223699E-3</v>
      </c>
      <c r="W109" s="137">
        <v>1.9692494586708701E-3</v>
      </c>
    </row>
    <row r="110" spans="1:23" x14ac:dyDescent="0.25">
      <c r="A110" s="2">
        <v>12904</v>
      </c>
      <c r="B110" s="2">
        <v>12905</v>
      </c>
      <c r="C110" s="2" t="s">
        <v>1112</v>
      </c>
      <c r="D110" s="2" t="s">
        <v>1113</v>
      </c>
      <c r="E110" s="3" t="s">
        <v>670</v>
      </c>
      <c r="F110" s="2" t="s">
        <v>1114</v>
      </c>
      <c r="G110" s="2" t="s">
        <v>1115</v>
      </c>
      <c r="H110" s="2" t="s">
        <v>146</v>
      </c>
      <c r="I110" s="2" t="s">
        <v>1085</v>
      </c>
      <c r="J110" s="2" t="s">
        <v>82</v>
      </c>
      <c r="K110" s="2" t="s">
        <v>1078</v>
      </c>
      <c r="L110" s="2" t="s">
        <v>917</v>
      </c>
      <c r="M110" s="2" t="s">
        <v>1086</v>
      </c>
      <c r="N110" s="2" t="s">
        <v>150</v>
      </c>
      <c r="O110" s="2" t="s">
        <v>86</v>
      </c>
      <c r="P110" s="127">
        <v>1853</v>
      </c>
      <c r="Q110" s="135">
        <v>3.19</v>
      </c>
      <c r="R110" s="145">
        <v>16475.8</v>
      </c>
      <c r="T110" s="125">
        <v>973.89599999999996</v>
      </c>
      <c r="U110" s="137">
        <v>0</v>
      </c>
      <c r="V110" s="137">
        <v>6.7767612729590795E-2</v>
      </c>
      <c r="W110" s="137">
        <v>1.8277989471200601E-2</v>
      </c>
    </row>
    <row r="111" spans="1:23" x14ac:dyDescent="0.25">
      <c r="A111" s="2">
        <v>12904</v>
      </c>
      <c r="B111" s="2">
        <v>12905</v>
      </c>
      <c r="C111" s="2" t="s">
        <v>1112</v>
      </c>
      <c r="D111" s="2" t="s">
        <v>1113</v>
      </c>
      <c r="E111" s="3" t="s">
        <v>670</v>
      </c>
      <c r="F111" s="2" t="s">
        <v>1242</v>
      </c>
      <c r="G111" s="2" t="s">
        <v>1243</v>
      </c>
      <c r="H111" s="2" t="s">
        <v>146</v>
      </c>
      <c r="I111" s="2" t="s">
        <v>1085</v>
      </c>
      <c r="J111" s="2" t="s">
        <v>82</v>
      </c>
      <c r="K111" s="2" t="s">
        <v>1244</v>
      </c>
      <c r="L111" s="2" t="s">
        <v>917</v>
      </c>
      <c r="M111" s="2" t="s">
        <v>1119</v>
      </c>
      <c r="N111" s="2" t="s">
        <v>150</v>
      </c>
      <c r="O111" s="2" t="s">
        <v>86</v>
      </c>
      <c r="P111" s="127">
        <v>688</v>
      </c>
      <c r="Q111" s="135">
        <v>3.19</v>
      </c>
      <c r="R111" s="145">
        <v>7006</v>
      </c>
      <c r="T111" s="125">
        <v>153.762</v>
      </c>
      <c r="U111" s="137">
        <v>0</v>
      </c>
      <c r="V111" s="137">
        <v>1.06993853003754E-2</v>
      </c>
      <c r="W111" s="137">
        <v>2.8857922537263501E-3</v>
      </c>
    </row>
    <row r="112" spans="1:23" x14ac:dyDescent="0.25">
      <c r="A112" s="2">
        <v>12904</v>
      </c>
      <c r="B112" s="2">
        <v>12905</v>
      </c>
      <c r="C112" s="2" t="s">
        <v>1112</v>
      </c>
      <c r="D112" s="2" t="s">
        <v>1113</v>
      </c>
      <c r="E112" s="3" t="s">
        <v>670</v>
      </c>
      <c r="F112" s="2" t="s">
        <v>1120</v>
      </c>
      <c r="G112" s="2" t="s">
        <v>1121</v>
      </c>
      <c r="H112" s="2" t="s">
        <v>146</v>
      </c>
      <c r="I112" s="2" t="s">
        <v>1085</v>
      </c>
      <c r="J112" s="2" t="s">
        <v>82</v>
      </c>
      <c r="K112" s="2" t="s">
        <v>83</v>
      </c>
      <c r="L112" s="2" t="s">
        <v>941</v>
      </c>
      <c r="M112" s="2" t="s">
        <v>1122</v>
      </c>
      <c r="N112" s="2" t="s">
        <v>150</v>
      </c>
      <c r="O112" s="2" t="s">
        <v>589</v>
      </c>
      <c r="P112" s="127">
        <v>469</v>
      </c>
      <c r="Q112" s="135">
        <v>3.7454999999999998</v>
      </c>
      <c r="R112" s="145">
        <v>8985</v>
      </c>
      <c r="T112" s="125">
        <v>157.834</v>
      </c>
      <c r="U112" s="137">
        <v>0</v>
      </c>
      <c r="V112" s="137">
        <v>1.09827297889109E-2</v>
      </c>
      <c r="W112" s="137">
        <v>2.9622147123252699E-3</v>
      </c>
    </row>
    <row r="113" spans="1:23" x14ac:dyDescent="0.25">
      <c r="A113" s="2">
        <v>12904</v>
      </c>
      <c r="B113" s="2">
        <v>12905</v>
      </c>
      <c r="C113" s="2" t="s">
        <v>1103</v>
      </c>
      <c r="D113" s="2" t="s">
        <v>1104</v>
      </c>
      <c r="E113" s="3" t="s">
        <v>670</v>
      </c>
      <c r="F113" s="2" t="s">
        <v>1123</v>
      </c>
      <c r="G113" s="2" t="s">
        <v>1124</v>
      </c>
      <c r="H113" s="2" t="s">
        <v>146</v>
      </c>
      <c r="I113" s="2" t="s">
        <v>1085</v>
      </c>
      <c r="J113" s="2" t="s">
        <v>82</v>
      </c>
      <c r="K113" s="2" t="s">
        <v>83</v>
      </c>
      <c r="L113" s="2" t="s">
        <v>941</v>
      </c>
      <c r="M113" s="2" t="s">
        <v>1086</v>
      </c>
      <c r="N113" s="2" t="s">
        <v>150</v>
      </c>
      <c r="O113" s="2" t="s">
        <v>86</v>
      </c>
      <c r="P113" s="127">
        <v>275</v>
      </c>
      <c r="Q113" s="135">
        <v>3.19</v>
      </c>
      <c r="R113" s="145">
        <v>11772</v>
      </c>
      <c r="T113" s="125">
        <v>103.27</v>
      </c>
      <c r="U113" s="137">
        <v>1.9999999999999999E-6</v>
      </c>
      <c r="V113" s="137">
        <v>7.1859336583811198E-3</v>
      </c>
      <c r="W113" s="137">
        <v>1.93815916568778E-3</v>
      </c>
    </row>
    <row r="114" spans="1:23" x14ac:dyDescent="0.25">
      <c r="A114" s="2">
        <v>12904</v>
      </c>
      <c r="B114" s="2">
        <v>12905</v>
      </c>
      <c r="C114" s="2" t="s">
        <v>1103</v>
      </c>
      <c r="D114" s="2" t="s">
        <v>1104</v>
      </c>
      <c r="E114" s="3" t="s">
        <v>670</v>
      </c>
      <c r="F114" s="2" t="s">
        <v>1125</v>
      </c>
      <c r="G114" s="2" t="s">
        <v>1126</v>
      </c>
      <c r="H114" s="2" t="s">
        <v>146</v>
      </c>
      <c r="I114" s="2" t="s">
        <v>1085</v>
      </c>
      <c r="J114" s="2" t="s">
        <v>82</v>
      </c>
      <c r="K114" s="2" t="s">
        <v>83</v>
      </c>
      <c r="L114" s="2" t="s">
        <v>941</v>
      </c>
      <c r="M114" s="2" t="s">
        <v>1107</v>
      </c>
      <c r="N114" s="2" t="s">
        <v>150</v>
      </c>
      <c r="O114" s="2" t="s">
        <v>86</v>
      </c>
      <c r="P114" s="127">
        <v>166</v>
      </c>
      <c r="Q114" s="135">
        <v>3.19</v>
      </c>
      <c r="R114" s="145">
        <v>11941</v>
      </c>
      <c r="T114" s="125">
        <v>63.231999999999999</v>
      </c>
      <c r="U114" s="137">
        <v>1.9999999999999999E-6</v>
      </c>
      <c r="V114" s="137">
        <v>4.3999631832839104E-3</v>
      </c>
      <c r="W114" s="137">
        <v>1.18673917375013E-3</v>
      </c>
    </row>
    <row r="115" spans="1:23" x14ac:dyDescent="0.25">
      <c r="A115" s="2">
        <v>12904</v>
      </c>
      <c r="B115" s="2">
        <v>12905</v>
      </c>
      <c r="C115" s="2" t="s">
        <v>1127</v>
      </c>
      <c r="D115" s="2" t="s">
        <v>1128</v>
      </c>
      <c r="E115" s="3" t="s">
        <v>670</v>
      </c>
      <c r="F115" s="2" t="s">
        <v>1129</v>
      </c>
      <c r="G115" s="2" t="s">
        <v>1130</v>
      </c>
      <c r="H115" s="2" t="s">
        <v>146</v>
      </c>
      <c r="I115" s="2" t="s">
        <v>1085</v>
      </c>
      <c r="J115" s="2" t="s">
        <v>82</v>
      </c>
      <c r="K115" s="2" t="s">
        <v>1131</v>
      </c>
      <c r="L115" s="2" t="s">
        <v>585</v>
      </c>
      <c r="M115" s="2" t="s">
        <v>1086</v>
      </c>
      <c r="N115" s="2" t="s">
        <v>150</v>
      </c>
      <c r="O115" s="2" t="s">
        <v>589</v>
      </c>
      <c r="P115" s="127">
        <v>721</v>
      </c>
      <c r="Q115" s="135">
        <v>3.7454999999999998</v>
      </c>
      <c r="R115" s="145">
        <v>10718</v>
      </c>
      <c r="T115" s="125">
        <v>289.44</v>
      </c>
      <c r="U115" s="137">
        <v>0</v>
      </c>
      <c r="V115" s="137">
        <v>2.0140413926008301E-2</v>
      </c>
      <c r="W115" s="137">
        <v>5.4321859492692196E-3</v>
      </c>
    </row>
    <row r="116" spans="1:23" x14ac:dyDescent="0.25">
      <c r="A116" s="2">
        <v>12904</v>
      </c>
      <c r="B116" s="2">
        <v>12905</v>
      </c>
      <c r="C116" s="2" t="s">
        <v>1103</v>
      </c>
      <c r="D116" s="2" t="s">
        <v>1104</v>
      </c>
      <c r="E116" s="3" t="s">
        <v>670</v>
      </c>
      <c r="F116" s="2" t="s">
        <v>1132</v>
      </c>
      <c r="G116" s="2" t="s">
        <v>1133</v>
      </c>
      <c r="H116" s="2" t="s">
        <v>146</v>
      </c>
      <c r="I116" s="2" t="s">
        <v>1085</v>
      </c>
      <c r="J116" s="2" t="s">
        <v>82</v>
      </c>
      <c r="K116" s="2" t="s">
        <v>83</v>
      </c>
      <c r="L116" s="2" t="s">
        <v>941</v>
      </c>
      <c r="M116" s="2" t="s">
        <v>1107</v>
      </c>
      <c r="N116" s="2" t="s">
        <v>150</v>
      </c>
      <c r="O116" s="2" t="s">
        <v>86</v>
      </c>
      <c r="P116" s="127">
        <v>936</v>
      </c>
      <c r="Q116" s="135">
        <v>3.19</v>
      </c>
      <c r="R116" s="145">
        <v>4471</v>
      </c>
      <c r="T116" s="125">
        <v>133.49700000000001</v>
      </c>
      <c r="U116" s="137">
        <v>1.9999999999999999E-6</v>
      </c>
      <c r="V116" s="137">
        <v>9.2892526444500606E-3</v>
      </c>
      <c r="W116" s="137">
        <v>2.5054573297141102E-3</v>
      </c>
    </row>
    <row r="117" spans="1:23" x14ac:dyDescent="0.25">
      <c r="A117" s="2">
        <v>12904</v>
      </c>
      <c r="B117" s="2">
        <v>12905</v>
      </c>
      <c r="C117" s="2" t="s">
        <v>1103</v>
      </c>
      <c r="D117" s="2" t="s">
        <v>1104</v>
      </c>
      <c r="E117" s="3" t="s">
        <v>670</v>
      </c>
      <c r="F117" s="2" t="s">
        <v>1134</v>
      </c>
      <c r="G117" s="2" t="s">
        <v>1135</v>
      </c>
      <c r="H117" s="2" t="s">
        <v>146</v>
      </c>
      <c r="I117" s="2" t="s">
        <v>1085</v>
      </c>
      <c r="J117" s="2" t="s">
        <v>82</v>
      </c>
      <c r="K117" s="2" t="s">
        <v>83</v>
      </c>
      <c r="L117" s="2" t="s">
        <v>941</v>
      </c>
      <c r="M117" s="2" t="s">
        <v>1136</v>
      </c>
      <c r="N117" s="2" t="s">
        <v>150</v>
      </c>
      <c r="O117" s="2" t="s">
        <v>86</v>
      </c>
      <c r="P117" s="127">
        <v>2251</v>
      </c>
      <c r="Q117" s="135">
        <v>3.19</v>
      </c>
      <c r="R117" s="145">
        <v>5477</v>
      </c>
      <c r="T117" s="125">
        <v>393.286</v>
      </c>
      <c r="U117" s="137">
        <v>1.9999999999999999E-6</v>
      </c>
      <c r="V117" s="137">
        <v>2.7366451769774799E-2</v>
      </c>
      <c r="W117" s="137">
        <v>7.3811618436080704E-3</v>
      </c>
    </row>
    <row r="118" spans="1:23" x14ac:dyDescent="0.25">
      <c r="A118" s="2">
        <v>12904</v>
      </c>
      <c r="B118" s="2">
        <v>12905</v>
      </c>
      <c r="C118" s="2" t="s">
        <v>1137</v>
      </c>
      <c r="D118" s="2" t="s">
        <v>1138</v>
      </c>
      <c r="E118" s="3" t="s">
        <v>670</v>
      </c>
      <c r="F118" s="2" t="s">
        <v>1139</v>
      </c>
      <c r="G118" s="2" t="s">
        <v>1140</v>
      </c>
      <c r="H118" s="2" t="s">
        <v>146</v>
      </c>
      <c r="I118" s="2" t="s">
        <v>1085</v>
      </c>
      <c r="J118" s="2" t="s">
        <v>82</v>
      </c>
      <c r="K118" s="2" t="s">
        <v>820</v>
      </c>
      <c r="L118" s="2" t="s">
        <v>917</v>
      </c>
      <c r="M118" s="2" t="s">
        <v>1102</v>
      </c>
      <c r="N118" s="2" t="s">
        <v>150</v>
      </c>
      <c r="O118" s="2" t="s">
        <v>86</v>
      </c>
      <c r="P118" s="127">
        <v>186</v>
      </c>
      <c r="Q118" s="135">
        <v>3.19</v>
      </c>
      <c r="R118" s="145">
        <v>15302</v>
      </c>
      <c r="T118" s="125">
        <v>90.793000000000006</v>
      </c>
      <c r="U118" s="137">
        <v>2.5999999999999998E-5</v>
      </c>
      <c r="V118" s="137">
        <v>6.3177348939986704E-3</v>
      </c>
      <c r="W118" s="137">
        <v>1.7039923235177201E-3</v>
      </c>
    </row>
    <row r="119" spans="1:23" x14ac:dyDescent="0.25">
      <c r="A119" s="2">
        <v>12904</v>
      </c>
      <c r="B119" s="2">
        <v>12905</v>
      </c>
      <c r="C119" s="2" t="s">
        <v>1245</v>
      </c>
      <c r="D119" s="2" t="s">
        <v>1246</v>
      </c>
      <c r="E119" s="3" t="s">
        <v>143</v>
      </c>
      <c r="F119" s="2" t="s">
        <v>1247</v>
      </c>
      <c r="G119" s="2" t="s">
        <v>1248</v>
      </c>
      <c r="H119" s="2" t="s">
        <v>146</v>
      </c>
      <c r="I119" s="2" t="s">
        <v>1085</v>
      </c>
      <c r="J119" s="2" t="s">
        <v>82</v>
      </c>
      <c r="K119" s="2" t="s">
        <v>83</v>
      </c>
      <c r="L119" s="2" t="s">
        <v>941</v>
      </c>
      <c r="M119" s="2" t="s">
        <v>1188</v>
      </c>
      <c r="N119" s="2" t="s">
        <v>150</v>
      </c>
      <c r="O119" s="2" t="s">
        <v>86</v>
      </c>
      <c r="P119" s="127">
        <v>1148</v>
      </c>
      <c r="Q119" s="135">
        <v>3.19</v>
      </c>
      <c r="R119" s="145">
        <v>2476</v>
      </c>
      <c r="T119" s="125">
        <v>90.674000000000007</v>
      </c>
      <c r="U119" s="137">
        <v>0</v>
      </c>
      <c r="V119" s="137">
        <v>6.3094686174892996E-3</v>
      </c>
      <c r="W119" s="137">
        <v>1.7017627789178899E-3</v>
      </c>
    </row>
    <row r="120" spans="1:23" x14ac:dyDescent="0.25">
      <c r="A120" s="2">
        <v>12904</v>
      </c>
      <c r="B120" s="2">
        <v>12905</v>
      </c>
      <c r="C120" s="2" t="s">
        <v>1141</v>
      </c>
      <c r="D120" s="2" t="s">
        <v>1142</v>
      </c>
      <c r="E120" s="3" t="s">
        <v>670</v>
      </c>
      <c r="F120" s="2" t="s">
        <v>1143</v>
      </c>
      <c r="G120" s="2" t="s">
        <v>1144</v>
      </c>
      <c r="H120" s="2" t="s">
        <v>146</v>
      </c>
      <c r="I120" s="2" t="s">
        <v>1085</v>
      </c>
      <c r="J120" s="2" t="s">
        <v>82</v>
      </c>
      <c r="K120" s="2" t="s">
        <v>974</v>
      </c>
      <c r="L120" s="2" t="s">
        <v>941</v>
      </c>
      <c r="M120" s="2" t="s">
        <v>1086</v>
      </c>
      <c r="N120" s="2" t="s">
        <v>150</v>
      </c>
      <c r="O120" s="2" t="s">
        <v>86</v>
      </c>
      <c r="P120" s="127">
        <v>1076</v>
      </c>
      <c r="Q120" s="135">
        <v>3.19</v>
      </c>
      <c r="R120" s="145">
        <v>4779</v>
      </c>
      <c r="S120" s="125">
        <v>0.35199999999999998</v>
      </c>
      <c r="T120" s="125">
        <v>165.16</v>
      </c>
      <c r="U120" s="137">
        <v>6.9999999999999999E-6</v>
      </c>
      <c r="V120" s="137">
        <v>1.14925148099447E-2</v>
      </c>
      <c r="W120" s="137">
        <v>3.0997117388799999E-3</v>
      </c>
    </row>
    <row r="121" spans="1:23" x14ac:dyDescent="0.25">
      <c r="A121" s="2">
        <v>12904</v>
      </c>
      <c r="B121" s="2">
        <v>12905</v>
      </c>
      <c r="C121" s="2" t="s">
        <v>1103</v>
      </c>
      <c r="D121" s="2" t="s">
        <v>1104</v>
      </c>
      <c r="E121" s="3" t="s">
        <v>670</v>
      </c>
      <c r="F121" s="2" t="s">
        <v>1145</v>
      </c>
      <c r="G121" s="2" t="s">
        <v>1146</v>
      </c>
      <c r="H121" s="2" t="s">
        <v>146</v>
      </c>
      <c r="I121" s="2" t="s">
        <v>1085</v>
      </c>
      <c r="J121" s="2" t="s">
        <v>82</v>
      </c>
      <c r="K121" s="2" t="s">
        <v>83</v>
      </c>
      <c r="L121" s="2" t="s">
        <v>941</v>
      </c>
      <c r="M121" s="2" t="s">
        <v>1147</v>
      </c>
      <c r="N121" s="2" t="s">
        <v>150</v>
      </c>
      <c r="O121" s="2" t="s">
        <v>86</v>
      </c>
      <c r="P121" s="127">
        <v>873</v>
      </c>
      <c r="Q121" s="135">
        <v>3.19</v>
      </c>
      <c r="R121" s="145">
        <v>15480</v>
      </c>
      <c r="T121" s="125">
        <v>431.09800000000001</v>
      </c>
      <c r="U121" s="137">
        <v>3.0000000000000001E-6</v>
      </c>
      <c r="V121" s="137">
        <v>2.9997527228464702E-2</v>
      </c>
      <c r="W121" s="137">
        <v>8.0908042169311693E-3</v>
      </c>
    </row>
    <row r="122" spans="1:23" x14ac:dyDescent="0.25">
      <c r="A122" s="2">
        <v>12904</v>
      </c>
      <c r="B122" s="2">
        <v>12905</v>
      </c>
      <c r="C122" s="2" t="s">
        <v>1103</v>
      </c>
      <c r="D122" s="2" t="s">
        <v>1104</v>
      </c>
      <c r="E122" s="3" t="s">
        <v>670</v>
      </c>
      <c r="F122" s="2" t="s">
        <v>1148</v>
      </c>
      <c r="G122" s="2" t="s">
        <v>1149</v>
      </c>
      <c r="H122" s="2" t="s">
        <v>146</v>
      </c>
      <c r="I122" s="2" t="s">
        <v>1085</v>
      </c>
      <c r="J122" s="2" t="s">
        <v>82</v>
      </c>
      <c r="K122" s="2" t="s">
        <v>83</v>
      </c>
      <c r="L122" s="2" t="s">
        <v>941</v>
      </c>
      <c r="M122" s="2" t="s">
        <v>1107</v>
      </c>
      <c r="N122" s="2" t="s">
        <v>150</v>
      </c>
      <c r="O122" s="2" t="s">
        <v>86</v>
      </c>
      <c r="P122" s="127">
        <v>285</v>
      </c>
      <c r="Q122" s="135">
        <v>3.19</v>
      </c>
      <c r="R122" s="145">
        <v>15512</v>
      </c>
      <c r="T122" s="125">
        <v>141.02699999999999</v>
      </c>
      <c r="U122" s="137">
        <v>1.9999999999999999E-6</v>
      </c>
      <c r="V122" s="137">
        <v>9.8132511132765794E-3</v>
      </c>
      <c r="W122" s="137">
        <v>2.6467879463665401E-3</v>
      </c>
    </row>
    <row r="123" spans="1:23" x14ac:dyDescent="0.25">
      <c r="A123" s="2">
        <v>12904</v>
      </c>
      <c r="B123" s="2">
        <v>12905</v>
      </c>
      <c r="C123" s="2" t="s">
        <v>1081</v>
      </c>
      <c r="D123" s="2" t="s">
        <v>1082</v>
      </c>
      <c r="E123" s="3" t="s">
        <v>670</v>
      </c>
      <c r="F123" s="2" t="s">
        <v>1150</v>
      </c>
      <c r="G123" s="2" t="s">
        <v>1151</v>
      </c>
      <c r="H123" s="2" t="s">
        <v>146</v>
      </c>
      <c r="I123" s="2" t="s">
        <v>1085</v>
      </c>
      <c r="J123" s="2" t="s">
        <v>82</v>
      </c>
      <c r="K123" s="2" t="s">
        <v>579</v>
      </c>
      <c r="L123" s="2" t="s">
        <v>1152</v>
      </c>
      <c r="M123" s="2" t="s">
        <v>1153</v>
      </c>
      <c r="N123" s="2" t="s">
        <v>150</v>
      </c>
      <c r="O123" s="2" t="s">
        <v>1154</v>
      </c>
      <c r="P123" s="127">
        <v>5066</v>
      </c>
      <c r="Q123" s="135">
        <v>4.29</v>
      </c>
      <c r="R123" s="145">
        <v>966.7</v>
      </c>
      <c r="T123" s="125">
        <v>210.09399999999999</v>
      </c>
      <c r="U123" s="137">
        <v>7.9999999999999996E-6</v>
      </c>
      <c r="V123" s="137">
        <v>1.46192054453159E-2</v>
      </c>
      <c r="W123" s="137">
        <v>3.9430293091927797E-3</v>
      </c>
    </row>
    <row r="124" spans="1:23" x14ac:dyDescent="0.25">
      <c r="A124" s="2">
        <v>12904</v>
      </c>
      <c r="B124" s="2">
        <v>12905</v>
      </c>
      <c r="C124" s="2" t="s">
        <v>1081</v>
      </c>
      <c r="D124" s="2" t="s">
        <v>1082</v>
      </c>
      <c r="E124" s="3" t="s">
        <v>670</v>
      </c>
      <c r="F124" s="2" t="s">
        <v>1155</v>
      </c>
      <c r="G124" s="2" t="s">
        <v>1156</v>
      </c>
      <c r="H124" s="2" t="s">
        <v>146</v>
      </c>
      <c r="I124" s="2" t="s">
        <v>1085</v>
      </c>
      <c r="J124" s="2" t="s">
        <v>82</v>
      </c>
      <c r="K124" s="2" t="s">
        <v>1017</v>
      </c>
      <c r="L124" s="2" t="s">
        <v>941</v>
      </c>
      <c r="M124" s="2" t="s">
        <v>1157</v>
      </c>
      <c r="N124" s="2" t="s">
        <v>150</v>
      </c>
      <c r="O124" s="2" t="s">
        <v>86</v>
      </c>
      <c r="P124" s="127">
        <v>2795</v>
      </c>
      <c r="Q124" s="135">
        <v>3.19</v>
      </c>
      <c r="R124" s="145">
        <v>3829</v>
      </c>
      <c r="T124" s="125">
        <v>341.39600000000002</v>
      </c>
      <c r="U124" s="137">
        <v>1.5999999999999999E-5</v>
      </c>
      <c r="V124" s="137">
        <v>2.37556782622389E-2</v>
      </c>
      <c r="W124" s="137">
        <v>6.4072795199532698E-3</v>
      </c>
    </row>
    <row r="125" spans="1:23" x14ac:dyDescent="0.25">
      <c r="A125" s="2">
        <v>12904</v>
      </c>
      <c r="B125" s="2">
        <v>12905</v>
      </c>
      <c r="C125" s="2" t="s">
        <v>1081</v>
      </c>
      <c r="D125" s="2" t="s">
        <v>1082</v>
      </c>
      <c r="E125" s="3" t="s">
        <v>670</v>
      </c>
      <c r="F125" s="2" t="s">
        <v>1158</v>
      </c>
      <c r="G125" s="2" t="s">
        <v>1159</v>
      </c>
      <c r="H125" s="2" t="s">
        <v>146</v>
      </c>
      <c r="I125" s="2" t="s">
        <v>1160</v>
      </c>
      <c r="J125" s="2" t="s">
        <v>82</v>
      </c>
      <c r="K125" s="2" t="s">
        <v>1161</v>
      </c>
      <c r="L125" s="2" t="s">
        <v>1152</v>
      </c>
      <c r="M125" s="2" t="s">
        <v>1119</v>
      </c>
      <c r="N125" s="2" t="s">
        <v>150</v>
      </c>
      <c r="O125" s="2" t="s">
        <v>86</v>
      </c>
      <c r="P125" s="127">
        <v>6921</v>
      </c>
      <c r="Q125" s="135">
        <v>3.19</v>
      </c>
      <c r="R125" s="145">
        <v>669.05</v>
      </c>
      <c r="T125" s="125">
        <v>147.71299999999999</v>
      </c>
      <c r="U125" s="137">
        <v>0</v>
      </c>
      <c r="V125" s="137">
        <v>1.0278451250969101E-2</v>
      </c>
      <c r="W125" s="137">
        <v>2.77225972966033E-3</v>
      </c>
    </row>
    <row r="126" spans="1:23" x14ac:dyDescent="0.25">
      <c r="A126" s="2">
        <v>12904</v>
      </c>
      <c r="B126" s="2">
        <v>12905</v>
      </c>
      <c r="C126" s="2" t="s">
        <v>1081</v>
      </c>
      <c r="D126" s="2" t="s">
        <v>1082</v>
      </c>
      <c r="E126" s="3" t="s">
        <v>670</v>
      </c>
      <c r="F126" s="2" t="s">
        <v>1162</v>
      </c>
      <c r="G126" s="2" t="s">
        <v>1163</v>
      </c>
      <c r="H126" s="2" t="s">
        <v>146</v>
      </c>
      <c r="I126" s="2" t="s">
        <v>1085</v>
      </c>
      <c r="J126" s="2" t="s">
        <v>82</v>
      </c>
      <c r="K126" s="2" t="s">
        <v>83</v>
      </c>
      <c r="L126" s="2" t="s">
        <v>917</v>
      </c>
      <c r="M126" s="2" t="s">
        <v>1119</v>
      </c>
      <c r="N126" s="2" t="s">
        <v>150</v>
      </c>
      <c r="O126" s="2" t="s">
        <v>86</v>
      </c>
      <c r="P126" s="127">
        <v>302</v>
      </c>
      <c r="Q126" s="135">
        <v>3.19</v>
      </c>
      <c r="R126" s="145">
        <v>7268</v>
      </c>
      <c r="T126" s="125">
        <v>70.018000000000001</v>
      </c>
      <c r="U126" s="137">
        <v>0</v>
      </c>
      <c r="V126" s="137">
        <v>4.8721664598252896E-3</v>
      </c>
      <c r="W126" s="137">
        <v>1.3140998135786201E-3</v>
      </c>
    </row>
    <row r="127" spans="1:23" x14ac:dyDescent="0.25">
      <c r="A127" s="2">
        <v>12904</v>
      </c>
      <c r="B127" s="2">
        <v>12905</v>
      </c>
      <c r="C127" s="2" t="s">
        <v>1081</v>
      </c>
      <c r="D127" s="2" t="s">
        <v>1082</v>
      </c>
      <c r="E127" s="3" t="s">
        <v>670</v>
      </c>
      <c r="F127" s="2" t="s">
        <v>1164</v>
      </c>
      <c r="G127" s="2" t="s">
        <v>1165</v>
      </c>
      <c r="H127" s="2" t="s">
        <v>146</v>
      </c>
      <c r="I127" s="2" t="s">
        <v>1085</v>
      </c>
      <c r="J127" s="2" t="s">
        <v>82</v>
      </c>
      <c r="K127" s="2" t="s">
        <v>1131</v>
      </c>
      <c r="L127" s="2" t="s">
        <v>1166</v>
      </c>
      <c r="M127" s="2" t="s">
        <v>1122</v>
      </c>
      <c r="N127" s="2" t="s">
        <v>150</v>
      </c>
      <c r="O127" s="2" t="s">
        <v>589</v>
      </c>
      <c r="P127" s="127">
        <v>338</v>
      </c>
      <c r="Q127" s="135">
        <v>3.7454999999999998</v>
      </c>
      <c r="R127" s="145">
        <v>10688</v>
      </c>
      <c r="T127" s="125">
        <v>135.30799999999999</v>
      </c>
      <c r="U127" s="137">
        <v>6.7999999999999999E-5</v>
      </c>
      <c r="V127" s="137">
        <v>9.4152643893699508E-3</v>
      </c>
      <c r="W127" s="137">
        <v>2.5394446763849199E-3</v>
      </c>
    </row>
    <row r="128" spans="1:23" x14ac:dyDescent="0.25">
      <c r="A128" s="2">
        <v>12904</v>
      </c>
      <c r="B128" s="2">
        <v>12905</v>
      </c>
      <c r="C128" s="2" t="s">
        <v>1167</v>
      </c>
      <c r="D128" s="2" t="s">
        <v>1113</v>
      </c>
      <c r="E128" s="3" t="s">
        <v>670</v>
      </c>
      <c r="F128" s="2" t="s">
        <v>1168</v>
      </c>
      <c r="G128" s="2" t="s">
        <v>1169</v>
      </c>
      <c r="H128" s="2" t="s">
        <v>146</v>
      </c>
      <c r="I128" s="2" t="s">
        <v>1085</v>
      </c>
      <c r="J128" s="2" t="s">
        <v>82</v>
      </c>
      <c r="K128" s="2" t="s">
        <v>1131</v>
      </c>
      <c r="L128" s="2" t="s">
        <v>1170</v>
      </c>
      <c r="M128" s="2" t="s">
        <v>1122</v>
      </c>
      <c r="N128" s="2" t="s">
        <v>150</v>
      </c>
      <c r="O128" s="2" t="s">
        <v>589</v>
      </c>
      <c r="P128" s="127">
        <v>125</v>
      </c>
      <c r="Q128" s="135">
        <v>3.7454999999999998</v>
      </c>
      <c r="R128" s="145">
        <v>28506</v>
      </c>
      <c r="T128" s="125">
        <v>133.46199999999999</v>
      </c>
      <c r="U128" s="137">
        <v>6.0000000000000002E-6</v>
      </c>
      <c r="V128" s="137">
        <v>9.2867909250164103E-3</v>
      </c>
      <c r="W128" s="137">
        <v>2.5047933653205498E-3</v>
      </c>
    </row>
    <row r="129" spans="1:23" x14ac:dyDescent="0.25">
      <c r="A129" s="2">
        <v>12904</v>
      </c>
      <c r="B129" s="2">
        <v>12905</v>
      </c>
      <c r="C129" s="2" t="s">
        <v>1167</v>
      </c>
      <c r="D129" s="2" t="s">
        <v>1113</v>
      </c>
      <c r="E129" s="3" t="s">
        <v>670</v>
      </c>
      <c r="F129" s="2" t="s">
        <v>1171</v>
      </c>
      <c r="G129" s="2" t="s">
        <v>1172</v>
      </c>
      <c r="H129" s="2" t="s">
        <v>146</v>
      </c>
      <c r="I129" s="2" t="s">
        <v>1085</v>
      </c>
      <c r="J129" s="2" t="s">
        <v>82</v>
      </c>
      <c r="K129" s="2" t="s">
        <v>1078</v>
      </c>
      <c r="L129" s="2" t="s">
        <v>1170</v>
      </c>
      <c r="M129" s="2" t="s">
        <v>1122</v>
      </c>
      <c r="N129" s="2" t="s">
        <v>150</v>
      </c>
      <c r="O129" s="2" t="s">
        <v>589</v>
      </c>
      <c r="P129" s="127">
        <v>124</v>
      </c>
      <c r="Q129" s="135">
        <v>3.7454999999999998</v>
      </c>
      <c r="R129" s="145">
        <v>15096</v>
      </c>
      <c r="T129" s="125">
        <v>70.111999999999995</v>
      </c>
      <c r="U129" s="137">
        <v>3.8999999999999999E-5</v>
      </c>
      <c r="V129" s="137">
        <v>4.8786868953067898E-3</v>
      </c>
      <c r="W129" s="137">
        <v>1.3158584774340799E-3</v>
      </c>
    </row>
    <row r="130" spans="1:23" x14ac:dyDescent="0.25">
      <c r="A130" s="2">
        <v>12904</v>
      </c>
      <c r="B130" s="2">
        <v>12905</v>
      </c>
      <c r="C130" s="2" t="s">
        <v>1103</v>
      </c>
      <c r="D130" s="2" t="s">
        <v>1104</v>
      </c>
      <c r="E130" s="3" t="s">
        <v>670</v>
      </c>
      <c r="F130" s="2" t="s">
        <v>1173</v>
      </c>
      <c r="G130" s="2" t="s">
        <v>1174</v>
      </c>
      <c r="H130" s="2" t="s">
        <v>146</v>
      </c>
      <c r="I130" s="2" t="s">
        <v>1085</v>
      </c>
      <c r="J130" s="2" t="s">
        <v>82</v>
      </c>
      <c r="K130" s="2" t="s">
        <v>83</v>
      </c>
      <c r="L130" s="2" t="s">
        <v>941</v>
      </c>
      <c r="M130" s="2" t="s">
        <v>1107</v>
      </c>
      <c r="N130" s="2" t="s">
        <v>150</v>
      </c>
      <c r="O130" s="2" t="s">
        <v>86</v>
      </c>
      <c r="P130" s="127">
        <v>272</v>
      </c>
      <c r="Q130" s="135">
        <v>3.19</v>
      </c>
      <c r="R130" s="145">
        <v>4535</v>
      </c>
      <c r="T130" s="125">
        <v>39.348999999999997</v>
      </c>
      <c r="U130" s="137">
        <v>3.0000000000000001E-6</v>
      </c>
      <c r="V130" s="137">
        <v>2.7380820085522802E-3</v>
      </c>
      <c r="W130" s="137">
        <v>7.3850372040255396E-4</v>
      </c>
    </row>
    <row r="131" spans="1:23" x14ac:dyDescent="0.25">
      <c r="A131" s="2">
        <v>12904</v>
      </c>
      <c r="B131" s="2">
        <v>12905</v>
      </c>
      <c r="C131" s="2" t="s">
        <v>1175</v>
      </c>
      <c r="D131" s="2" t="s">
        <v>1176</v>
      </c>
      <c r="E131" s="3" t="s">
        <v>670</v>
      </c>
      <c r="F131" s="2" t="s">
        <v>1177</v>
      </c>
      <c r="G131" s="2" t="s">
        <v>1178</v>
      </c>
      <c r="H131" s="2" t="s">
        <v>146</v>
      </c>
      <c r="I131" s="2" t="s">
        <v>1085</v>
      </c>
      <c r="J131" s="2" t="s">
        <v>82</v>
      </c>
      <c r="K131" s="2" t="s">
        <v>83</v>
      </c>
      <c r="L131" s="2" t="s">
        <v>941</v>
      </c>
      <c r="M131" s="2" t="s">
        <v>1102</v>
      </c>
      <c r="N131" s="2" t="s">
        <v>150</v>
      </c>
      <c r="O131" s="2" t="s">
        <v>86</v>
      </c>
      <c r="P131" s="127">
        <v>628</v>
      </c>
      <c r="Q131" s="135">
        <v>3.19</v>
      </c>
      <c r="R131" s="145">
        <v>10325</v>
      </c>
      <c r="T131" s="125">
        <v>206.84299999999999</v>
      </c>
      <c r="U131" s="137">
        <v>1.2999999999999999E-5</v>
      </c>
      <c r="V131" s="137">
        <v>1.43929547568372E-2</v>
      </c>
      <c r="W131" s="137">
        <v>3.8820059451506301E-3</v>
      </c>
    </row>
    <row r="132" spans="1:23" x14ac:dyDescent="0.25">
      <c r="A132" s="2">
        <v>12904</v>
      </c>
      <c r="B132" s="2">
        <v>12905</v>
      </c>
      <c r="C132" s="2" t="s">
        <v>1108</v>
      </c>
      <c r="D132" s="2" t="s">
        <v>1109</v>
      </c>
      <c r="E132" s="3" t="s">
        <v>670</v>
      </c>
      <c r="F132" s="2" t="s">
        <v>1179</v>
      </c>
      <c r="G132" s="2" t="s">
        <v>1180</v>
      </c>
      <c r="H132" s="2" t="s">
        <v>146</v>
      </c>
      <c r="I132" s="2" t="s">
        <v>1085</v>
      </c>
      <c r="J132" s="2" t="s">
        <v>82</v>
      </c>
      <c r="K132" s="2" t="s">
        <v>83</v>
      </c>
      <c r="L132" s="2" t="s">
        <v>917</v>
      </c>
      <c r="M132" s="2" t="s">
        <v>1102</v>
      </c>
      <c r="N132" s="2" t="s">
        <v>150</v>
      </c>
      <c r="O132" s="2" t="s">
        <v>86</v>
      </c>
      <c r="P132" s="127">
        <v>309</v>
      </c>
      <c r="Q132" s="135">
        <v>3.19</v>
      </c>
      <c r="R132" s="145">
        <v>61431</v>
      </c>
      <c r="T132" s="125">
        <v>605.53200000000004</v>
      </c>
      <c r="U132" s="137">
        <v>9.9999999999999995E-7</v>
      </c>
      <c r="V132" s="137">
        <v>4.2135322332040703E-2</v>
      </c>
      <c r="W132" s="137">
        <v>1.1364558185394001E-2</v>
      </c>
    </row>
    <row r="133" spans="1:23" x14ac:dyDescent="0.25">
      <c r="A133" s="2">
        <v>12904</v>
      </c>
      <c r="B133" s="2">
        <v>12905</v>
      </c>
      <c r="C133" s="2" t="s">
        <v>1103</v>
      </c>
      <c r="D133" s="2" t="s">
        <v>1104</v>
      </c>
      <c r="E133" s="3" t="s">
        <v>670</v>
      </c>
      <c r="F133" s="2" t="s">
        <v>1181</v>
      </c>
      <c r="G133" s="2" t="s">
        <v>1182</v>
      </c>
      <c r="H133" s="2" t="s">
        <v>146</v>
      </c>
      <c r="I133" s="2" t="s">
        <v>1085</v>
      </c>
      <c r="J133" s="2" t="s">
        <v>82</v>
      </c>
      <c r="K133" s="2" t="s">
        <v>83</v>
      </c>
      <c r="L133" s="2" t="s">
        <v>941</v>
      </c>
      <c r="M133" s="2" t="s">
        <v>1183</v>
      </c>
      <c r="N133" s="2" t="s">
        <v>150</v>
      </c>
      <c r="O133" s="2" t="s">
        <v>86</v>
      </c>
      <c r="P133" s="127">
        <v>324</v>
      </c>
      <c r="Q133" s="135">
        <v>3.19</v>
      </c>
      <c r="R133" s="145">
        <v>4035</v>
      </c>
      <c r="T133" s="125">
        <v>41.704000000000001</v>
      </c>
      <c r="U133" s="137">
        <v>5.0000000000000004E-6</v>
      </c>
      <c r="V133" s="137">
        <v>2.9019425165872702E-3</v>
      </c>
      <c r="W133" s="137">
        <v>7.8269947291578204E-4</v>
      </c>
    </row>
    <row r="134" spans="1:23" x14ac:dyDescent="0.25">
      <c r="A134" s="2">
        <v>12904</v>
      </c>
      <c r="B134" s="2">
        <v>12905</v>
      </c>
      <c r="C134" s="2" t="s">
        <v>1108</v>
      </c>
      <c r="D134" s="2" t="s">
        <v>1109</v>
      </c>
      <c r="E134" s="3" t="s">
        <v>670</v>
      </c>
      <c r="F134" s="2" t="s">
        <v>1184</v>
      </c>
      <c r="G134" s="2" t="s">
        <v>1185</v>
      </c>
      <c r="H134" s="2" t="s">
        <v>146</v>
      </c>
      <c r="I134" s="2" t="s">
        <v>1085</v>
      </c>
      <c r="J134" s="2" t="s">
        <v>82</v>
      </c>
      <c r="K134" s="2" t="s">
        <v>83</v>
      </c>
      <c r="L134" s="2" t="s">
        <v>941</v>
      </c>
      <c r="M134" s="2" t="s">
        <v>1086</v>
      </c>
      <c r="N134" s="2" t="s">
        <v>150</v>
      </c>
      <c r="O134" s="2" t="s">
        <v>589</v>
      </c>
      <c r="P134" s="127">
        <v>230</v>
      </c>
      <c r="Q134" s="135">
        <v>3.7454999999999998</v>
      </c>
      <c r="R134" s="145">
        <v>14810</v>
      </c>
      <c r="T134" s="125">
        <v>127.583</v>
      </c>
      <c r="U134" s="137">
        <v>9.0000000000000006E-5</v>
      </c>
      <c r="V134" s="137">
        <v>8.87773687725627E-3</v>
      </c>
      <c r="W134" s="137">
        <v>2.3944650642787899E-3</v>
      </c>
    </row>
    <row r="135" spans="1:23" x14ac:dyDescent="0.25">
      <c r="A135" s="2">
        <v>12904</v>
      </c>
      <c r="B135" s="2">
        <v>12905</v>
      </c>
      <c r="C135" s="2" t="s">
        <v>1108</v>
      </c>
      <c r="D135" s="2" t="s">
        <v>1109</v>
      </c>
      <c r="E135" s="3" t="s">
        <v>670</v>
      </c>
      <c r="F135" s="2" t="s">
        <v>1255</v>
      </c>
      <c r="G135" s="2" t="s">
        <v>1256</v>
      </c>
      <c r="H135" s="2" t="s">
        <v>146</v>
      </c>
      <c r="I135" s="2" t="s">
        <v>1085</v>
      </c>
      <c r="J135" s="2" t="s">
        <v>82</v>
      </c>
      <c r="K135" s="2" t="s">
        <v>83</v>
      </c>
      <c r="L135" s="2" t="s">
        <v>1152</v>
      </c>
      <c r="M135" s="2" t="s">
        <v>1199</v>
      </c>
      <c r="N135" s="2" t="s">
        <v>150</v>
      </c>
      <c r="O135" s="2" t="s">
        <v>86</v>
      </c>
      <c r="P135" s="127">
        <v>30500</v>
      </c>
      <c r="Q135" s="135">
        <v>3.19</v>
      </c>
      <c r="R135" s="145">
        <v>1375</v>
      </c>
      <c r="T135" s="125">
        <v>1337.806</v>
      </c>
      <c r="U135" s="137">
        <v>1.4E-5</v>
      </c>
      <c r="V135" s="137">
        <v>9.3089949278212805E-2</v>
      </c>
      <c r="W135" s="137">
        <v>2.5107821335999501E-2</v>
      </c>
    </row>
    <row r="136" spans="1:23" x14ac:dyDescent="0.25">
      <c r="A136" s="2">
        <v>12904</v>
      </c>
      <c r="B136" s="2">
        <v>12905</v>
      </c>
      <c r="C136" s="2" t="s">
        <v>1103</v>
      </c>
      <c r="D136" s="2" t="s">
        <v>1104</v>
      </c>
      <c r="E136" s="3" t="s">
        <v>670</v>
      </c>
      <c r="F136" s="2" t="s">
        <v>1186</v>
      </c>
      <c r="G136" s="2" t="s">
        <v>1187</v>
      </c>
      <c r="H136" s="2" t="s">
        <v>146</v>
      </c>
      <c r="I136" s="2" t="s">
        <v>1085</v>
      </c>
      <c r="J136" s="2" t="s">
        <v>82</v>
      </c>
      <c r="K136" s="2" t="s">
        <v>1131</v>
      </c>
      <c r="L136" s="2" t="s">
        <v>585</v>
      </c>
      <c r="M136" s="2" t="s">
        <v>1188</v>
      </c>
      <c r="N136" s="2" t="s">
        <v>150</v>
      </c>
      <c r="O136" s="2" t="s">
        <v>589</v>
      </c>
      <c r="P136" s="127">
        <v>115</v>
      </c>
      <c r="Q136" s="135">
        <v>3.7454999999999998</v>
      </c>
      <c r="R136" s="145">
        <v>40145</v>
      </c>
      <c r="T136" s="125">
        <v>172.91800000000001</v>
      </c>
      <c r="U136" s="137">
        <v>0</v>
      </c>
      <c r="V136" s="137">
        <v>1.2032300706868801E-2</v>
      </c>
      <c r="W136" s="137">
        <v>3.2453004728383501E-3</v>
      </c>
    </row>
    <row r="137" spans="1:23" x14ac:dyDescent="0.25">
      <c r="A137" s="2">
        <v>12904</v>
      </c>
      <c r="B137" s="2">
        <v>12905</v>
      </c>
      <c r="C137" s="2" t="s">
        <v>1103</v>
      </c>
      <c r="D137" s="2" t="s">
        <v>1104</v>
      </c>
      <c r="E137" s="3" t="s">
        <v>670</v>
      </c>
      <c r="F137" s="2" t="s">
        <v>1189</v>
      </c>
      <c r="G137" s="2" t="s">
        <v>1190</v>
      </c>
      <c r="H137" s="2" t="s">
        <v>146</v>
      </c>
      <c r="I137" s="2" t="s">
        <v>1085</v>
      </c>
      <c r="J137" s="2" t="s">
        <v>82</v>
      </c>
      <c r="K137" s="2" t="s">
        <v>83</v>
      </c>
      <c r="L137" s="2" t="s">
        <v>941</v>
      </c>
      <c r="M137" s="2" t="s">
        <v>1086</v>
      </c>
      <c r="N137" s="2" t="s">
        <v>150</v>
      </c>
      <c r="O137" s="2" t="s">
        <v>86</v>
      </c>
      <c r="P137" s="127">
        <v>399</v>
      </c>
      <c r="Q137" s="135">
        <v>3.19</v>
      </c>
      <c r="R137" s="145">
        <v>14992.92</v>
      </c>
      <c r="T137" s="125">
        <v>190.83099999999999</v>
      </c>
      <c r="U137" s="137">
        <v>0</v>
      </c>
      <c r="V137" s="137">
        <v>1.32788166860349E-2</v>
      </c>
      <c r="W137" s="137">
        <v>3.5815054094619002E-3</v>
      </c>
    </row>
    <row r="138" spans="1:23" x14ac:dyDescent="0.25">
      <c r="A138" s="2">
        <v>12904</v>
      </c>
      <c r="B138" s="2">
        <v>12905</v>
      </c>
      <c r="C138" s="2" t="s">
        <v>1191</v>
      </c>
      <c r="D138" s="2" t="s">
        <v>1192</v>
      </c>
      <c r="E138" s="3" t="s">
        <v>670</v>
      </c>
      <c r="F138" s="2" t="s">
        <v>1193</v>
      </c>
      <c r="G138" s="2" t="s">
        <v>1194</v>
      </c>
      <c r="H138" s="2" t="s">
        <v>146</v>
      </c>
      <c r="I138" s="2" t="s">
        <v>1085</v>
      </c>
      <c r="J138" s="2" t="s">
        <v>82</v>
      </c>
      <c r="K138" s="2" t="s">
        <v>83</v>
      </c>
      <c r="L138" s="2" t="s">
        <v>1152</v>
      </c>
      <c r="M138" s="2" t="s">
        <v>1086</v>
      </c>
      <c r="N138" s="2" t="s">
        <v>150</v>
      </c>
      <c r="O138" s="2" t="s">
        <v>86</v>
      </c>
      <c r="P138" s="127">
        <v>615</v>
      </c>
      <c r="Q138" s="135">
        <v>3.19</v>
      </c>
      <c r="R138" s="145">
        <v>6112</v>
      </c>
      <c r="T138" s="125">
        <v>119.908</v>
      </c>
      <c r="U138" s="137">
        <v>0</v>
      </c>
      <c r="V138" s="137">
        <v>8.3437007104116504E-3</v>
      </c>
      <c r="W138" s="137">
        <v>2.2504271228247202E-3</v>
      </c>
    </row>
    <row r="139" spans="1:23" x14ac:dyDescent="0.25">
      <c r="A139" s="2">
        <v>12904</v>
      </c>
      <c r="B139" s="2">
        <v>12905</v>
      </c>
      <c r="C139" s="2" t="s">
        <v>1195</v>
      </c>
      <c r="D139" s="2" t="s">
        <v>1196</v>
      </c>
      <c r="E139" s="3" t="s">
        <v>670</v>
      </c>
      <c r="F139" s="2" t="s">
        <v>1197</v>
      </c>
      <c r="G139" s="2" t="s">
        <v>1198</v>
      </c>
      <c r="H139" s="2" t="s">
        <v>146</v>
      </c>
      <c r="I139" s="2" t="s">
        <v>1085</v>
      </c>
      <c r="J139" s="2" t="s">
        <v>82</v>
      </c>
      <c r="K139" s="2" t="s">
        <v>83</v>
      </c>
      <c r="L139" s="2" t="s">
        <v>941</v>
      </c>
      <c r="M139" s="2" t="s">
        <v>1199</v>
      </c>
      <c r="N139" s="2" t="s">
        <v>150</v>
      </c>
      <c r="O139" s="2" t="s">
        <v>86</v>
      </c>
      <c r="P139" s="127">
        <v>385</v>
      </c>
      <c r="Q139" s="135">
        <v>3.19</v>
      </c>
      <c r="R139" s="145">
        <v>62713</v>
      </c>
      <c r="T139" s="125">
        <v>770.21</v>
      </c>
      <c r="U139" s="137">
        <v>9.9999999999999995E-7</v>
      </c>
      <c r="V139" s="137">
        <v>5.3594294981759903E-2</v>
      </c>
      <c r="W139" s="137">
        <v>1.4455223076867901E-2</v>
      </c>
    </row>
    <row r="140" spans="1:23" x14ac:dyDescent="0.25">
      <c r="A140" s="2">
        <v>12904</v>
      </c>
      <c r="B140" s="2">
        <v>12905</v>
      </c>
      <c r="C140" s="2" t="s">
        <v>1195</v>
      </c>
      <c r="D140" s="2" t="s">
        <v>1196</v>
      </c>
      <c r="E140" s="3" t="s">
        <v>670</v>
      </c>
      <c r="F140" s="2" t="s">
        <v>1200</v>
      </c>
      <c r="G140" s="2" t="s">
        <v>1201</v>
      </c>
      <c r="H140" s="2" t="s">
        <v>146</v>
      </c>
      <c r="I140" s="2" t="s">
        <v>1085</v>
      </c>
      <c r="J140" s="2" t="s">
        <v>82</v>
      </c>
      <c r="K140" s="2" t="s">
        <v>83</v>
      </c>
      <c r="L140" s="2" t="s">
        <v>941</v>
      </c>
      <c r="M140" s="2" t="s">
        <v>1086</v>
      </c>
      <c r="N140" s="2" t="s">
        <v>150</v>
      </c>
      <c r="O140" s="2" t="s">
        <v>86</v>
      </c>
      <c r="P140" s="127">
        <v>1390</v>
      </c>
      <c r="Q140" s="135">
        <v>3.19</v>
      </c>
      <c r="R140" s="145">
        <v>11180</v>
      </c>
      <c r="T140" s="125">
        <v>495.73200000000003</v>
      </c>
      <c r="U140" s="137">
        <v>1.74E-4</v>
      </c>
      <c r="V140" s="137">
        <v>3.4495056447648997E-2</v>
      </c>
      <c r="W140" s="137">
        <v>9.3038584828780795E-3</v>
      </c>
    </row>
    <row r="141" spans="1:23" x14ac:dyDescent="0.25">
      <c r="A141" s="2">
        <v>12904</v>
      </c>
      <c r="B141" s="2">
        <v>12905</v>
      </c>
      <c r="C141" s="2" t="s">
        <v>1195</v>
      </c>
      <c r="D141" s="2" t="s">
        <v>1196</v>
      </c>
      <c r="E141" s="3" t="s">
        <v>670</v>
      </c>
      <c r="F141" s="2" t="s">
        <v>1264</v>
      </c>
      <c r="G141" s="2" t="s">
        <v>1265</v>
      </c>
      <c r="H141" s="2" t="s">
        <v>146</v>
      </c>
      <c r="I141" s="2" t="s">
        <v>1085</v>
      </c>
      <c r="J141" s="2" t="s">
        <v>82</v>
      </c>
      <c r="K141" s="2" t="s">
        <v>820</v>
      </c>
      <c r="L141" s="2" t="s">
        <v>941</v>
      </c>
      <c r="M141" s="2" t="s">
        <v>1218</v>
      </c>
      <c r="N141" s="2" t="s">
        <v>150</v>
      </c>
      <c r="O141" s="2" t="s">
        <v>86</v>
      </c>
      <c r="P141" s="127">
        <v>606</v>
      </c>
      <c r="Q141" s="135">
        <v>3.19</v>
      </c>
      <c r="R141" s="145">
        <v>14106</v>
      </c>
      <c r="T141" s="125">
        <v>272.68900000000002</v>
      </c>
      <c r="U141" s="137">
        <v>1.9999999999999999E-6</v>
      </c>
      <c r="V141" s="137">
        <v>1.8974780462788499E-2</v>
      </c>
      <c r="W141" s="137">
        <v>5.1177962974893404E-3</v>
      </c>
    </row>
    <row r="142" spans="1:23" x14ac:dyDescent="0.25">
      <c r="A142" s="2">
        <v>12904</v>
      </c>
      <c r="B142" s="2">
        <v>12905</v>
      </c>
      <c r="C142" s="2" t="s">
        <v>1202</v>
      </c>
      <c r="D142" s="2" t="s">
        <v>1203</v>
      </c>
      <c r="E142" s="3" t="s">
        <v>670</v>
      </c>
      <c r="F142" s="2" t="s">
        <v>1204</v>
      </c>
      <c r="G142" s="2" t="s">
        <v>1205</v>
      </c>
      <c r="H142" s="2" t="s">
        <v>146</v>
      </c>
      <c r="I142" s="2" t="s">
        <v>1085</v>
      </c>
      <c r="J142" s="2" t="s">
        <v>82</v>
      </c>
      <c r="K142" s="2" t="s">
        <v>1206</v>
      </c>
      <c r="L142" s="2" t="s">
        <v>941</v>
      </c>
      <c r="M142" s="2" t="s">
        <v>1086</v>
      </c>
      <c r="N142" s="2" t="s">
        <v>150</v>
      </c>
      <c r="O142" s="2" t="s">
        <v>86</v>
      </c>
      <c r="P142" s="127">
        <v>3104</v>
      </c>
      <c r="Q142" s="135">
        <v>3.19</v>
      </c>
      <c r="R142" s="145">
        <v>4629</v>
      </c>
      <c r="T142" s="125">
        <v>458.35199999999998</v>
      </c>
      <c r="U142" s="137">
        <v>1.4100000000000001E-4</v>
      </c>
      <c r="V142" s="137">
        <v>3.1894011723356402E-2</v>
      </c>
      <c r="W142" s="137">
        <v>8.60231587026687E-3</v>
      </c>
    </row>
    <row r="143" spans="1:23" x14ac:dyDescent="0.25">
      <c r="A143" s="2">
        <v>12904</v>
      </c>
      <c r="B143" s="2">
        <v>13680</v>
      </c>
      <c r="C143" s="2" t="s">
        <v>1081</v>
      </c>
      <c r="D143" s="2" t="s">
        <v>1082</v>
      </c>
      <c r="E143" s="3" t="s">
        <v>670</v>
      </c>
      <c r="F143" s="2" t="s">
        <v>1083</v>
      </c>
      <c r="G143" s="2" t="s">
        <v>1084</v>
      </c>
      <c r="H143" s="2" t="s">
        <v>146</v>
      </c>
      <c r="I143" s="2" t="s">
        <v>1085</v>
      </c>
      <c r="J143" s="2" t="s">
        <v>82</v>
      </c>
      <c r="K143" s="2" t="s">
        <v>83</v>
      </c>
      <c r="L143" s="2" t="s">
        <v>941</v>
      </c>
      <c r="M143" s="2" t="s">
        <v>1086</v>
      </c>
      <c r="N143" s="2" t="s">
        <v>150</v>
      </c>
      <c r="O143" s="2" t="s">
        <v>86</v>
      </c>
      <c r="P143" s="127">
        <v>925</v>
      </c>
      <c r="Q143" s="135">
        <v>3.19</v>
      </c>
      <c r="R143" s="145">
        <v>9630</v>
      </c>
      <c r="T143" s="125">
        <v>284.15699999999998</v>
      </c>
      <c r="U143" s="137">
        <v>2.5000000000000001E-5</v>
      </c>
      <c r="V143" s="137">
        <v>9.1787980454494308E-3</v>
      </c>
      <c r="W143" s="137">
        <v>4.7586015083754298E-3</v>
      </c>
    </row>
    <row r="144" spans="1:23" x14ac:dyDescent="0.25">
      <c r="A144" s="2">
        <v>12904</v>
      </c>
      <c r="B144" s="2">
        <v>13680</v>
      </c>
      <c r="C144" s="2" t="s">
        <v>1087</v>
      </c>
      <c r="D144" s="2" t="s">
        <v>1088</v>
      </c>
      <c r="E144" s="3" t="s">
        <v>143</v>
      </c>
      <c r="F144" s="2" t="s">
        <v>1207</v>
      </c>
      <c r="G144" s="2" t="s">
        <v>1208</v>
      </c>
      <c r="H144" s="2" t="s">
        <v>146</v>
      </c>
      <c r="I144" s="2" t="s">
        <v>1091</v>
      </c>
      <c r="J144" s="2" t="s">
        <v>30</v>
      </c>
      <c r="K144" s="2" t="s">
        <v>30</v>
      </c>
      <c r="L144" s="2" t="s">
        <v>31</v>
      </c>
      <c r="M144" s="2" t="s">
        <v>1097</v>
      </c>
      <c r="N144" s="2" t="s">
        <v>150</v>
      </c>
      <c r="O144" s="2" t="s">
        <v>34</v>
      </c>
      <c r="P144" s="127">
        <v>13922</v>
      </c>
      <c r="Q144" s="135">
        <v>1</v>
      </c>
      <c r="R144" s="145">
        <v>5643</v>
      </c>
      <c r="T144" s="125">
        <v>785.61800000000005</v>
      </c>
      <c r="U144" s="137">
        <v>1.47E-4</v>
      </c>
      <c r="V144" s="137">
        <v>2.53769130280498E-2</v>
      </c>
      <c r="W144" s="137">
        <v>1.3156255973303501E-2</v>
      </c>
    </row>
    <row r="145" spans="1:23" x14ac:dyDescent="0.25">
      <c r="A145" s="2">
        <v>12904</v>
      </c>
      <c r="B145" s="2">
        <v>13680</v>
      </c>
      <c r="C145" s="2" t="s">
        <v>1087</v>
      </c>
      <c r="D145" s="2" t="s">
        <v>1088</v>
      </c>
      <c r="E145" s="3" t="s">
        <v>143</v>
      </c>
      <c r="F145" s="2" t="s">
        <v>1209</v>
      </c>
      <c r="G145" s="2" t="s">
        <v>1210</v>
      </c>
      <c r="H145" s="2" t="s">
        <v>146</v>
      </c>
      <c r="I145" s="2" t="s">
        <v>1091</v>
      </c>
      <c r="J145" s="2" t="s">
        <v>30</v>
      </c>
      <c r="K145" s="2" t="s">
        <v>30</v>
      </c>
      <c r="L145" s="2" t="s">
        <v>31</v>
      </c>
      <c r="M145" s="2" t="s">
        <v>1211</v>
      </c>
      <c r="N145" s="2" t="s">
        <v>150</v>
      </c>
      <c r="O145" s="2" t="s">
        <v>34</v>
      </c>
      <c r="P145" s="127">
        <v>12460</v>
      </c>
      <c r="Q145" s="135">
        <v>1</v>
      </c>
      <c r="R145" s="145">
        <v>4859</v>
      </c>
      <c r="T145" s="125">
        <v>605.43100000000004</v>
      </c>
      <c r="U145" s="137">
        <v>1.7799999999999999E-4</v>
      </c>
      <c r="V145" s="137">
        <v>1.9556541456842099E-2</v>
      </c>
      <c r="W145" s="137">
        <v>1.01387771268454E-2</v>
      </c>
    </row>
    <row r="146" spans="1:23" x14ac:dyDescent="0.25">
      <c r="A146" s="2">
        <v>12904</v>
      </c>
      <c r="B146" s="2">
        <v>13680</v>
      </c>
      <c r="C146" s="2" t="s">
        <v>1087</v>
      </c>
      <c r="D146" s="2" t="s">
        <v>1088</v>
      </c>
      <c r="E146" s="3" t="s">
        <v>143</v>
      </c>
      <c r="F146" s="2" t="s">
        <v>1089</v>
      </c>
      <c r="G146" s="2" t="s">
        <v>1090</v>
      </c>
      <c r="H146" s="2" t="s">
        <v>146</v>
      </c>
      <c r="I146" s="2" t="s">
        <v>1091</v>
      </c>
      <c r="J146" s="2" t="s">
        <v>30</v>
      </c>
      <c r="K146" s="2" t="s">
        <v>30</v>
      </c>
      <c r="L146" s="2" t="s">
        <v>31</v>
      </c>
      <c r="M146" s="2" t="s">
        <v>1092</v>
      </c>
      <c r="N146" s="2" t="s">
        <v>150</v>
      </c>
      <c r="O146" s="2" t="s">
        <v>34</v>
      </c>
      <c r="P146" s="127">
        <v>24261</v>
      </c>
      <c r="Q146" s="135">
        <v>1</v>
      </c>
      <c r="R146" s="145">
        <v>5318</v>
      </c>
      <c r="T146" s="125">
        <v>1290.2</v>
      </c>
      <c r="U146" s="137">
        <v>4.0400000000000001E-4</v>
      </c>
      <c r="V146" s="137">
        <v>4.1675818922650598E-2</v>
      </c>
      <c r="W146" s="137">
        <v>2.1606163879640799E-2</v>
      </c>
    </row>
    <row r="147" spans="1:23" x14ac:dyDescent="0.25">
      <c r="A147" s="2">
        <v>12904</v>
      </c>
      <c r="B147" s="2">
        <v>13680</v>
      </c>
      <c r="C147" s="2" t="s">
        <v>1093</v>
      </c>
      <c r="D147" s="2" t="s">
        <v>1094</v>
      </c>
      <c r="E147" s="3" t="s">
        <v>143</v>
      </c>
      <c r="F147" s="2" t="s">
        <v>1216</v>
      </c>
      <c r="G147" s="2" t="s">
        <v>1217</v>
      </c>
      <c r="H147" s="2" t="s">
        <v>146</v>
      </c>
      <c r="I147" s="2" t="s">
        <v>1085</v>
      </c>
      <c r="J147" s="2" t="s">
        <v>30</v>
      </c>
      <c r="K147" s="2" t="s">
        <v>1118</v>
      </c>
      <c r="L147" s="2" t="s">
        <v>31</v>
      </c>
      <c r="M147" s="2" t="s">
        <v>1218</v>
      </c>
      <c r="N147" s="2" t="s">
        <v>150</v>
      </c>
      <c r="O147" s="2" t="s">
        <v>34</v>
      </c>
      <c r="P147" s="127">
        <v>24877</v>
      </c>
      <c r="Q147" s="135">
        <v>1</v>
      </c>
      <c r="R147" s="145">
        <v>3760</v>
      </c>
      <c r="T147" s="125">
        <v>935.375</v>
      </c>
      <c r="U147" s="137">
        <v>1.181E-3</v>
      </c>
      <c r="V147" s="137">
        <v>3.02143296110872E-2</v>
      </c>
      <c r="W147" s="137">
        <v>1.5664137477472102E-2</v>
      </c>
    </row>
    <row r="148" spans="1:23" x14ac:dyDescent="0.25">
      <c r="A148" s="2">
        <v>12904</v>
      </c>
      <c r="B148" s="2">
        <v>13680</v>
      </c>
      <c r="C148" s="2" t="s">
        <v>1093</v>
      </c>
      <c r="D148" s="2" t="s">
        <v>1094</v>
      </c>
      <c r="E148" s="3" t="s">
        <v>143</v>
      </c>
      <c r="F148" s="2" t="s">
        <v>1095</v>
      </c>
      <c r="G148" s="2" t="s">
        <v>1096</v>
      </c>
      <c r="H148" s="2" t="s">
        <v>146</v>
      </c>
      <c r="I148" s="2" t="s">
        <v>1091</v>
      </c>
      <c r="J148" s="2" t="s">
        <v>30</v>
      </c>
      <c r="K148" s="2" t="s">
        <v>30</v>
      </c>
      <c r="L148" s="2" t="s">
        <v>31</v>
      </c>
      <c r="M148" s="2" t="s">
        <v>1097</v>
      </c>
      <c r="N148" s="2" t="s">
        <v>150</v>
      </c>
      <c r="O148" s="2" t="s">
        <v>34</v>
      </c>
      <c r="P148" s="127">
        <v>17044</v>
      </c>
      <c r="Q148" s="135">
        <v>1</v>
      </c>
      <c r="R148" s="145">
        <v>3592</v>
      </c>
      <c r="T148" s="125">
        <v>612.22</v>
      </c>
      <c r="U148" s="137">
        <v>8.2999999999999998E-5</v>
      </c>
      <c r="V148" s="137">
        <v>1.9775841156979598E-2</v>
      </c>
      <c r="W148" s="137">
        <v>1.02524695600695E-2</v>
      </c>
    </row>
    <row r="149" spans="1:23" x14ac:dyDescent="0.25">
      <c r="A149" s="2">
        <v>12904</v>
      </c>
      <c r="B149" s="2">
        <v>13680</v>
      </c>
      <c r="C149" s="2" t="s">
        <v>1098</v>
      </c>
      <c r="D149" s="2" t="s">
        <v>1099</v>
      </c>
      <c r="E149" s="3" t="s">
        <v>143</v>
      </c>
      <c r="F149" s="2" t="s">
        <v>1228</v>
      </c>
      <c r="G149" s="2" t="s">
        <v>1229</v>
      </c>
      <c r="H149" s="2" t="s">
        <v>146</v>
      </c>
      <c r="I149" s="2" t="s">
        <v>1085</v>
      </c>
      <c r="J149" s="2" t="s">
        <v>30</v>
      </c>
      <c r="K149" s="2" t="s">
        <v>83</v>
      </c>
      <c r="L149" s="2" t="s">
        <v>31</v>
      </c>
      <c r="M149" s="2" t="s">
        <v>1230</v>
      </c>
      <c r="N149" s="2" t="s">
        <v>150</v>
      </c>
      <c r="O149" s="2" t="s">
        <v>34</v>
      </c>
      <c r="P149" s="127">
        <v>20455</v>
      </c>
      <c r="Q149" s="135">
        <v>1</v>
      </c>
      <c r="R149" s="145">
        <v>10690</v>
      </c>
      <c r="T149" s="125">
        <v>2186.64</v>
      </c>
      <c r="U149" s="137">
        <v>1.5150000000000001E-3</v>
      </c>
      <c r="V149" s="137">
        <v>7.0632454862629396E-2</v>
      </c>
      <c r="W149" s="137">
        <v>3.6618270124834297E-2</v>
      </c>
    </row>
    <row r="150" spans="1:23" x14ac:dyDescent="0.25">
      <c r="A150" s="2">
        <v>12904</v>
      </c>
      <c r="B150" s="2">
        <v>13680</v>
      </c>
      <c r="C150" s="2" t="s">
        <v>1231</v>
      </c>
      <c r="D150" s="2" t="s">
        <v>1232</v>
      </c>
      <c r="E150" s="3" t="s">
        <v>143</v>
      </c>
      <c r="F150" s="2" t="s">
        <v>1233</v>
      </c>
      <c r="G150" s="2" t="s">
        <v>1234</v>
      </c>
      <c r="H150" s="2" t="s">
        <v>146</v>
      </c>
      <c r="I150" s="2" t="s">
        <v>1085</v>
      </c>
      <c r="J150" s="2" t="s">
        <v>30</v>
      </c>
      <c r="K150" s="2" t="s">
        <v>820</v>
      </c>
      <c r="L150" s="2" t="s">
        <v>31</v>
      </c>
      <c r="M150" s="2" t="s">
        <v>1218</v>
      </c>
      <c r="N150" s="2" t="s">
        <v>150</v>
      </c>
      <c r="O150" s="2" t="s">
        <v>34</v>
      </c>
      <c r="P150" s="127">
        <v>31532</v>
      </c>
      <c r="Q150" s="135">
        <v>1</v>
      </c>
      <c r="R150" s="145">
        <v>1559</v>
      </c>
      <c r="T150" s="125">
        <v>491.584</v>
      </c>
      <c r="U150" s="137">
        <v>4.66E-4</v>
      </c>
      <c r="V150" s="137">
        <v>1.5879058352003698E-2</v>
      </c>
      <c r="W150" s="137">
        <v>8.2322446415397307E-3</v>
      </c>
    </row>
    <row r="151" spans="1:23" x14ac:dyDescent="0.25">
      <c r="A151" s="2">
        <v>12904</v>
      </c>
      <c r="B151" s="2">
        <v>13680</v>
      </c>
      <c r="C151" s="2" t="s">
        <v>1231</v>
      </c>
      <c r="D151" s="2" t="s">
        <v>1232</v>
      </c>
      <c r="E151" s="3" t="s">
        <v>143</v>
      </c>
      <c r="F151" s="2" t="s">
        <v>1237</v>
      </c>
      <c r="G151" s="2" t="s">
        <v>1238</v>
      </c>
      <c r="H151" s="2" t="s">
        <v>146</v>
      </c>
      <c r="I151" s="2" t="s">
        <v>1091</v>
      </c>
      <c r="J151" s="2" t="s">
        <v>30</v>
      </c>
      <c r="K151" s="2" t="s">
        <v>30</v>
      </c>
      <c r="L151" s="2" t="s">
        <v>31</v>
      </c>
      <c r="M151" s="2" t="s">
        <v>1097</v>
      </c>
      <c r="N151" s="2" t="s">
        <v>150</v>
      </c>
      <c r="O151" s="2" t="s">
        <v>34</v>
      </c>
      <c r="P151" s="127">
        <v>3163</v>
      </c>
      <c r="Q151" s="135">
        <v>1</v>
      </c>
      <c r="R151" s="145">
        <v>35680</v>
      </c>
      <c r="T151" s="125">
        <v>1128.558</v>
      </c>
      <c r="U151" s="137">
        <v>8.8999999999999995E-5</v>
      </c>
      <c r="V151" s="137">
        <v>3.6454500272148797E-2</v>
      </c>
      <c r="W151" s="137">
        <v>1.8899254469175501E-2</v>
      </c>
    </row>
    <row r="152" spans="1:23" x14ac:dyDescent="0.25">
      <c r="A152" s="2">
        <v>12904</v>
      </c>
      <c r="B152" s="2">
        <v>13680</v>
      </c>
      <c r="C152" s="2" t="s">
        <v>1231</v>
      </c>
      <c r="D152" s="2" t="s">
        <v>1232</v>
      </c>
      <c r="E152" s="3" t="s">
        <v>143</v>
      </c>
      <c r="F152" s="2" t="s">
        <v>1274</v>
      </c>
      <c r="G152" s="2" t="s">
        <v>1275</v>
      </c>
      <c r="H152" s="2" t="s">
        <v>146</v>
      </c>
      <c r="I152" s="2" t="s">
        <v>1091</v>
      </c>
      <c r="J152" s="2" t="s">
        <v>30</v>
      </c>
      <c r="K152" s="2" t="s">
        <v>30</v>
      </c>
      <c r="L152" s="2" t="s">
        <v>31</v>
      </c>
      <c r="M152" s="2" t="s">
        <v>1276</v>
      </c>
      <c r="N152" s="2" t="s">
        <v>150</v>
      </c>
      <c r="O152" s="2" t="s">
        <v>34</v>
      </c>
      <c r="P152" s="127">
        <v>0.81</v>
      </c>
      <c r="Q152" s="135">
        <v>1</v>
      </c>
      <c r="R152" s="145">
        <v>44080</v>
      </c>
      <c r="T152" s="125">
        <v>0.35699999999999998</v>
      </c>
      <c r="U152" s="137">
        <v>0</v>
      </c>
      <c r="V152" s="137">
        <v>1.15333033834759E-5</v>
      </c>
      <c r="W152" s="137">
        <v>5.9792572628143898E-6</v>
      </c>
    </row>
    <row r="153" spans="1:23" x14ac:dyDescent="0.25">
      <c r="A153" s="2">
        <v>12904</v>
      </c>
      <c r="B153" s="2">
        <v>13680</v>
      </c>
      <c r="C153" s="2" t="s">
        <v>1103</v>
      </c>
      <c r="D153" s="2" t="s">
        <v>1104</v>
      </c>
      <c r="E153" s="3" t="s">
        <v>670</v>
      </c>
      <c r="F153" s="2" t="s">
        <v>1105</v>
      </c>
      <c r="G153" s="2" t="s">
        <v>1106</v>
      </c>
      <c r="H153" s="2" t="s">
        <v>146</v>
      </c>
      <c r="I153" s="2" t="s">
        <v>1085</v>
      </c>
      <c r="J153" s="2" t="s">
        <v>82</v>
      </c>
      <c r="K153" s="2" t="s">
        <v>83</v>
      </c>
      <c r="L153" s="2" t="s">
        <v>941</v>
      </c>
      <c r="M153" s="2" t="s">
        <v>1107</v>
      </c>
      <c r="N153" s="2" t="s">
        <v>150</v>
      </c>
      <c r="O153" s="2" t="s">
        <v>86</v>
      </c>
      <c r="P153" s="127">
        <v>1534</v>
      </c>
      <c r="Q153" s="135">
        <v>3.19</v>
      </c>
      <c r="R153" s="145">
        <v>4269</v>
      </c>
      <c r="T153" s="125">
        <v>208.90199999999999</v>
      </c>
      <c r="U153" s="137">
        <v>6.9999999999999999E-6</v>
      </c>
      <c r="V153" s="137">
        <v>6.7479104268912196E-3</v>
      </c>
      <c r="W153" s="137">
        <v>3.4983465783634199E-3</v>
      </c>
    </row>
    <row r="154" spans="1:23" x14ac:dyDescent="0.25">
      <c r="A154" s="2">
        <v>12904</v>
      </c>
      <c r="B154" s="2">
        <v>13680</v>
      </c>
      <c r="C154" s="2" t="s">
        <v>1108</v>
      </c>
      <c r="D154" s="2" t="s">
        <v>1109</v>
      </c>
      <c r="E154" s="3" t="s">
        <v>670</v>
      </c>
      <c r="F154" s="2" t="s">
        <v>1110</v>
      </c>
      <c r="G154" s="2" t="s">
        <v>1111</v>
      </c>
      <c r="H154" s="2" t="s">
        <v>146</v>
      </c>
      <c r="I154" s="2" t="s">
        <v>1085</v>
      </c>
      <c r="J154" s="2" t="s">
        <v>82</v>
      </c>
      <c r="K154" s="2" t="s">
        <v>83</v>
      </c>
      <c r="L154" s="2" t="s">
        <v>941</v>
      </c>
      <c r="M154" s="2" t="s">
        <v>1086</v>
      </c>
      <c r="N154" s="2" t="s">
        <v>150</v>
      </c>
      <c r="O154" s="2" t="s">
        <v>86</v>
      </c>
      <c r="P154" s="127">
        <v>292</v>
      </c>
      <c r="Q154" s="135">
        <v>3.19</v>
      </c>
      <c r="R154" s="145">
        <v>15663</v>
      </c>
      <c r="T154" s="125">
        <v>145.898</v>
      </c>
      <c r="U154" s="137">
        <v>1.5E-5</v>
      </c>
      <c r="V154" s="137">
        <v>4.7127629340153604E-3</v>
      </c>
      <c r="W154" s="137">
        <v>2.4432568071959598E-3</v>
      </c>
    </row>
    <row r="155" spans="1:23" x14ac:dyDescent="0.25">
      <c r="A155" s="2">
        <v>12904</v>
      </c>
      <c r="B155" s="2">
        <v>13680</v>
      </c>
      <c r="C155" s="2" t="s">
        <v>1112</v>
      </c>
      <c r="D155" s="2" t="s">
        <v>1113</v>
      </c>
      <c r="E155" s="3" t="s">
        <v>670</v>
      </c>
      <c r="F155" s="2" t="s">
        <v>1114</v>
      </c>
      <c r="G155" s="2" t="s">
        <v>1115</v>
      </c>
      <c r="H155" s="2" t="s">
        <v>146</v>
      </c>
      <c r="I155" s="2" t="s">
        <v>1085</v>
      </c>
      <c r="J155" s="2" t="s">
        <v>82</v>
      </c>
      <c r="K155" s="2" t="s">
        <v>1078</v>
      </c>
      <c r="L155" s="2" t="s">
        <v>917</v>
      </c>
      <c r="M155" s="2" t="s">
        <v>1086</v>
      </c>
      <c r="N155" s="2" t="s">
        <v>150</v>
      </c>
      <c r="O155" s="2" t="s">
        <v>86</v>
      </c>
      <c r="P155" s="127">
        <v>1373</v>
      </c>
      <c r="Q155" s="135">
        <v>3.19</v>
      </c>
      <c r="R155" s="145">
        <v>16475.8</v>
      </c>
      <c r="T155" s="125">
        <v>721.61900000000003</v>
      </c>
      <c r="U155" s="137">
        <v>0</v>
      </c>
      <c r="V155" s="137">
        <v>2.3309601197776902E-2</v>
      </c>
      <c r="W155" s="137">
        <v>1.2084491114210999E-2</v>
      </c>
    </row>
    <row r="156" spans="1:23" x14ac:dyDescent="0.25">
      <c r="A156" s="2">
        <v>12904</v>
      </c>
      <c r="B156" s="2">
        <v>13680</v>
      </c>
      <c r="C156" s="2" t="s">
        <v>1112</v>
      </c>
      <c r="D156" s="2" t="s">
        <v>1113</v>
      </c>
      <c r="E156" s="3" t="s">
        <v>670</v>
      </c>
      <c r="F156" s="2" t="s">
        <v>1116</v>
      </c>
      <c r="G156" s="2" t="s">
        <v>1117</v>
      </c>
      <c r="H156" s="2" t="s">
        <v>146</v>
      </c>
      <c r="I156" s="2" t="s">
        <v>1085</v>
      </c>
      <c r="J156" s="2" t="s">
        <v>82</v>
      </c>
      <c r="K156" s="2" t="s">
        <v>1118</v>
      </c>
      <c r="L156" s="2" t="s">
        <v>585</v>
      </c>
      <c r="M156" s="2" t="s">
        <v>1119</v>
      </c>
      <c r="N156" s="2" t="s">
        <v>150</v>
      </c>
      <c r="O156" s="2" t="s">
        <v>86</v>
      </c>
      <c r="P156" s="127">
        <v>550</v>
      </c>
      <c r="Q156" s="135">
        <v>3.19</v>
      </c>
      <c r="R156" s="145">
        <v>9481.7999999999993</v>
      </c>
      <c r="T156" s="125">
        <v>166.358</v>
      </c>
      <c r="U156" s="137">
        <v>0</v>
      </c>
      <c r="V156" s="137">
        <v>5.3736734887079602E-3</v>
      </c>
      <c r="W156" s="137">
        <v>2.7858953473282001E-3</v>
      </c>
    </row>
    <row r="157" spans="1:23" x14ac:dyDescent="0.25">
      <c r="A157" s="2">
        <v>12904</v>
      </c>
      <c r="B157" s="2">
        <v>13680</v>
      </c>
      <c r="C157" s="2" t="s">
        <v>1112</v>
      </c>
      <c r="D157" s="2" t="s">
        <v>1113</v>
      </c>
      <c r="E157" s="3" t="s">
        <v>670</v>
      </c>
      <c r="F157" s="2" t="s">
        <v>1242</v>
      </c>
      <c r="G157" s="2" t="s">
        <v>1243</v>
      </c>
      <c r="H157" s="2" t="s">
        <v>146</v>
      </c>
      <c r="I157" s="2" t="s">
        <v>1085</v>
      </c>
      <c r="J157" s="2" t="s">
        <v>82</v>
      </c>
      <c r="K157" s="2" t="s">
        <v>1244</v>
      </c>
      <c r="L157" s="2" t="s">
        <v>917</v>
      </c>
      <c r="M157" s="2" t="s">
        <v>1119</v>
      </c>
      <c r="N157" s="2" t="s">
        <v>150</v>
      </c>
      <c r="O157" s="2" t="s">
        <v>86</v>
      </c>
      <c r="P157" s="127">
        <v>5206</v>
      </c>
      <c r="Q157" s="135">
        <v>3.19</v>
      </c>
      <c r="R157" s="145">
        <v>7006</v>
      </c>
      <c r="T157" s="125">
        <v>1163.4960000000001</v>
      </c>
      <c r="U157" s="137">
        <v>0</v>
      </c>
      <c r="V157" s="137">
        <v>3.7583056025148401E-2</v>
      </c>
      <c r="W157" s="137">
        <v>1.9484336206666501E-2</v>
      </c>
    </row>
    <row r="158" spans="1:23" x14ac:dyDescent="0.25">
      <c r="A158" s="2">
        <v>12904</v>
      </c>
      <c r="B158" s="2">
        <v>13680</v>
      </c>
      <c r="C158" s="2" t="s">
        <v>1112</v>
      </c>
      <c r="D158" s="2" t="s">
        <v>1113</v>
      </c>
      <c r="E158" s="3" t="s">
        <v>670</v>
      </c>
      <c r="F158" s="2" t="s">
        <v>1277</v>
      </c>
      <c r="G158" s="2" t="s">
        <v>1278</v>
      </c>
      <c r="H158" s="2" t="s">
        <v>146</v>
      </c>
      <c r="I158" s="2" t="s">
        <v>1085</v>
      </c>
      <c r="J158" s="2" t="s">
        <v>82</v>
      </c>
      <c r="K158" s="2" t="s">
        <v>83</v>
      </c>
      <c r="L158" s="2" t="s">
        <v>1170</v>
      </c>
      <c r="M158" s="2" t="s">
        <v>1199</v>
      </c>
      <c r="N158" s="2" t="s">
        <v>150</v>
      </c>
      <c r="O158" s="2" t="s">
        <v>86</v>
      </c>
      <c r="P158" s="127">
        <v>555</v>
      </c>
      <c r="Q158" s="135">
        <v>3.19</v>
      </c>
      <c r="R158" s="145">
        <v>13688.17</v>
      </c>
      <c r="T158" s="125">
        <v>242.34200000000001</v>
      </c>
      <c r="U158" s="137">
        <v>0</v>
      </c>
      <c r="V158" s="137">
        <v>7.8280964512012201E-3</v>
      </c>
      <c r="W158" s="137">
        <v>4.0583518011775297E-3</v>
      </c>
    </row>
    <row r="159" spans="1:23" x14ac:dyDescent="0.25">
      <c r="A159" s="2">
        <v>12904</v>
      </c>
      <c r="B159" s="2">
        <v>13680</v>
      </c>
      <c r="C159" s="2" t="s">
        <v>1112</v>
      </c>
      <c r="D159" s="2" t="s">
        <v>1113</v>
      </c>
      <c r="E159" s="3" t="s">
        <v>670</v>
      </c>
      <c r="F159" s="2" t="s">
        <v>1120</v>
      </c>
      <c r="G159" s="2" t="s">
        <v>1121</v>
      </c>
      <c r="H159" s="2" t="s">
        <v>146</v>
      </c>
      <c r="I159" s="2" t="s">
        <v>1085</v>
      </c>
      <c r="J159" s="2" t="s">
        <v>82</v>
      </c>
      <c r="K159" s="2" t="s">
        <v>83</v>
      </c>
      <c r="L159" s="2" t="s">
        <v>941</v>
      </c>
      <c r="M159" s="2" t="s">
        <v>1122</v>
      </c>
      <c r="N159" s="2" t="s">
        <v>150</v>
      </c>
      <c r="O159" s="2" t="s">
        <v>589</v>
      </c>
      <c r="P159" s="127">
        <v>595</v>
      </c>
      <c r="Q159" s="135">
        <v>3.7454999999999998</v>
      </c>
      <c r="R159" s="145">
        <v>8985</v>
      </c>
      <c r="T159" s="125">
        <v>200.23699999999999</v>
      </c>
      <c r="U159" s="137">
        <v>0</v>
      </c>
      <c r="V159" s="137">
        <v>6.4680290255042404E-3</v>
      </c>
      <c r="W159" s="137">
        <v>3.3532465279851901E-3</v>
      </c>
    </row>
    <row r="160" spans="1:23" x14ac:dyDescent="0.25">
      <c r="A160" s="2">
        <v>12904</v>
      </c>
      <c r="B160" s="2">
        <v>13680</v>
      </c>
      <c r="C160" s="2" t="s">
        <v>1103</v>
      </c>
      <c r="D160" s="2" t="s">
        <v>1104</v>
      </c>
      <c r="E160" s="3" t="s">
        <v>670</v>
      </c>
      <c r="F160" s="2" t="s">
        <v>1123</v>
      </c>
      <c r="G160" s="2" t="s">
        <v>1124</v>
      </c>
      <c r="H160" s="2" t="s">
        <v>146</v>
      </c>
      <c r="I160" s="2" t="s">
        <v>1085</v>
      </c>
      <c r="J160" s="2" t="s">
        <v>82</v>
      </c>
      <c r="K160" s="2" t="s">
        <v>83</v>
      </c>
      <c r="L160" s="2" t="s">
        <v>941</v>
      </c>
      <c r="M160" s="2" t="s">
        <v>1086</v>
      </c>
      <c r="N160" s="2" t="s">
        <v>150</v>
      </c>
      <c r="O160" s="2" t="s">
        <v>86</v>
      </c>
      <c r="P160" s="127">
        <v>552</v>
      </c>
      <c r="Q160" s="135">
        <v>3.19</v>
      </c>
      <c r="R160" s="145">
        <v>11772</v>
      </c>
      <c r="T160" s="125">
        <v>207.291</v>
      </c>
      <c r="U160" s="137">
        <v>3.0000000000000001E-6</v>
      </c>
      <c r="V160" s="137">
        <v>6.6958717348655902E-3</v>
      </c>
      <c r="W160" s="137">
        <v>3.4713679481396301E-3</v>
      </c>
    </row>
    <row r="161" spans="1:23" x14ac:dyDescent="0.25">
      <c r="A161" s="2">
        <v>12904</v>
      </c>
      <c r="B161" s="2">
        <v>13680</v>
      </c>
      <c r="C161" s="2" t="s">
        <v>1103</v>
      </c>
      <c r="D161" s="2" t="s">
        <v>1104</v>
      </c>
      <c r="E161" s="3" t="s">
        <v>670</v>
      </c>
      <c r="F161" s="2" t="s">
        <v>1125</v>
      </c>
      <c r="G161" s="2" t="s">
        <v>1126</v>
      </c>
      <c r="H161" s="2" t="s">
        <v>146</v>
      </c>
      <c r="I161" s="2" t="s">
        <v>1085</v>
      </c>
      <c r="J161" s="2" t="s">
        <v>82</v>
      </c>
      <c r="K161" s="2" t="s">
        <v>83</v>
      </c>
      <c r="L161" s="2" t="s">
        <v>941</v>
      </c>
      <c r="M161" s="2" t="s">
        <v>1107</v>
      </c>
      <c r="N161" s="2" t="s">
        <v>150</v>
      </c>
      <c r="O161" s="2" t="s">
        <v>86</v>
      </c>
      <c r="P161" s="127">
        <v>382</v>
      </c>
      <c r="Q161" s="135">
        <v>3.19</v>
      </c>
      <c r="R161" s="145">
        <v>11941</v>
      </c>
      <c r="T161" s="125">
        <v>145.511</v>
      </c>
      <c r="U161" s="137">
        <v>3.9999999999999998E-6</v>
      </c>
      <c r="V161" s="137">
        <v>4.7002597165380503E-3</v>
      </c>
      <c r="W161" s="137">
        <v>2.43677471343462E-3</v>
      </c>
    </row>
    <row r="162" spans="1:23" x14ac:dyDescent="0.25">
      <c r="A162" s="2">
        <v>12904</v>
      </c>
      <c r="B162" s="2">
        <v>13680</v>
      </c>
      <c r="C162" s="2" t="s">
        <v>1127</v>
      </c>
      <c r="D162" s="2" t="s">
        <v>1128</v>
      </c>
      <c r="E162" s="3" t="s">
        <v>670</v>
      </c>
      <c r="F162" s="2" t="s">
        <v>1129</v>
      </c>
      <c r="G162" s="2" t="s">
        <v>1130</v>
      </c>
      <c r="H162" s="2" t="s">
        <v>146</v>
      </c>
      <c r="I162" s="2" t="s">
        <v>1085</v>
      </c>
      <c r="J162" s="2" t="s">
        <v>82</v>
      </c>
      <c r="K162" s="2" t="s">
        <v>1131</v>
      </c>
      <c r="L162" s="2" t="s">
        <v>585</v>
      </c>
      <c r="M162" s="2" t="s">
        <v>1086</v>
      </c>
      <c r="N162" s="2" t="s">
        <v>150</v>
      </c>
      <c r="O162" s="2" t="s">
        <v>589</v>
      </c>
      <c r="P162" s="127">
        <v>3010</v>
      </c>
      <c r="Q162" s="135">
        <v>3.7454999999999998</v>
      </c>
      <c r="R162" s="145">
        <v>10718</v>
      </c>
      <c r="T162" s="125">
        <v>1208.3420000000001</v>
      </c>
      <c r="U162" s="137">
        <v>0</v>
      </c>
      <c r="V162" s="137">
        <v>3.9031672514324399E-2</v>
      </c>
      <c r="W162" s="137">
        <v>2.0235348330074902E-2</v>
      </c>
    </row>
    <row r="163" spans="1:23" x14ac:dyDescent="0.25">
      <c r="A163" s="2">
        <v>12904</v>
      </c>
      <c r="B163" s="2">
        <v>13680</v>
      </c>
      <c r="C163" s="2" t="s">
        <v>1103</v>
      </c>
      <c r="D163" s="2" t="s">
        <v>1104</v>
      </c>
      <c r="E163" s="3" t="s">
        <v>670</v>
      </c>
      <c r="F163" s="2" t="s">
        <v>1132</v>
      </c>
      <c r="G163" s="2" t="s">
        <v>1133</v>
      </c>
      <c r="H163" s="2" t="s">
        <v>146</v>
      </c>
      <c r="I163" s="2" t="s">
        <v>1085</v>
      </c>
      <c r="J163" s="2" t="s">
        <v>82</v>
      </c>
      <c r="K163" s="2" t="s">
        <v>83</v>
      </c>
      <c r="L163" s="2" t="s">
        <v>941</v>
      </c>
      <c r="M163" s="2" t="s">
        <v>1107</v>
      </c>
      <c r="N163" s="2" t="s">
        <v>150</v>
      </c>
      <c r="O163" s="2" t="s">
        <v>86</v>
      </c>
      <c r="P163" s="127">
        <v>1934</v>
      </c>
      <c r="Q163" s="135">
        <v>3.19</v>
      </c>
      <c r="R163" s="145">
        <v>4471</v>
      </c>
      <c r="T163" s="125">
        <v>275.83699999999999</v>
      </c>
      <c r="U163" s="137">
        <v>3.9999999999999998E-6</v>
      </c>
      <c r="V163" s="137">
        <v>8.9100252389626294E-3</v>
      </c>
      <c r="W163" s="137">
        <v>4.6192605319180097E-3</v>
      </c>
    </row>
    <row r="164" spans="1:23" x14ac:dyDescent="0.25">
      <c r="A164" s="2">
        <v>12904</v>
      </c>
      <c r="B164" s="2">
        <v>13680</v>
      </c>
      <c r="C164" s="2" t="s">
        <v>1103</v>
      </c>
      <c r="D164" s="2" t="s">
        <v>1104</v>
      </c>
      <c r="E164" s="3" t="s">
        <v>670</v>
      </c>
      <c r="F164" s="2" t="s">
        <v>1134</v>
      </c>
      <c r="G164" s="2" t="s">
        <v>1135</v>
      </c>
      <c r="H164" s="2" t="s">
        <v>146</v>
      </c>
      <c r="I164" s="2" t="s">
        <v>1085</v>
      </c>
      <c r="J164" s="2" t="s">
        <v>82</v>
      </c>
      <c r="K164" s="2" t="s">
        <v>83</v>
      </c>
      <c r="L164" s="2" t="s">
        <v>941</v>
      </c>
      <c r="M164" s="2" t="s">
        <v>1136</v>
      </c>
      <c r="N164" s="2" t="s">
        <v>150</v>
      </c>
      <c r="O164" s="2" t="s">
        <v>86</v>
      </c>
      <c r="P164" s="127">
        <v>3881</v>
      </c>
      <c r="Q164" s="135">
        <v>3.19</v>
      </c>
      <c r="R164" s="145">
        <v>5477</v>
      </c>
      <c r="T164" s="125">
        <v>678.07399999999996</v>
      </c>
      <c r="U164" s="137">
        <v>3.9999999999999998E-6</v>
      </c>
      <c r="V164" s="137">
        <v>2.1903029006113801E-2</v>
      </c>
      <c r="W164" s="137">
        <v>1.1355276186532599E-2</v>
      </c>
    </row>
    <row r="165" spans="1:23" x14ac:dyDescent="0.25">
      <c r="A165" s="2">
        <v>12904</v>
      </c>
      <c r="B165" s="2">
        <v>13680</v>
      </c>
      <c r="C165" s="2" t="s">
        <v>1137</v>
      </c>
      <c r="D165" s="2" t="s">
        <v>1138</v>
      </c>
      <c r="E165" s="3" t="s">
        <v>670</v>
      </c>
      <c r="F165" s="2" t="s">
        <v>1139</v>
      </c>
      <c r="G165" s="2" t="s">
        <v>1140</v>
      </c>
      <c r="H165" s="2" t="s">
        <v>146</v>
      </c>
      <c r="I165" s="2" t="s">
        <v>1085</v>
      </c>
      <c r="J165" s="2" t="s">
        <v>82</v>
      </c>
      <c r="K165" s="2" t="s">
        <v>820</v>
      </c>
      <c r="L165" s="2" t="s">
        <v>917</v>
      </c>
      <c r="M165" s="2" t="s">
        <v>1102</v>
      </c>
      <c r="N165" s="2" t="s">
        <v>150</v>
      </c>
      <c r="O165" s="2" t="s">
        <v>86</v>
      </c>
      <c r="P165" s="127">
        <v>378</v>
      </c>
      <c r="Q165" s="135">
        <v>3.19</v>
      </c>
      <c r="R165" s="145">
        <v>15302</v>
      </c>
      <c r="T165" s="125">
        <v>184.51499999999999</v>
      </c>
      <c r="U165" s="137">
        <v>5.3000000000000001E-5</v>
      </c>
      <c r="V165" s="137">
        <v>5.9601582652605402E-3</v>
      </c>
      <c r="W165" s="137">
        <v>3.0899490293596898E-3</v>
      </c>
    </row>
    <row r="166" spans="1:23" x14ac:dyDescent="0.25">
      <c r="A166" s="2">
        <v>12904</v>
      </c>
      <c r="B166" s="2">
        <v>13680</v>
      </c>
      <c r="C166" s="2" t="s">
        <v>1245</v>
      </c>
      <c r="D166" s="2" t="s">
        <v>1246</v>
      </c>
      <c r="E166" s="3" t="s">
        <v>143</v>
      </c>
      <c r="F166" s="2" t="s">
        <v>1247</v>
      </c>
      <c r="G166" s="2" t="s">
        <v>1248</v>
      </c>
      <c r="H166" s="2" t="s">
        <v>146</v>
      </c>
      <c r="I166" s="2" t="s">
        <v>1085</v>
      </c>
      <c r="J166" s="2" t="s">
        <v>82</v>
      </c>
      <c r="K166" s="2" t="s">
        <v>83</v>
      </c>
      <c r="L166" s="2" t="s">
        <v>941</v>
      </c>
      <c r="M166" s="2" t="s">
        <v>1188</v>
      </c>
      <c r="N166" s="2" t="s">
        <v>150</v>
      </c>
      <c r="O166" s="2" t="s">
        <v>86</v>
      </c>
      <c r="P166" s="127">
        <v>2574</v>
      </c>
      <c r="Q166" s="135">
        <v>3.19</v>
      </c>
      <c r="R166" s="145">
        <v>2476</v>
      </c>
      <c r="T166" s="125">
        <v>203.30600000000001</v>
      </c>
      <c r="U166" s="137">
        <v>0</v>
      </c>
      <c r="V166" s="137">
        <v>6.5671506266353902E-3</v>
      </c>
      <c r="W166" s="137">
        <v>3.4046345417882802E-3</v>
      </c>
    </row>
    <row r="167" spans="1:23" x14ac:dyDescent="0.25">
      <c r="A167" s="2">
        <v>12904</v>
      </c>
      <c r="B167" s="2">
        <v>13680</v>
      </c>
      <c r="C167" s="2" t="s">
        <v>1141</v>
      </c>
      <c r="D167" s="2" t="s">
        <v>1142</v>
      </c>
      <c r="E167" s="3" t="s">
        <v>670</v>
      </c>
      <c r="F167" s="2" t="s">
        <v>1143</v>
      </c>
      <c r="G167" s="2" t="s">
        <v>1144</v>
      </c>
      <c r="H167" s="2" t="s">
        <v>146</v>
      </c>
      <c r="I167" s="2" t="s">
        <v>1085</v>
      </c>
      <c r="J167" s="2" t="s">
        <v>82</v>
      </c>
      <c r="K167" s="2" t="s">
        <v>974</v>
      </c>
      <c r="L167" s="2" t="s">
        <v>941</v>
      </c>
      <c r="M167" s="2" t="s">
        <v>1086</v>
      </c>
      <c r="N167" s="2" t="s">
        <v>150</v>
      </c>
      <c r="O167" s="2" t="s">
        <v>86</v>
      </c>
      <c r="P167" s="127">
        <v>3278</v>
      </c>
      <c r="Q167" s="135">
        <v>3.19</v>
      </c>
      <c r="R167" s="145">
        <v>4779</v>
      </c>
      <c r="S167" s="125">
        <v>1.073</v>
      </c>
      <c r="T167" s="125">
        <v>503.15499999999997</v>
      </c>
      <c r="U167" s="137">
        <v>2.1999999999999999E-5</v>
      </c>
      <c r="V167" s="137">
        <v>1.6252840831465401E-2</v>
      </c>
      <c r="W167" s="137">
        <v>8.4260262087736196E-3</v>
      </c>
    </row>
    <row r="168" spans="1:23" x14ac:dyDescent="0.25">
      <c r="A168" s="2">
        <v>12904</v>
      </c>
      <c r="B168" s="2">
        <v>13680</v>
      </c>
      <c r="C168" s="2" t="s">
        <v>1103</v>
      </c>
      <c r="D168" s="2" t="s">
        <v>1104</v>
      </c>
      <c r="E168" s="3" t="s">
        <v>670</v>
      </c>
      <c r="F168" s="2" t="s">
        <v>1145</v>
      </c>
      <c r="G168" s="2" t="s">
        <v>1146</v>
      </c>
      <c r="H168" s="2" t="s">
        <v>146</v>
      </c>
      <c r="I168" s="2" t="s">
        <v>1085</v>
      </c>
      <c r="J168" s="2" t="s">
        <v>82</v>
      </c>
      <c r="K168" s="2" t="s">
        <v>83</v>
      </c>
      <c r="L168" s="2" t="s">
        <v>941</v>
      </c>
      <c r="M168" s="2" t="s">
        <v>1147</v>
      </c>
      <c r="N168" s="2" t="s">
        <v>150</v>
      </c>
      <c r="O168" s="2" t="s">
        <v>86</v>
      </c>
      <c r="P168" s="127">
        <v>676</v>
      </c>
      <c r="Q168" s="135">
        <v>3.19</v>
      </c>
      <c r="R168" s="145">
        <v>15480</v>
      </c>
      <c r="T168" s="125">
        <v>333.81700000000001</v>
      </c>
      <c r="U168" s="137">
        <v>1.9999999999999999E-6</v>
      </c>
      <c r="V168" s="137">
        <v>1.07828967551452E-2</v>
      </c>
      <c r="W168" s="137">
        <v>5.5902209101473003E-3</v>
      </c>
    </row>
    <row r="169" spans="1:23" x14ac:dyDescent="0.25">
      <c r="A169" s="2">
        <v>12904</v>
      </c>
      <c r="B169" s="2">
        <v>13680</v>
      </c>
      <c r="C169" s="2" t="s">
        <v>1103</v>
      </c>
      <c r="D169" s="2" t="s">
        <v>1104</v>
      </c>
      <c r="E169" s="3" t="s">
        <v>670</v>
      </c>
      <c r="F169" s="2" t="s">
        <v>1148</v>
      </c>
      <c r="G169" s="2" t="s">
        <v>1149</v>
      </c>
      <c r="H169" s="2" t="s">
        <v>146</v>
      </c>
      <c r="I169" s="2" t="s">
        <v>1085</v>
      </c>
      <c r="J169" s="2" t="s">
        <v>82</v>
      </c>
      <c r="K169" s="2" t="s">
        <v>83</v>
      </c>
      <c r="L169" s="2" t="s">
        <v>941</v>
      </c>
      <c r="M169" s="2" t="s">
        <v>1107</v>
      </c>
      <c r="N169" s="2" t="s">
        <v>150</v>
      </c>
      <c r="O169" s="2" t="s">
        <v>86</v>
      </c>
      <c r="P169" s="127">
        <v>580</v>
      </c>
      <c r="Q169" s="135">
        <v>3.19</v>
      </c>
      <c r="R169" s="145">
        <v>15512</v>
      </c>
      <c r="T169" s="125">
        <v>287.00299999999999</v>
      </c>
      <c r="U169" s="137">
        <v>3.9999999999999998E-6</v>
      </c>
      <c r="V169" s="137">
        <v>9.2707225576589697E-3</v>
      </c>
      <c r="W169" s="137">
        <v>4.8062583061708603E-3</v>
      </c>
    </row>
    <row r="170" spans="1:23" x14ac:dyDescent="0.25">
      <c r="A170" s="2">
        <v>12904</v>
      </c>
      <c r="B170" s="2">
        <v>13680</v>
      </c>
      <c r="C170" s="2" t="s">
        <v>1108</v>
      </c>
      <c r="D170" s="2" t="s">
        <v>1109</v>
      </c>
      <c r="E170" s="3" t="s">
        <v>670</v>
      </c>
      <c r="F170" s="2" t="s">
        <v>1249</v>
      </c>
      <c r="G170" s="2" t="s">
        <v>1250</v>
      </c>
      <c r="H170" s="2" t="s">
        <v>146</v>
      </c>
      <c r="I170" s="2" t="s">
        <v>1085</v>
      </c>
      <c r="J170" s="2" t="s">
        <v>82</v>
      </c>
      <c r="K170" s="2" t="s">
        <v>83</v>
      </c>
      <c r="L170" s="2" t="s">
        <v>917</v>
      </c>
      <c r="M170" s="2" t="s">
        <v>1086</v>
      </c>
      <c r="N170" s="2" t="s">
        <v>150</v>
      </c>
      <c r="O170" s="2" t="s">
        <v>86</v>
      </c>
      <c r="P170" s="127">
        <v>1600</v>
      </c>
      <c r="Q170" s="135">
        <v>3.19</v>
      </c>
      <c r="R170" s="145">
        <v>5663</v>
      </c>
      <c r="T170" s="125">
        <v>289.04000000000002</v>
      </c>
      <c r="U170" s="137">
        <v>0</v>
      </c>
      <c r="V170" s="137">
        <v>9.3365051028832403E-3</v>
      </c>
      <c r="W170" s="137">
        <v>4.8403622179661702E-3</v>
      </c>
    </row>
    <row r="171" spans="1:23" x14ac:dyDescent="0.25">
      <c r="A171" s="2">
        <v>12904</v>
      </c>
      <c r="B171" s="2">
        <v>13680</v>
      </c>
      <c r="C171" s="2" t="s">
        <v>1081</v>
      </c>
      <c r="D171" s="2" t="s">
        <v>1082</v>
      </c>
      <c r="E171" s="3" t="s">
        <v>670</v>
      </c>
      <c r="F171" s="2" t="s">
        <v>1150</v>
      </c>
      <c r="G171" s="2" t="s">
        <v>1151</v>
      </c>
      <c r="H171" s="2" t="s">
        <v>146</v>
      </c>
      <c r="I171" s="2" t="s">
        <v>1085</v>
      </c>
      <c r="J171" s="2" t="s">
        <v>82</v>
      </c>
      <c r="K171" s="2" t="s">
        <v>579</v>
      </c>
      <c r="L171" s="2" t="s">
        <v>1152</v>
      </c>
      <c r="M171" s="2" t="s">
        <v>1153</v>
      </c>
      <c r="N171" s="2" t="s">
        <v>150</v>
      </c>
      <c r="O171" s="2" t="s">
        <v>1154</v>
      </c>
      <c r="P171" s="127">
        <v>11276</v>
      </c>
      <c r="Q171" s="135">
        <v>4.29</v>
      </c>
      <c r="R171" s="145">
        <v>966.7</v>
      </c>
      <c r="T171" s="125">
        <v>467.63200000000001</v>
      </c>
      <c r="U171" s="137">
        <v>1.8E-5</v>
      </c>
      <c r="V171" s="137">
        <v>1.51053638067401E-2</v>
      </c>
      <c r="W171" s="137">
        <v>7.8311350396198295E-3</v>
      </c>
    </row>
    <row r="172" spans="1:23" x14ac:dyDescent="0.25">
      <c r="A172" s="2">
        <v>12904</v>
      </c>
      <c r="B172" s="2">
        <v>13680</v>
      </c>
      <c r="C172" s="2" t="s">
        <v>1081</v>
      </c>
      <c r="D172" s="2" t="s">
        <v>1082</v>
      </c>
      <c r="E172" s="3" t="s">
        <v>670</v>
      </c>
      <c r="F172" s="2" t="s">
        <v>1155</v>
      </c>
      <c r="G172" s="2" t="s">
        <v>1156</v>
      </c>
      <c r="H172" s="2" t="s">
        <v>146</v>
      </c>
      <c r="I172" s="2" t="s">
        <v>1085</v>
      </c>
      <c r="J172" s="2" t="s">
        <v>82</v>
      </c>
      <c r="K172" s="2" t="s">
        <v>1017</v>
      </c>
      <c r="L172" s="2" t="s">
        <v>941</v>
      </c>
      <c r="M172" s="2" t="s">
        <v>1157</v>
      </c>
      <c r="N172" s="2" t="s">
        <v>150</v>
      </c>
      <c r="O172" s="2" t="s">
        <v>86</v>
      </c>
      <c r="P172" s="127">
        <v>7475</v>
      </c>
      <c r="Q172" s="135">
        <v>3.19</v>
      </c>
      <c r="R172" s="145">
        <v>3829</v>
      </c>
      <c r="T172" s="125">
        <v>913.03499999999997</v>
      </c>
      <c r="U172" s="137">
        <v>4.3999999999999999E-5</v>
      </c>
      <c r="V172" s="137">
        <v>2.9492688100507199E-2</v>
      </c>
      <c r="W172" s="137">
        <v>1.52900139414984E-2</v>
      </c>
    </row>
    <row r="173" spans="1:23" x14ac:dyDescent="0.25">
      <c r="A173" s="2">
        <v>12904</v>
      </c>
      <c r="B173" s="2">
        <v>13680</v>
      </c>
      <c r="C173" s="2" t="s">
        <v>1081</v>
      </c>
      <c r="D173" s="2" t="s">
        <v>1082</v>
      </c>
      <c r="E173" s="3" t="s">
        <v>670</v>
      </c>
      <c r="F173" s="2" t="s">
        <v>1158</v>
      </c>
      <c r="G173" s="2" t="s">
        <v>1159</v>
      </c>
      <c r="H173" s="2" t="s">
        <v>146</v>
      </c>
      <c r="I173" s="2" t="s">
        <v>1160</v>
      </c>
      <c r="J173" s="2" t="s">
        <v>82</v>
      </c>
      <c r="K173" s="2" t="s">
        <v>1161</v>
      </c>
      <c r="L173" s="2" t="s">
        <v>1152</v>
      </c>
      <c r="M173" s="2" t="s">
        <v>1119</v>
      </c>
      <c r="N173" s="2" t="s">
        <v>150</v>
      </c>
      <c r="O173" s="2" t="s">
        <v>86</v>
      </c>
      <c r="P173" s="127">
        <v>5687</v>
      </c>
      <c r="Q173" s="135">
        <v>3.19</v>
      </c>
      <c r="R173" s="145">
        <v>669.05</v>
      </c>
      <c r="T173" s="125">
        <v>121.376</v>
      </c>
      <c r="U173" s="137">
        <v>0</v>
      </c>
      <c r="V173" s="137">
        <v>3.92066375586824E-3</v>
      </c>
      <c r="W173" s="137">
        <v>2.0326056167841002E-3</v>
      </c>
    </row>
    <row r="174" spans="1:23" x14ac:dyDescent="0.25">
      <c r="A174" s="2">
        <v>12904</v>
      </c>
      <c r="B174" s="2">
        <v>13680</v>
      </c>
      <c r="C174" s="2" t="s">
        <v>1081</v>
      </c>
      <c r="D174" s="2" t="s">
        <v>1082</v>
      </c>
      <c r="E174" s="3" t="s">
        <v>670</v>
      </c>
      <c r="F174" s="2" t="s">
        <v>1162</v>
      </c>
      <c r="G174" s="2" t="s">
        <v>1163</v>
      </c>
      <c r="H174" s="2" t="s">
        <v>146</v>
      </c>
      <c r="I174" s="2" t="s">
        <v>1085</v>
      </c>
      <c r="J174" s="2" t="s">
        <v>82</v>
      </c>
      <c r="K174" s="2" t="s">
        <v>83</v>
      </c>
      <c r="L174" s="2" t="s">
        <v>917</v>
      </c>
      <c r="M174" s="2" t="s">
        <v>1119</v>
      </c>
      <c r="N174" s="2" t="s">
        <v>150</v>
      </c>
      <c r="O174" s="2" t="s">
        <v>86</v>
      </c>
      <c r="P174" s="127">
        <v>830</v>
      </c>
      <c r="Q174" s="135">
        <v>3.19</v>
      </c>
      <c r="R174" s="145">
        <v>7268</v>
      </c>
      <c r="T174" s="125">
        <v>192.435</v>
      </c>
      <c r="U174" s="137">
        <v>0</v>
      </c>
      <c r="V174" s="137">
        <v>6.2159971352239302E-3</v>
      </c>
      <c r="W174" s="137">
        <v>3.2225846126333001E-3</v>
      </c>
    </row>
    <row r="175" spans="1:23" x14ac:dyDescent="0.25">
      <c r="A175" s="2">
        <v>12904</v>
      </c>
      <c r="B175" s="2">
        <v>13680</v>
      </c>
      <c r="C175" s="2" t="s">
        <v>1081</v>
      </c>
      <c r="D175" s="2" t="s">
        <v>1082</v>
      </c>
      <c r="E175" s="3" t="s">
        <v>670</v>
      </c>
      <c r="F175" s="2" t="s">
        <v>1164</v>
      </c>
      <c r="G175" s="2" t="s">
        <v>1165</v>
      </c>
      <c r="H175" s="2" t="s">
        <v>146</v>
      </c>
      <c r="I175" s="2" t="s">
        <v>1085</v>
      </c>
      <c r="J175" s="2" t="s">
        <v>82</v>
      </c>
      <c r="K175" s="2" t="s">
        <v>1131</v>
      </c>
      <c r="L175" s="2" t="s">
        <v>1166</v>
      </c>
      <c r="M175" s="2" t="s">
        <v>1122</v>
      </c>
      <c r="N175" s="2" t="s">
        <v>150</v>
      </c>
      <c r="O175" s="2" t="s">
        <v>589</v>
      </c>
      <c r="P175" s="127">
        <v>744</v>
      </c>
      <c r="Q175" s="135">
        <v>3.7454999999999998</v>
      </c>
      <c r="R175" s="145">
        <v>10688</v>
      </c>
      <c r="T175" s="125">
        <v>297.83699999999999</v>
      </c>
      <c r="U175" s="137">
        <v>1.4899999999999999E-4</v>
      </c>
      <c r="V175" s="137">
        <v>9.6206916107788396E-3</v>
      </c>
      <c r="W175" s="137">
        <v>4.9876941821771397E-3</v>
      </c>
    </row>
    <row r="176" spans="1:23" x14ac:dyDescent="0.25">
      <c r="A176" s="2">
        <v>12904</v>
      </c>
      <c r="B176" s="2">
        <v>13680</v>
      </c>
      <c r="C176" s="2" t="s">
        <v>1081</v>
      </c>
      <c r="D176" s="2" t="s">
        <v>1082</v>
      </c>
      <c r="E176" s="3" t="s">
        <v>670</v>
      </c>
      <c r="F176" s="2" t="s">
        <v>1251</v>
      </c>
      <c r="G176" s="2" t="s">
        <v>1252</v>
      </c>
      <c r="H176" s="2" t="s">
        <v>146</v>
      </c>
      <c r="I176" s="2" t="s">
        <v>1085</v>
      </c>
      <c r="J176" s="2" t="s">
        <v>82</v>
      </c>
      <c r="K176" s="2" t="s">
        <v>83</v>
      </c>
      <c r="L176" s="2" t="s">
        <v>941</v>
      </c>
      <c r="M176" s="2" t="s">
        <v>1199</v>
      </c>
      <c r="N176" s="2" t="s">
        <v>150</v>
      </c>
      <c r="O176" s="2" t="s">
        <v>86</v>
      </c>
      <c r="P176" s="127">
        <v>665</v>
      </c>
      <c r="Q176" s="135">
        <v>3.19</v>
      </c>
      <c r="R176" s="145">
        <v>68494</v>
      </c>
      <c r="T176" s="125">
        <v>1452.9970000000001</v>
      </c>
      <c r="U176" s="137">
        <v>9.9999999999999995E-7</v>
      </c>
      <c r="V176" s="137">
        <v>4.6934475547824497E-2</v>
      </c>
      <c r="W176" s="137">
        <v>2.4332430567792499E-2</v>
      </c>
    </row>
    <row r="177" spans="1:23" x14ac:dyDescent="0.25">
      <c r="A177" s="2">
        <v>12904</v>
      </c>
      <c r="B177" s="2">
        <v>13680</v>
      </c>
      <c r="C177" s="2" t="s">
        <v>1167</v>
      </c>
      <c r="D177" s="2" t="s">
        <v>1113</v>
      </c>
      <c r="E177" s="3" t="s">
        <v>670</v>
      </c>
      <c r="F177" s="2" t="s">
        <v>1168</v>
      </c>
      <c r="G177" s="2" t="s">
        <v>1169</v>
      </c>
      <c r="H177" s="2" t="s">
        <v>146</v>
      </c>
      <c r="I177" s="2" t="s">
        <v>1085</v>
      </c>
      <c r="J177" s="2" t="s">
        <v>82</v>
      </c>
      <c r="K177" s="2" t="s">
        <v>1131</v>
      </c>
      <c r="L177" s="2" t="s">
        <v>1170</v>
      </c>
      <c r="M177" s="2" t="s">
        <v>1122</v>
      </c>
      <c r="N177" s="2" t="s">
        <v>150</v>
      </c>
      <c r="O177" s="2" t="s">
        <v>589</v>
      </c>
      <c r="P177" s="127">
        <v>1012</v>
      </c>
      <c r="Q177" s="135">
        <v>3.7454999999999998</v>
      </c>
      <c r="R177" s="145">
        <v>28506</v>
      </c>
      <c r="T177" s="125">
        <v>1080.5050000000001</v>
      </c>
      <c r="U177" s="137">
        <v>4.5000000000000003E-5</v>
      </c>
      <c r="V177" s="137">
        <v>3.4902272606694901E-2</v>
      </c>
      <c r="W177" s="137">
        <v>1.8094526783306801E-2</v>
      </c>
    </row>
    <row r="178" spans="1:23" x14ac:dyDescent="0.25">
      <c r="A178" s="2">
        <v>12904</v>
      </c>
      <c r="B178" s="2">
        <v>13680</v>
      </c>
      <c r="C178" s="2" t="s">
        <v>1167</v>
      </c>
      <c r="D178" s="2" t="s">
        <v>1113</v>
      </c>
      <c r="E178" s="3" t="s">
        <v>670</v>
      </c>
      <c r="F178" s="2" t="s">
        <v>1171</v>
      </c>
      <c r="G178" s="2" t="s">
        <v>1172</v>
      </c>
      <c r="H178" s="2" t="s">
        <v>146</v>
      </c>
      <c r="I178" s="2" t="s">
        <v>1085</v>
      </c>
      <c r="J178" s="2" t="s">
        <v>82</v>
      </c>
      <c r="K178" s="2" t="s">
        <v>1078</v>
      </c>
      <c r="L178" s="2" t="s">
        <v>1170</v>
      </c>
      <c r="M178" s="2" t="s">
        <v>1122</v>
      </c>
      <c r="N178" s="2" t="s">
        <v>150</v>
      </c>
      <c r="O178" s="2" t="s">
        <v>589</v>
      </c>
      <c r="P178" s="127">
        <v>209</v>
      </c>
      <c r="Q178" s="135">
        <v>3.7454999999999998</v>
      </c>
      <c r="R178" s="145">
        <v>15096</v>
      </c>
      <c r="T178" s="125">
        <v>118.173</v>
      </c>
      <c r="U178" s="137">
        <v>6.4999999999999994E-5</v>
      </c>
      <c r="V178" s="137">
        <v>3.81720150378054E-3</v>
      </c>
      <c r="W178" s="137">
        <v>1.97896726169593E-3</v>
      </c>
    </row>
    <row r="179" spans="1:23" x14ac:dyDescent="0.25">
      <c r="A179" s="2">
        <v>12904</v>
      </c>
      <c r="B179" s="2">
        <v>13680</v>
      </c>
      <c r="C179" s="2" t="s">
        <v>1103</v>
      </c>
      <c r="D179" s="2" t="s">
        <v>1104</v>
      </c>
      <c r="E179" s="3" t="s">
        <v>670</v>
      </c>
      <c r="F179" s="2" t="s">
        <v>1173</v>
      </c>
      <c r="G179" s="2" t="s">
        <v>1174</v>
      </c>
      <c r="H179" s="2" t="s">
        <v>146</v>
      </c>
      <c r="I179" s="2" t="s">
        <v>1085</v>
      </c>
      <c r="J179" s="2" t="s">
        <v>82</v>
      </c>
      <c r="K179" s="2" t="s">
        <v>83</v>
      </c>
      <c r="L179" s="2" t="s">
        <v>941</v>
      </c>
      <c r="M179" s="2" t="s">
        <v>1107</v>
      </c>
      <c r="N179" s="2" t="s">
        <v>150</v>
      </c>
      <c r="O179" s="2" t="s">
        <v>86</v>
      </c>
      <c r="P179" s="127">
        <v>1838</v>
      </c>
      <c r="Q179" s="135">
        <v>3.19</v>
      </c>
      <c r="R179" s="145">
        <v>4535</v>
      </c>
      <c r="T179" s="125">
        <v>265.89699999999999</v>
      </c>
      <c r="U179" s="137">
        <v>2.4000000000000001E-5</v>
      </c>
      <c r="V179" s="137">
        <v>8.5889602550785604E-3</v>
      </c>
      <c r="W179" s="137">
        <v>4.4528095097872101E-3</v>
      </c>
    </row>
    <row r="180" spans="1:23" x14ac:dyDescent="0.25">
      <c r="A180" s="2">
        <v>12904</v>
      </c>
      <c r="B180" s="2">
        <v>13680</v>
      </c>
      <c r="C180" s="2" t="s">
        <v>1175</v>
      </c>
      <c r="D180" s="2" t="s">
        <v>1176</v>
      </c>
      <c r="E180" s="3" t="s">
        <v>670</v>
      </c>
      <c r="F180" s="2" t="s">
        <v>1177</v>
      </c>
      <c r="G180" s="2" t="s">
        <v>1178</v>
      </c>
      <c r="H180" s="2" t="s">
        <v>146</v>
      </c>
      <c r="I180" s="2" t="s">
        <v>1085</v>
      </c>
      <c r="J180" s="2" t="s">
        <v>82</v>
      </c>
      <c r="K180" s="2" t="s">
        <v>83</v>
      </c>
      <c r="L180" s="2" t="s">
        <v>941</v>
      </c>
      <c r="M180" s="2" t="s">
        <v>1102</v>
      </c>
      <c r="N180" s="2" t="s">
        <v>150</v>
      </c>
      <c r="O180" s="2" t="s">
        <v>86</v>
      </c>
      <c r="P180" s="127">
        <v>3297</v>
      </c>
      <c r="Q180" s="135">
        <v>3.19</v>
      </c>
      <c r="R180" s="145">
        <v>10325</v>
      </c>
      <c r="T180" s="125">
        <v>1085.925</v>
      </c>
      <c r="U180" s="137">
        <v>6.6000000000000005E-5</v>
      </c>
      <c r="V180" s="137">
        <v>3.50773520961093E-2</v>
      </c>
      <c r="W180" s="137">
        <v>1.8185293953287902E-2</v>
      </c>
    </row>
    <row r="181" spans="1:23" x14ac:dyDescent="0.25">
      <c r="A181" s="2">
        <v>12904</v>
      </c>
      <c r="B181" s="2">
        <v>13680</v>
      </c>
      <c r="C181" s="2" t="s">
        <v>1108</v>
      </c>
      <c r="D181" s="2" t="s">
        <v>1109</v>
      </c>
      <c r="E181" s="3" t="s">
        <v>670</v>
      </c>
      <c r="F181" s="2" t="s">
        <v>1179</v>
      </c>
      <c r="G181" s="2" t="s">
        <v>1180</v>
      </c>
      <c r="H181" s="2" t="s">
        <v>146</v>
      </c>
      <c r="I181" s="2" t="s">
        <v>1085</v>
      </c>
      <c r="J181" s="2" t="s">
        <v>82</v>
      </c>
      <c r="K181" s="2" t="s">
        <v>83</v>
      </c>
      <c r="L181" s="2" t="s">
        <v>917</v>
      </c>
      <c r="M181" s="2" t="s">
        <v>1102</v>
      </c>
      <c r="N181" s="2" t="s">
        <v>150</v>
      </c>
      <c r="O181" s="2" t="s">
        <v>86</v>
      </c>
      <c r="P181" s="127">
        <v>1301</v>
      </c>
      <c r="Q181" s="135">
        <v>3.19</v>
      </c>
      <c r="R181" s="145">
        <v>61431</v>
      </c>
      <c r="T181" s="125">
        <v>2549.5030000000002</v>
      </c>
      <c r="U181" s="137">
        <v>1.9999999999999999E-6</v>
      </c>
      <c r="V181" s="137">
        <v>8.2353616602591606E-2</v>
      </c>
      <c r="W181" s="137">
        <v>4.2694919557528598E-2</v>
      </c>
    </row>
    <row r="182" spans="1:23" x14ac:dyDescent="0.25">
      <c r="A182" s="2">
        <v>12904</v>
      </c>
      <c r="B182" s="2">
        <v>13680</v>
      </c>
      <c r="C182" s="2" t="s">
        <v>1103</v>
      </c>
      <c r="D182" s="2" t="s">
        <v>1104</v>
      </c>
      <c r="E182" s="3" t="s">
        <v>670</v>
      </c>
      <c r="F182" s="2" t="s">
        <v>1181</v>
      </c>
      <c r="G182" s="2" t="s">
        <v>1182</v>
      </c>
      <c r="H182" s="2" t="s">
        <v>146</v>
      </c>
      <c r="I182" s="2" t="s">
        <v>1085</v>
      </c>
      <c r="J182" s="2" t="s">
        <v>82</v>
      </c>
      <c r="K182" s="2" t="s">
        <v>83</v>
      </c>
      <c r="L182" s="2" t="s">
        <v>941</v>
      </c>
      <c r="M182" s="2" t="s">
        <v>1183</v>
      </c>
      <c r="N182" s="2" t="s">
        <v>150</v>
      </c>
      <c r="O182" s="2" t="s">
        <v>86</v>
      </c>
      <c r="P182" s="127">
        <v>862</v>
      </c>
      <c r="Q182" s="135">
        <v>3.19</v>
      </c>
      <c r="R182" s="145">
        <v>4035</v>
      </c>
      <c r="T182" s="125">
        <v>110.95399999999999</v>
      </c>
      <c r="U182" s="137">
        <v>1.4E-5</v>
      </c>
      <c r="V182" s="137">
        <v>3.58400493926534E-3</v>
      </c>
      <c r="W182" s="137">
        <v>1.8580702206939101E-3</v>
      </c>
    </row>
    <row r="183" spans="1:23" x14ac:dyDescent="0.25">
      <c r="A183" s="2">
        <v>12904</v>
      </c>
      <c r="B183" s="2">
        <v>13680</v>
      </c>
      <c r="C183" s="2" t="s">
        <v>1108</v>
      </c>
      <c r="D183" s="2" t="s">
        <v>1109</v>
      </c>
      <c r="E183" s="3" t="s">
        <v>670</v>
      </c>
      <c r="F183" s="2" t="s">
        <v>1184</v>
      </c>
      <c r="G183" s="2" t="s">
        <v>1185</v>
      </c>
      <c r="H183" s="2" t="s">
        <v>146</v>
      </c>
      <c r="I183" s="2" t="s">
        <v>1085</v>
      </c>
      <c r="J183" s="2" t="s">
        <v>82</v>
      </c>
      <c r="K183" s="2" t="s">
        <v>83</v>
      </c>
      <c r="L183" s="2" t="s">
        <v>941</v>
      </c>
      <c r="M183" s="2" t="s">
        <v>1086</v>
      </c>
      <c r="N183" s="2" t="s">
        <v>150</v>
      </c>
      <c r="O183" s="2" t="s">
        <v>589</v>
      </c>
      <c r="P183" s="127">
        <v>885</v>
      </c>
      <c r="Q183" s="135">
        <v>3.7454999999999998</v>
      </c>
      <c r="R183" s="145">
        <v>14810</v>
      </c>
      <c r="T183" s="125">
        <v>490.91699999999997</v>
      </c>
      <c r="U183" s="137">
        <v>3.48E-4</v>
      </c>
      <c r="V183" s="137">
        <v>1.5857519064534299E-2</v>
      </c>
      <c r="W183" s="137">
        <v>8.2210779413537504E-3</v>
      </c>
    </row>
    <row r="184" spans="1:23" x14ac:dyDescent="0.25">
      <c r="A184" s="2">
        <v>12904</v>
      </c>
      <c r="B184" s="2">
        <v>13680</v>
      </c>
      <c r="C184" s="2" t="s">
        <v>1108</v>
      </c>
      <c r="D184" s="2" t="s">
        <v>1109</v>
      </c>
      <c r="E184" s="3" t="s">
        <v>670</v>
      </c>
      <c r="F184" s="2" t="s">
        <v>1255</v>
      </c>
      <c r="G184" s="2" t="s">
        <v>1256</v>
      </c>
      <c r="H184" s="2" t="s">
        <v>146</v>
      </c>
      <c r="I184" s="2" t="s">
        <v>1085</v>
      </c>
      <c r="J184" s="2" t="s">
        <v>82</v>
      </c>
      <c r="K184" s="2" t="s">
        <v>83</v>
      </c>
      <c r="L184" s="2" t="s">
        <v>1152</v>
      </c>
      <c r="M184" s="2" t="s">
        <v>1199</v>
      </c>
      <c r="N184" s="2" t="s">
        <v>150</v>
      </c>
      <c r="O184" s="2" t="s">
        <v>86</v>
      </c>
      <c r="P184" s="127">
        <v>6700</v>
      </c>
      <c r="Q184" s="135">
        <v>3.19</v>
      </c>
      <c r="R184" s="145">
        <v>1375</v>
      </c>
      <c r="T184" s="125">
        <v>293.87900000000002</v>
      </c>
      <c r="U184" s="137">
        <v>3.0000000000000001E-6</v>
      </c>
      <c r="V184" s="137">
        <v>9.4928210820580793E-3</v>
      </c>
      <c r="W184" s="137">
        <v>4.92140174521161E-3</v>
      </c>
    </row>
    <row r="185" spans="1:23" x14ac:dyDescent="0.25">
      <c r="A185" s="2">
        <v>12904</v>
      </c>
      <c r="B185" s="2">
        <v>13680</v>
      </c>
      <c r="C185" s="2" t="s">
        <v>1103</v>
      </c>
      <c r="D185" s="2" t="s">
        <v>1104</v>
      </c>
      <c r="E185" s="3" t="s">
        <v>670</v>
      </c>
      <c r="F185" s="2" t="s">
        <v>1257</v>
      </c>
      <c r="G185" s="2" t="s">
        <v>1258</v>
      </c>
      <c r="H185" s="2" t="s">
        <v>146</v>
      </c>
      <c r="I185" s="2" t="s">
        <v>1160</v>
      </c>
      <c r="J185" s="2" t="s">
        <v>82</v>
      </c>
      <c r="K185" s="2" t="s">
        <v>83</v>
      </c>
      <c r="L185" s="2" t="s">
        <v>941</v>
      </c>
      <c r="M185" s="2" t="s">
        <v>1259</v>
      </c>
      <c r="N185" s="2" t="s">
        <v>150</v>
      </c>
      <c r="O185" s="2" t="s">
        <v>86</v>
      </c>
      <c r="P185" s="127">
        <v>36001</v>
      </c>
      <c r="Q185" s="135">
        <v>3.19</v>
      </c>
      <c r="R185" s="145">
        <v>1163.0999999999999</v>
      </c>
      <c r="T185" s="125">
        <v>1335.741</v>
      </c>
      <c r="U185" s="137">
        <v>0</v>
      </c>
      <c r="V185" s="137">
        <v>4.3146881771473897E-2</v>
      </c>
      <c r="W185" s="137">
        <v>2.2368812960344299E-2</v>
      </c>
    </row>
    <row r="186" spans="1:23" x14ac:dyDescent="0.25">
      <c r="A186" s="2">
        <v>12904</v>
      </c>
      <c r="B186" s="2">
        <v>13680</v>
      </c>
      <c r="C186" s="2" t="s">
        <v>1103</v>
      </c>
      <c r="D186" s="2" t="s">
        <v>1104</v>
      </c>
      <c r="E186" s="3" t="s">
        <v>670</v>
      </c>
      <c r="F186" s="2" t="s">
        <v>1186</v>
      </c>
      <c r="G186" s="2" t="s">
        <v>1187</v>
      </c>
      <c r="H186" s="2" t="s">
        <v>146</v>
      </c>
      <c r="I186" s="2" t="s">
        <v>1085</v>
      </c>
      <c r="J186" s="2" t="s">
        <v>82</v>
      </c>
      <c r="K186" s="2" t="s">
        <v>1131</v>
      </c>
      <c r="L186" s="2" t="s">
        <v>585</v>
      </c>
      <c r="M186" s="2" t="s">
        <v>1188</v>
      </c>
      <c r="N186" s="2" t="s">
        <v>150</v>
      </c>
      <c r="O186" s="2" t="s">
        <v>589</v>
      </c>
      <c r="P186" s="127">
        <v>288</v>
      </c>
      <c r="Q186" s="135">
        <v>3.7454999999999998</v>
      </c>
      <c r="R186" s="145">
        <v>40145</v>
      </c>
      <c r="T186" s="125">
        <v>433.04599999999999</v>
      </c>
      <c r="U186" s="137">
        <v>0</v>
      </c>
      <c r="V186" s="137">
        <v>1.39881687529475E-2</v>
      </c>
      <c r="W186" s="137">
        <v>7.25194307550831E-3</v>
      </c>
    </row>
    <row r="187" spans="1:23" x14ac:dyDescent="0.25">
      <c r="A187" s="2">
        <v>12904</v>
      </c>
      <c r="B187" s="2">
        <v>13680</v>
      </c>
      <c r="C187" s="2" t="s">
        <v>1103</v>
      </c>
      <c r="D187" s="2" t="s">
        <v>1104</v>
      </c>
      <c r="E187" s="3" t="s">
        <v>670</v>
      </c>
      <c r="F187" s="2" t="s">
        <v>1189</v>
      </c>
      <c r="G187" s="2" t="s">
        <v>1190</v>
      </c>
      <c r="H187" s="2" t="s">
        <v>146</v>
      </c>
      <c r="I187" s="2" t="s">
        <v>1085</v>
      </c>
      <c r="J187" s="2" t="s">
        <v>82</v>
      </c>
      <c r="K187" s="2" t="s">
        <v>83</v>
      </c>
      <c r="L187" s="2" t="s">
        <v>941</v>
      </c>
      <c r="M187" s="2" t="s">
        <v>1086</v>
      </c>
      <c r="N187" s="2" t="s">
        <v>150</v>
      </c>
      <c r="O187" s="2" t="s">
        <v>86</v>
      </c>
      <c r="P187" s="127">
        <v>543</v>
      </c>
      <c r="Q187" s="135">
        <v>3.19</v>
      </c>
      <c r="R187" s="145">
        <v>14992.92</v>
      </c>
      <c r="T187" s="125">
        <v>259.70299999999997</v>
      </c>
      <c r="U187" s="137">
        <v>0</v>
      </c>
      <c r="V187" s="137">
        <v>8.3888774092029696E-3</v>
      </c>
      <c r="W187" s="137">
        <v>4.3490797482793097E-3</v>
      </c>
    </row>
    <row r="188" spans="1:23" x14ac:dyDescent="0.25">
      <c r="A188" s="2">
        <v>12904</v>
      </c>
      <c r="B188" s="2">
        <v>13680</v>
      </c>
      <c r="C188" s="2" t="s">
        <v>1191</v>
      </c>
      <c r="D188" s="2" t="s">
        <v>1192</v>
      </c>
      <c r="E188" s="3" t="s">
        <v>670</v>
      </c>
      <c r="F188" s="2" t="s">
        <v>1193</v>
      </c>
      <c r="G188" s="2" t="s">
        <v>1194</v>
      </c>
      <c r="H188" s="2" t="s">
        <v>146</v>
      </c>
      <c r="I188" s="2" t="s">
        <v>1085</v>
      </c>
      <c r="J188" s="2" t="s">
        <v>82</v>
      </c>
      <c r="K188" s="2" t="s">
        <v>83</v>
      </c>
      <c r="L188" s="2" t="s">
        <v>1152</v>
      </c>
      <c r="M188" s="2" t="s">
        <v>1086</v>
      </c>
      <c r="N188" s="2" t="s">
        <v>150</v>
      </c>
      <c r="O188" s="2" t="s">
        <v>86</v>
      </c>
      <c r="P188" s="127">
        <v>966</v>
      </c>
      <c r="Q188" s="135">
        <v>3.19</v>
      </c>
      <c r="R188" s="145">
        <v>6112</v>
      </c>
      <c r="T188" s="125">
        <v>188.34399999999999</v>
      </c>
      <c r="U188" s="137">
        <v>0</v>
      </c>
      <c r="V188" s="137">
        <v>6.0838467614782801E-3</v>
      </c>
      <c r="W188" s="137">
        <v>3.1540733582485101E-3</v>
      </c>
    </row>
    <row r="189" spans="1:23" x14ac:dyDescent="0.25">
      <c r="A189" s="2">
        <v>12904</v>
      </c>
      <c r="B189" s="2">
        <v>13680</v>
      </c>
      <c r="C189" s="2" t="s">
        <v>1195</v>
      </c>
      <c r="D189" s="2" t="s">
        <v>1196</v>
      </c>
      <c r="E189" s="3" t="s">
        <v>670</v>
      </c>
      <c r="F189" s="2" t="s">
        <v>1197</v>
      </c>
      <c r="G189" s="2" t="s">
        <v>1198</v>
      </c>
      <c r="H189" s="2" t="s">
        <v>146</v>
      </c>
      <c r="I189" s="2" t="s">
        <v>1085</v>
      </c>
      <c r="J189" s="2" t="s">
        <v>82</v>
      </c>
      <c r="K189" s="2" t="s">
        <v>83</v>
      </c>
      <c r="L189" s="2" t="s">
        <v>941</v>
      </c>
      <c r="M189" s="2" t="s">
        <v>1199</v>
      </c>
      <c r="N189" s="2" t="s">
        <v>150</v>
      </c>
      <c r="O189" s="2" t="s">
        <v>86</v>
      </c>
      <c r="P189" s="127">
        <v>802</v>
      </c>
      <c r="Q189" s="135">
        <v>3.19</v>
      </c>
      <c r="R189" s="145">
        <v>62713</v>
      </c>
      <c r="T189" s="125">
        <v>1604.4369999999999</v>
      </c>
      <c r="U189" s="137">
        <v>9.9999999999999995E-7</v>
      </c>
      <c r="V189" s="137">
        <v>5.1826244493061099E-2</v>
      </c>
      <c r="W189" s="137">
        <v>2.68684901875994E-2</v>
      </c>
    </row>
    <row r="190" spans="1:23" x14ac:dyDescent="0.25">
      <c r="A190" s="2">
        <v>12904</v>
      </c>
      <c r="B190" s="2">
        <v>13680</v>
      </c>
      <c r="C190" s="2" t="s">
        <v>1195</v>
      </c>
      <c r="D190" s="2" t="s">
        <v>1196</v>
      </c>
      <c r="E190" s="3" t="s">
        <v>670</v>
      </c>
      <c r="F190" s="2" t="s">
        <v>1262</v>
      </c>
      <c r="G190" s="2" t="s">
        <v>1263</v>
      </c>
      <c r="H190" s="2" t="s">
        <v>146</v>
      </c>
      <c r="I190" s="2" t="s">
        <v>1085</v>
      </c>
      <c r="J190" s="2" t="s">
        <v>82</v>
      </c>
      <c r="K190" s="2" t="s">
        <v>83</v>
      </c>
      <c r="L190" s="2" t="s">
        <v>917</v>
      </c>
      <c r="M190" s="2" t="s">
        <v>1199</v>
      </c>
      <c r="N190" s="2" t="s">
        <v>150</v>
      </c>
      <c r="O190" s="2" t="s">
        <v>86</v>
      </c>
      <c r="P190" s="127">
        <v>205</v>
      </c>
      <c r="Q190" s="135">
        <v>3.19</v>
      </c>
      <c r="R190" s="145">
        <v>20485</v>
      </c>
      <c r="T190" s="125">
        <v>133.96199999999999</v>
      </c>
      <c r="U190" s="137">
        <v>0</v>
      </c>
      <c r="V190" s="137">
        <v>4.3272065316170196E-3</v>
      </c>
      <c r="W190" s="137">
        <v>2.2433712373281099E-3</v>
      </c>
    </row>
    <row r="191" spans="1:23" x14ac:dyDescent="0.25">
      <c r="A191" s="2">
        <v>12904</v>
      </c>
      <c r="B191" s="2">
        <v>13680</v>
      </c>
      <c r="C191" s="2" t="s">
        <v>1195</v>
      </c>
      <c r="D191" s="2" t="s">
        <v>1196</v>
      </c>
      <c r="E191" s="3" t="s">
        <v>670</v>
      </c>
      <c r="F191" s="2" t="s">
        <v>1200</v>
      </c>
      <c r="G191" s="2" t="s">
        <v>1201</v>
      </c>
      <c r="H191" s="2" t="s">
        <v>146</v>
      </c>
      <c r="I191" s="2" t="s">
        <v>1085</v>
      </c>
      <c r="J191" s="2" t="s">
        <v>82</v>
      </c>
      <c r="K191" s="2" t="s">
        <v>83</v>
      </c>
      <c r="L191" s="2" t="s">
        <v>941</v>
      </c>
      <c r="M191" s="2" t="s">
        <v>1086</v>
      </c>
      <c r="N191" s="2" t="s">
        <v>150</v>
      </c>
      <c r="O191" s="2" t="s">
        <v>86</v>
      </c>
      <c r="P191" s="127">
        <v>2241</v>
      </c>
      <c r="Q191" s="135">
        <v>3.19</v>
      </c>
      <c r="R191" s="145">
        <v>11180</v>
      </c>
      <c r="T191" s="125">
        <v>799.23500000000001</v>
      </c>
      <c r="U191" s="137">
        <v>2.81E-4</v>
      </c>
      <c r="V191" s="137">
        <v>2.5816743192607301E-2</v>
      </c>
      <c r="W191" s="137">
        <v>1.3384278909871899E-2</v>
      </c>
    </row>
    <row r="192" spans="1:23" x14ac:dyDescent="0.25">
      <c r="A192" s="2">
        <v>12904</v>
      </c>
      <c r="B192" s="2">
        <v>13680</v>
      </c>
      <c r="C192" s="2" t="s">
        <v>1195</v>
      </c>
      <c r="D192" s="2" t="s">
        <v>1196</v>
      </c>
      <c r="E192" s="3" t="s">
        <v>670</v>
      </c>
      <c r="F192" s="2" t="s">
        <v>1264</v>
      </c>
      <c r="G192" s="2" t="s">
        <v>1265</v>
      </c>
      <c r="H192" s="2" t="s">
        <v>146</v>
      </c>
      <c r="I192" s="2" t="s">
        <v>1085</v>
      </c>
      <c r="J192" s="2" t="s">
        <v>82</v>
      </c>
      <c r="K192" s="2" t="s">
        <v>820</v>
      </c>
      <c r="L192" s="2" t="s">
        <v>941</v>
      </c>
      <c r="M192" s="2" t="s">
        <v>1218</v>
      </c>
      <c r="N192" s="2" t="s">
        <v>150</v>
      </c>
      <c r="O192" s="2" t="s">
        <v>86</v>
      </c>
      <c r="P192" s="127">
        <v>590</v>
      </c>
      <c r="Q192" s="135">
        <v>3.19</v>
      </c>
      <c r="R192" s="145">
        <v>14106</v>
      </c>
      <c r="T192" s="125">
        <v>265.48899999999998</v>
      </c>
      <c r="U192" s="137">
        <v>1.9999999999999999E-6</v>
      </c>
      <c r="V192" s="137">
        <v>8.5757810766102192E-3</v>
      </c>
      <c r="W192" s="137">
        <v>4.4459769748269604E-3</v>
      </c>
    </row>
    <row r="193" spans="1:23" x14ac:dyDescent="0.25">
      <c r="A193" s="2">
        <v>12904</v>
      </c>
      <c r="B193" s="2">
        <v>13680</v>
      </c>
      <c r="C193" s="2" t="s">
        <v>1202</v>
      </c>
      <c r="D193" s="2" t="s">
        <v>1203</v>
      </c>
      <c r="E193" s="3" t="s">
        <v>670</v>
      </c>
      <c r="F193" s="2" t="s">
        <v>1204</v>
      </c>
      <c r="G193" s="2" t="s">
        <v>1205</v>
      </c>
      <c r="H193" s="2" t="s">
        <v>146</v>
      </c>
      <c r="I193" s="2" t="s">
        <v>1085</v>
      </c>
      <c r="J193" s="2" t="s">
        <v>82</v>
      </c>
      <c r="K193" s="2" t="s">
        <v>1206</v>
      </c>
      <c r="L193" s="2" t="s">
        <v>941</v>
      </c>
      <c r="M193" s="2" t="s">
        <v>1086</v>
      </c>
      <c r="N193" s="2" t="s">
        <v>150</v>
      </c>
      <c r="O193" s="2" t="s">
        <v>86</v>
      </c>
      <c r="P193" s="127">
        <v>6854</v>
      </c>
      <c r="Q193" s="135">
        <v>3.19</v>
      </c>
      <c r="R193" s="145">
        <v>4629</v>
      </c>
      <c r="T193" s="125">
        <v>1012.097</v>
      </c>
      <c r="U193" s="137">
        <v>3.1199999999999999E-4</v>
      </c>
      <c r="V193" s="137">
        <v>3.26925709936235E-2</v>
      </c>
      <c r="W193" s="137">
        <v>1.69489422114538E-2</v>
      </c>
    </row>
    <row r="194" spans="1:23" x14ac:dyDescent="0.25">
      <c r="A194" s="2">
        <v>424</v>
      </c>
      <c r="B194" s="2">
        <v>7228</v>
      </c>
      <c r="C194" s="2" t="s">
        <v>1081</v>
      </c>
      <c r="D194" s="2" t="s">
        <v>1082</v>
      </c>
      <c r="E194" s="3" t="s">
        <v>670</v>
      </c>
      <c r="F194" s="2" t="s">
        <v>1083</v>
      </c>
      <c r="G194" s="2" t="s">
        <v>1084</v>
      </c>
      <c r="H194" s="2" t="s">
        <v>146</v>
      </c>
      <c r="I194" s="2" t="s">
        <v>1085</v>
      </c>
      <c r="J194" s="2" t="s">
        <v>82</v>
      </c>
      <c r="K194" s="2" t="s">
        <v>83</v>
      </c>
      <c r="L194" s="2" t="s">
        <v>941</v>
      </c>
      <c r="M194" s="2" t="s">
        <v>1086</v>
      </c>
      <c r="N194" s="2" t="s">
        <v>150</v>
      </c>
      <c r="O194" s="2" t="s">
        <v>86</v>
      </c>
      <c r="P194" s="127">
        <v>21845</v>
      </c>
      <c r="Q194" s="135">
        <v>3.19</v>
      </c>
      <c r="R194" s="145">
        <v>9630</v>
      </c>
      <c r="T194" s="125">
        <v>6710.7179999999998</v>
      </c>
      <c r="U194" s="137">
        <v>5.9299999999999999E-4</v>
      </c>
      <c r="V194" s="137">
        <v>1.7864889378642099E-2</v>
      </c>
      <c r="W194" s="137">
        <v>2.5857657427638E-3</v>
      </c>
    </row>
    <row r="195" spans="1:23" x14ac:dyDescent="0.25">
      <c r="A195" s="2">
        <v>424</v>
      </c>
      <c r="B195" s="2">
        <v>7228</v>
      </c>
      <c r="C195" s="2" t="s">
        <v>1087</v>
      </c>
      <c r="D195" s="2" t="s">
        <v>1088</v>
      </c>
      <c r="E195" s="3" t="s">
        <v>143</v>
      </c>
      <c r="F195" s="2" t="s">
        <v>1209</v>
      </c>
      <c r="G195" s="2" t="s">
        <v>1210</v>
      </c>
      <c r="H195" s="2" t="s">
        <v>146</v>
      </c>
      <c r="I195" s="2" t="s">
        <v>1091</v>
      </c>
      <c r="J195" s="2" t="s">
        <v>30</v>
      </c>
      <c r="K195" s="2" t="s">
        <v>30</v>
      </c>
      <c r="L195" s="2" t="s">
        <v>31</v>
      </c>
      <c r="M195" s="2" t="s">
        <v>1211</v>
      </c>
      <c r="N195" s="2" t="s">
        <v>150</v>
      </c>
      <c r="O195" s="2" t="s">
        <v>34</v>
      </c>
      <c r="P195" s="127">
        <v>299153</v>
      </c>
      <c r="Q195" s="135">
        <v>1</v>
      </c>
      <c r="R195" s="145">
        <v>4859</v>
      </c>
      <c r="T195" s="125">
        <v>14535.843999999999</v>
      </c>
      <c r="U195" s="137">
        <v>4.274E-3</v>
      </c>
      <c r="V195" s="137">
        <v>3.8696489990318703E-2</v>
      </c>
      <c r="W195" s="137">
        <v>5.6009335440829798E-3</v>
      </c>
    </row>
    <row r="196" spans="1:23" x14ac:dyDescent="0.25">
      <c r="A196" s="2">
        <v>424</v>
      </c>
      <c r="B196" s="2">
        <v>7228</v>
      </c>
      <c r="C196" s="2" t="s">
        <v>1087</v>
      </c>
      <c r="D196" s="2" t="s">
        <v>1088</v>
      </c>
      <c r="E196" s="3" t="s">
        <v>143</v>
      </c>
      <c r="F196" s="2" t="s">
        <v>1089</v>
      </c>
      <c r="G196" s="2" t="s">
        <v>1090</v>
      </c>
      <c r="H196" s="2" t="s">
        <v>146</v>
      </c>
      <c r="I196" s="2" t="s">
        <v>1091</v>
      </c>
      <c r="J196" s="2" t="s">
        <v>30</v>
      </c>
      <c r="K196" s="2" t="s">
        <v>30</v>
      </c>
      <c r="L196" s="2" t="s">
        <v>31</v>
      </c>
      <c r="M196" s="2" t="s">
        <v>1092</v>
      </c>
      <c r="N196" s="2" t="s">
        <v>150</v>
      </c>
      <c r="O196" s="2" t="s">
        <v>34</v>
      </c>
      <c r="P196" s="127">
        <v>33319</v>
      </c>
      <c r="Q196" s="135">
        <v>1</v>
      </c>
      <c r="R196" s="145">
        <v>5318</v>
      </c>
      <c r="T196" s="125">
        <v>1771.904</v>
      </c>
      <c r="U196" s="137">
        <v>5.5500000000000005E-4</v>
      </c>
      <c r="V196" s="137">
        <v>4.7170622069640199E-3</v>
      </c>
      <c r="W196" s="137">
        <v>6.8274802058586499E-4</v>
      </c>
    </row>
    <row r="197" spans="1:23" x14ac:dyDescent="0.25">
      <c r="A197" s="2">
        <v>424</v>
      </c>
      <c r="B197" s="2">
        <v>7228</v>
      </c>
      <c r="C197" s="2" t="s">
        <v>1093</v>
      </c>
      <c r="D197" s="2" t="s">
        <v>1094</v>
      </c>
      <c r="E197" s="3" t="s">
        <v>143</v>
      </c>
      <c r="F197" s="2" t="s">
        <v>1095</v>
      </c>
      <c r="G197" s="2" t="s">
        <v>1096</v>
      </c>
      <c r="H197" s="2" t="s">
        <v>146</v>
      </c>
      <c r="I197" s="2" t="s">
        <v>1091</v>
      </c>
      <c r="J197" s="2" t="s">
        <v>30</v>
      </c>
      <c r="K197" s="2" t="s">
        <v>30</v>
      </c>
      <c r="L197" s="2" t="s">
        <v>31</v>
      </c>
      <c r="M197" s="2" t="s">
        <v>1097</v>
      </c>
      <c r="N197" s="2" t="s">
        <v>150</v>
      </c>
      <c r="O197" s="2" t="s">
        <v>34</v>
      </c>
      <c r="P197" s="127">
        <v>361353</v>
      </c>
      <c r="Q197" s="135">
        <v>1</v>
      </c>
      <c r="R197" s="145">
        <v>3592</v>
      </c>
      <c r="T197" s="125">
        <v>12979.8</v>
      </c>
      <c r="U197" s="137">
        <v>1.75E-3</v>
      </c>
      <c r="V197" s="137">
        <v>3.4554077641420801E-2</v>
      </c>
      <c r="W197" s="137">
        <v>5.0013603971600703E-3</v>
      </c>
    </row>
    <row r="198" spans="1:23" x14ac:dyDescent="0.25">
      <c r="A198" s="2">
        <v>424</v>
      </c>
      <c r="B198" s="2">
        <v>7228</v>
      </c>
      <c r="C198" s="2" t="s">
        <v>1231</v>
      </c>
      <c r="D198" s="2" t="s">
        <v>1232</v>
      </c>
      <c r="E198" s="3" t="s">
        <v>143</v>
      </c>
      <c r="F198" s="2" t="s">
        <v>1237</v>
      </c>
      <c r="G198" s="2" t="s">
        <v>1238</v>
      </c>
      <c r="H198" s="2" t="s">
        <v>146</v>
      </c>
      <c r="I198" s="2" t="s">
        <v>1091</v>
      </c>
      <c r="J198" s="2" t="s">
        <v>30</v>
      </c>
      <c r="K198" s="2" t="s">
        <v>30</v>
      </c>
      <c r="L198" s="2" t="s">
        <v>31</v>
      </c>
      <c r="M198" s="2" t="s">
        <v>1097</v>
      </c>
      <c r="N198" s="2" t="s">
        <v>150</v>
      </c>
      <c r="O198" s="2" t="s">
        <v>34</v>
      </c>
      <c r="P198" s="127">
        <v>47665</v>
      </c>
      <c r="Q198" s="135">
        <v>1</v>
      </c>
      <c r="R198" s="145">
        <v>35680</v>
      </c>
      <c r="T198" s="125">
        <v>17006.871999999999</v>
      </c>
      <c r="U198" s="137">
        <v>1.346E-3</v>
      </c>
      <c r="V198" s="137">
        <v>4.5274718130605802E-2</v>
      </c>
      <c r="W198" s="137">
        <v>6.5530668941822402E-3</v>
      </c>
    </row>
    <row r="199" spans="1:23" x14ac:dyDescent="0.25">
      <c r="A199" s="2">
        <v>424</v>
      </c>
      <c r="B199" s="2">
        <v>7228</v>
      </c>
      <c r="C199" s="2" t="s">
        <v>1103</v>
      </c>
      <c r="D199" s="2" t="s">
        <v>1104</v>
      </c>
      <c r="E199" s="3" t="s">
        <v>670</v>
      </c>
      <c r="F199" s="2" t="s">
        <v>1105</v>
      </c>
      <c r="G199" s="2" t="s">
        <v>1106</v>
      </c>
      <c r="H199" s="2" t="s">
        <v>146</v>
      </c>
      <c r="I199" s="2" t="s">
        <v>1085</v>
      </c>
      <c r="J199" s="2" t="s">
        <v>82</v>
      </c>
      <c r="K199" s="2" t="s">
        <v>83</v>
      </c>
      <c r="L199" s="2" t="s">
        <v>941</v>
      </c>
      <c r="M199" s="2" t="s">
        <v>1107</v>
      </c>
      <c r="N199" s="2" t="s">
        <v>150</v>
      </c>
      <c r="O199" s="2" t="s">
        <v>86</v>
      </c>
      <c r="P199" s="127">
        <v>62586</v>
      </c>
      <c r="Q199" s="135">
        <v>3.19</v>
      </c>
      <c r="R199" s="145">
        <v>4269</v>
      </c>
      <c r="T199" s="125">
        <v>8523.0300000000007</v>
      </c>
      <c r="U199" s="137">
        <v>2.7700000000000001E-4</v>
      </c>
      <c r="V199" s="137">
        <v>2.26895219511778E-2</v>
      </c>
      <c r="W199" s="137">
        <v>3.2840835080223799E-3</v>
      </c>
    </row>
    <row r="200" spans="1:23" x14ac:dyDescent="0.25">
      <c r="A200" s="2">
        <v>424</v>
      </c>
      <c r="B200" s="2">
        <v>7228</v>
      </c>
      <c r="C200" s="2" t="s">
        <v>1108</v>
      </c>
      <c r="D200" s="2" t="s">
        <v>1109</v>
      </c>
      <c r="E200" s="3" t="s">
        <v>670</v>
      </c>
      <c r="F200" s="2" t="s">
        <v>1110</v>
      </c>
      <c r="G200" s="2" t="s">
        <v>1111</v>
      </c>
      <c r="H200" s="2" t="s">
        <v>146</v>
      </c>
      <c r="I200" s="2" t="s">
        <v>1085</v>
      </c>
      <c r="J200" s="2" t="s">
        <v>82</v>
      </c>
      <c r="K200" s="2" t="s">
        <v>83</v>
      </c>
      <c r="L200" s="2" t="s">
        <v>941</v>
      </c>
      <c r="M200" s="2" t="s">
        <v>1086</v>
      </c>
      <c r="N200" s="2" t="s">
        <v>150</v>
      </c>
      <c r="O200" s="2" t="s">
        <v>86</v>
      </c>
      <c r="P200" s="127">
        <v>15319</v>
      </c>
      <c r="Q200" s="135">
        <v>3.19</v>
      </c>
      <c r="R200" s="145">
        <v>15663</v>
      </c>
      <c r="T200" s="125">
        <v>7654.134</v>
      </c>
      <c r="U200" s="137">
        <v>7.94E-4</v>
      </c>
      <c r="V200" s="137">
        <v>2.0376395392397099E-2</v>
      </c>
      <c r="W200" s="137">
        <v>2.9492813557335002E-3</v>
      </c>
    </row>
    <row r="201" spans="1:23" x14ac:dyDescent="0.25">
      <c r="A201" s="2">
        <v>424</v>
      </c>
      <c r="B201" s="2">
        <v>7228</v>
      </c>
      <c r="C201" s="2" t="s">
        <v>1112</v>
      </c>
      <c r="D201" s="2" t="s">
        <v>1113</v>
      </c>
      <c r="E201" s="3" t="s">
        <v>670</v>
      </c>
      <c r="F201" s="2" t="s">
        <v>1120</v>
      </c>
      <c r="G201" s="2" t="s">
        <v>1121</v>
      </c>
      <c r="H201" s="2" t="s">
        <v>146</v>
      </c>
      <c r="I201" s="2" t="s">
        <v>1085</v>
      </c>
      <c r="J201" s="2" t="s">
        <v>82</v>
      </c>
      <c r="K201" s="2" t="s">
        <v>83</v>
      </c>
      <c r="L201" s="2" t="s">
        <v>941</v>
      </c>
      <c r="M201" s="2" t="s">
        <v>1122</v>
      </c>
      <c r="N201" s="2" t="s">
        <v>150</v>
      </c>
      <c r="O201" s="2" t="s">
        <v>589</v>
      </c>
      <c r="P201" s="127">
        <v>13615</v>
      </c>
      <c r="Q201" s="135">
        <v>3.7454999999999998</v>
      </c>
      <c r="R201" s="145">
        <v>8985</v>
      </c>
      <c r="T201" s="125">
        <v>4581.8990000000003</v>
      </c>
      <c r="U201" s="137">
        <v>0</v>
      </c>
      <c r="V201" s="137">
        <v>1.2197668905241699E-2</v>
      </c>
      <c r="W201" s="137">
        <v>1.7654917267193599E-3</v>
      </c>
    </row>
    <row r="202" spans="1:23" x14ac:dyDescent="0.25">
      <c r="A202" s="2">
        <v>424</v>
      </c>
      <c r="B202" s="2">
        <v>7228</v>
      </c>
      <c r="C202" s="2" t="s">
        <v>1103</v>
      </c>
      <c r="D202" s="2" t="s">
        <v>1104</v>
      </c>
      <c r="E202" s="3" t="s">
        <v>670</v>
      </c>
      <c r="F202" s="2" t="s">
        <v>1125</v>
      </c>
      <c r="G202" s="2" t="s">
        <v>1126</v>
      </c>
      <c r="H202" s="2" t="s">
        <v>146</v>
      </c>
      <c r="I202" s="2" t="s">
        <v>1085</v>
      </c>
      <c r="J202" s="2" t="s">
        <v>82</v>
      </c>
      <c r="K202" s="2" t="s">
        <v>83</v>
      </c>
      <c r="L202" s="2" t="s">
        <v>941</v>
      </c>
      <c r="M202" s="2" t="s">
        <v>1107</v>
      </c>
      <c r="N202" s="2" t="s">
        <v>150</v>
      </c>
      <c r="O202" s="2" t="s">
        <v>86</v>
      </c>
      <c r="P202" s="127">
        <v>8696</v>
      </c>
      <c r="Q202" s="135">
        <v>3.19</v>
      </c>
      <c r="R202" s="145">
        <v>11941</v>
      </c>
      <c r="T202" s="125">
        <v>3312.462</v>
      </c>
      <c r="U202" s="137">
        <v>8.8999999999999995E-5</v>
      </c>
      <c r="V202" s="137">
        <v>8.8182462955202004E-3</v>
      </c>
      <c r="W202" s="137">
        <v>1.2763537852896001E-3</v>
      </c>
    </row>
    <row r="203" spans="1:23" x14ac:dyDescent="0.25">
      <c r="A203" s="2">
        <v>424</v>
      </c>
      <c r="B203" s="2">
        <v>7228</v>
      </c>
      <c r="C203" s="2" t="s">
        <v>1127</v>
      </c>
      <c r="D203" s="2" t="s">
        <v>1128</v>
      </c>
      <c r="E203" s="3" t="s">
        <v>670</v>
      </c>
      <c r="F203" s="2" t="s">
        <v>1129</v>
      </c>
      <c r="G203" s="2" t="s">
        <v>1130</v>
      </c>
      <c r="H203" s="2" t="s">
        <v>146</v>
      </c>
      <c r="I203" s="2" t="s">
        <v>1085</v>
      </c>
      <c r="J203" s="2" t="s">
        <v>82</v>
      </c>
      <c r="K203" s="2" t="s">
        <v>1131</v>
      </c>
      <c r="L203" s="2" t="s">
        <v>585</v>
      </c>
      <c r="M203" s="2" t="s">
        <v>1086</v>
      </c>
      <c r="N203" s="2" t="s">
        <v>150</v>
      </c>
      <c r="O203" s="2" t="s">
        <v>589</v>
      </c>
      <c r="P203" s="127">
        <v>113403</v>
      </c>
      <c r="Q203" s="135">
        <v>3.7454999999999998</v>
      </c>
      <c r="R203" s="145">
        <v>10718</v>
      </c>
      <c r="T203" s="125">
        <v>45524.805</v>
      </c>
      <c r="U203" s="137">
        <v>0</v>
      </c>
      <c r="V203" s="137">
        <v>0.121193522904253</v>
      </c>
      <c r="W203" s="137">
        <v>1.75415617263955E-2</v>
      </c>
    </row>
    <row r="204" spans="1:23" x14ac:dyDescent="0.25">
      <c r="A204" s="2">
        <v>424</v>
      </c>
      <c r="B204" s="2">
        <v>7228</v>
      </c>
      <c r="C204" s="2" t="s">
        <v>1103</v>
      </c>
      <c r="D204" s="2" t="s">
        <v>1104</v>
      </c>
      <c r="E204" s="3" t="s">
        <v>670</v>
      </c>
      <c r="F204" s="2" t="s">
        <v>1132</v>
      </c>
      <c r="G204" s="2" t="s">
        <v>1133</v>
      </c>
      <c r="H204" s="2" t="s">
        <v>146</v>
      </c>
      <c r="I204" s="2" t="s">
        <v>1085</v>
      </c>
      <c r="J204" s="2" t="s">
        <v>82</v>
      </c>
      <c r="K204" s="2" t="s">
        <v>83</v>
      </c>
      <c r="L204" s="2" t="s">
        <v>941</v>
      </c>
      <c r="M204" s="2" t="s">
        <v>1107</v>
      </c>
      <c r="N204" s="2" t="s">
        <v>150</v>
      </c>
      <c r="O204" s="2" t="s">
        <v>86</v>
      </c>
      <c r="P204" s="127">
        <v>50924</v>
      </c>
      <c r="Q204" s="135">
        <v>3.19</v>
      </c>
      <c r="R204" s="145">
        <v>4471</v>
      </c>
      <c r="T204" s="125">
        <v>7263.03</v>
      </c>
      <c r="U204" s="137">
        <v>1.0900000000000001E-4</v>
      </c>
      <c r="V204" s="137">
        <v>1.9335222519350301E-2</v>
      </c>
      <c r="W204" s="137">
        <v>2.7985818976871499E-3</v>
      </c>
    </row>
    <row r="205" spans="1:23" x14ac:dyDescent="0.25">
      <c r="A205" s="2">
        <v>424</v>
      </c>
      <c r="B205" s="2">
        <v>7228</v>
      </c>
      <c r="C205" s="2" t="s">
        <v>1103</v>
      </c>
      <c r="D205" s="2" t="s">
        <v>1104</v>
      </c>
      <c r="E205" s="3" t="s">
        <v>670</v>
      </c>
      <c r="F205" s="2" t="s">
        <v>1134</v>
      </c>
      <c r="G205" s="2" t="s">
        <v>1135</v>
      </c>
      <c r="H205" s="2" t="s">
        <v>146</v>
      </c>
      <c r="I205" s="2" t="s">
        <v>1085</v>
      </c>
      <c r="J205" s="2" t="s">
        <v>82</v>
      </c>
      <c r="K205" s="2" t="s">
        <v>83</v>
      </c>
      <c r="L205" s="2" t="s">
        <v>941</v>
      </c>
      <c r="M205" s="2" t="s">
        <v>1136</v>
      </c>
      <c r="N205" s="2" t="s">
        <v>150</v>
      </c>
      <c r="O205" s="2" t="s">
        <v>86</v>
      </c>
      <c r="P205" s="127">
        <v>143930</v>
      </c>
      <c r="Q205" s="135">
        <v>3.19</v>
      </c>
      <c r="R205" s="145">
        <v>5477</v>
      </c>
      <c r="T205" s="125">
        <v>25146.917000000001</v>
      </c>
      <c r="U205" s="137">
        <v>1.6000000000000001E-4</v>
      </c>
      <c r="V205" s="137">
        <v>6.6944678698113796E-2</v>
      </c>
      <c r="W205" s="137">
        <v>9.6895789931316801E-3</v>
      </c>
    </row>
    <row r="206" spans="1:23" x14ac:dyDescent="0.25">
      <c r="A206" s="2">
        <v>424</v>
      </c>
      <c r="B206" s="2">
        <v>7228</v>
      </c>
      <c r="C206" s="2" t="s">
        <v>1137</v>
      </c>
      <c r="D206" s="2" t="s">
        <v>1138</v>
      </c>
      <c r="E206" s="3" t="s">
        <v>670</v>
      </c>
      <c r="F206" s="2" t="s">
        <v>1139</v>
      </c>
      <c r="G206" s="2" t="s">
        <v>1140</v>
      </c>
      <c r="H206" s="2" t="s">
        <v>146</v>
      </c>
      <c r="I206" s="2" t="s">
        <v>1085</v>
      </c>
      <c r="J206" s="2" t="s">
        <v>82</v>
      </c>
      <c r="K206" s="2" t="s">
        <v>820</v>
      </c>
      <c r="L206" s="2" t="s">
        <v>917</v>
      </c>
      <c r="M206" s="2" t="s">
        <v>1102</v>
      </c>
      <c r="N206" s="2" t="s">
        <v>150</v>
      </c>
      <c r="O206" s="2" t="s">
        <v>86</v>
      </c>
      <c r="P206" s="127">
        <v>9000</v>
      </c>
      <c r="Q206" s="135">
        <v>3.19</v>
      </c>
      <c r="R206" s="145">
        <v>15302</v>
      </c>
      <c r="T206" s="125">
        <v>4393.2039999999997</v>
      </c>
      <c r="U206" s="137">
        <v>1.2589999999999999E-3</v>
      </c>
      <c r="V206" s="137">
        <v>1.1695335970376799E-2</v>
      </c>
      <c r="W206" s="137">
        <v>1.6927840112163099E-3</v>
      </c>
    </row>
    <row r="207" spans="1:23" x14ac:dyDescent="0.25">
      <c r="A207" s="2">
        <v>424</v>
      </c>
      <c r="B207" s="2">
        <v>7228</v>
      </c>
      <c r="C207" s="2" t="s">
        <v>1141</v>
      </c>
      <c r="D207" s="2" t="s">
        <v>1142</v>
      </c>
      <c r="E207" s="3" t="s">
        <v>670</v>
      </c>
      <c r="F207" s="2" t="s">
        <v>1143</v>
      </c>
      <c r="G207" s="2" t="s">
        <v>1144</v>
      </c>
      <c r="H207" s="2" t="s">
        <v>146</v>
      </c>
      <c r="I207" s="2" t="s">
        <v>1085</v>
      </c>
      <c r="J207" s="2" t="s">
        <v>82</v>
      </c>
      <c r="K207" s="2" t="s">
        <v>974</v>
      </c>
      <c r="L207" s="2" t="s">
        <v>941</v>
      </c>
      <c r="M207" s="2" t="s">
        <v>1086</v>
      </c>
      <c r="N207" s="2" t="s">
        <v>150</v>
      </c>
      <c r="O207" s="2" t="s">
        <v>86</v>
      </c>
      <c r="P207" s="127">
        <v>47750</v>
      </c>
      <c r="Q207" s="135">
        <v>3.19</v>
      </c>
      <c r="R207" s="145">
        <v>4779</v>
      </c>
      <c r="S207" s="125">
        <v>15.635</v>
      </c>
      <c r="T207" s="125">
        <v>7329.3689999999997</v>
      </c>
      <c r="U207" s="137">
        <v>3.1700000000000001E-4</v>
      </c>
      <c r="V207" s="137">
        <v>1.9511826442390801E-2</v>
      </c>
      <c r="W207" s="137">
        <v>2.8241435658596702E-3</v>
      </c>
    </row>
    <row r="208" spans="1:23" x14ac:dyDescent="0.25">
      <c r="A208" s="2">
        <v>424</v>
      </c>
      <c r="B208" s="2">
        <v>7228</v>
      </c>
      <c r="C208" s="2" t="s">
        <v>1103</v>
      </c>
      <c r="D208" s="2" t="s">
        <v>1104</v>
      </c>
      <c r="E208" s="3" t="s">
        <v>670</v>
      </c>
      <c r="F208" s="2" t="s">
        <v>1145</v>
      </c>
      <c r="G208" s="2" t="s">
        <v>1146</v>
      </c>
      <c r="H208" s="2" t="s">
        <v>146</v>
      </c>
      <c r="I208" s="2" t="s">
        <v>1085</v>
      </c>
      <c r="J208" s="2" t="s">
        <v>82</v>
      </c>
      <c r="K208" s="2" t="s">
        <v>83</v>
      </c>
      <c r="L208" s="2" t="s">
        <v>941</v>
      </c>
      <c r="M208" s="2" t="s">
        <v>1147</v>
      </c>
      <c r="N208" s="2" t="s">
        <v>150</v>
      </c>
      <c r="O208" s="2" t="s">
        <v>86</v>
      </c>
      <c r="P208" s="127">
        <v>44945</v>
      </c>
      <c r="Q208" s="135">
        <v>3.19</v>
      </c>
      <c r="R208" s="145">
        <v>15480</v>
      </c>
      <c r="T208" s="125">
        <v>22194.38</v>
      </c>
      <c r="U208" s="137">
        <v>1.4899999999999999E-4</v>
      </c>
      <c r="V208" s="137">
        <v>5.9084604974798401E-2</v>
      </c>
      <c r="W208" s="137">
        <v>8.5519111946596102E-3</v>
      </c>
    </row>
    <row r="209" spans="1:23" x14ac:dyDescent="0.25">
      <c r="A209" s="2">
        <v>424</v>
      </c>
      <c r="B209" s="2">
        <v>7228</v>
      </c>
      <c r="C209" s="2" t="s">
        <v>1103</v>
      </c>
      <c r="D209" s="2" t="s">
        <v>1104</v>
      </c>
      <c r="E209" s="3" t="s">
        <v>670</v>
      </c>
      <c r="F209" s="2" t="s">
        <v>1148</v>
      </c>
      <c r="G209" s="2" t="s">
        <v>1149</v>
      </c>
      <c r="H209" s="2" t="s">
        <v>146</v>
      </c>
      <c r="I209" s="2" t="s">
        <v>1085</v>
      </c>
      <c r="J209" s="2" t="s">
        <v>82</v>
      </c>
      <c r="K209" s="2" t="s">
        <v>83</v>
      </c>
      <c r="L209" s="2" t="s">
        <v>941</v>
      </c>
      <c r="M209" s="2" t="s">
        <v>1107</v>
      </c>
      <c r="N209" s="2" t="s">
        <v>150</v>
      </c>
      <c r="O209" s="2" t="s">
        <v>86</v>
      </c>
      <c r="P209" s="127">
        <v>29719</v>
      </c>
      <c r="Q209" s="135">
        <v>3.19</v>
      </c>
      <c r="R209" s="145">
        <v>15512</v>
      </c>
      <c r="T209" s="125">
        <v>14705.936</v>
      </c>
      <c r="U209" s="137">
        <v>2.1499999999999999E-4</v>
      </c>
      <c r="V209" s="137">
        <v>3.9149298382801602E-2</v>
      </c>
      <c r="W209" s="137">
        <v>5.6664730727361999E-3</v>
      </c>
    </row>
    <row r="210" spans="1:23" x14ac:dyDescent="0.25">
      <c r="A210" s="2">
        <v>424</v>
      </c>
      <c r="B210" s="2">
        <v>7228</v>
      </c>
      <c r="C210" s="2" t="s">
        <v>1081</v>
      </c>
      <c r="D210" s="2" t="s">
        <v>1082</v>
      </c>
      <c r="E210" s="3" t="s">
        <v>670</v>
      </c>
      <c r="F210" s="2" t="s">
        <v>1150</v>
      </c>
      <c r="G210" s="2" t="s">
        <v>1151</v>
      </c>
      <c r="H210" s="2" t="s">
        <v>146</v>
      </c>
      <c r="I210" s="2" t="s">
        <v>1085</v>
      </c>
      <c r="J210" s="2" t="s">
        <v>82</v>
      </c>
      <c r="K210" s="2" t="s">
        <v>579</v>
      </c>
      <c r="L210" s="2" t="s">
        <v>1152</v>
      </c>
      <c r="M210" s="2" t="s">
        <v>1153</v>
      </c>
      <c r="N210" s="2" t="s">
        <v>150</v>
      </c>
      <c r="O210" s="2" t="s">
        <v>1154</v>
      </c>
      <c r="P210" s="127">
        <v>832298</v>
      </c>
      <c r="Q210" s="135">
        <v>4.29</v>
      </c>
      <c r="R210" s="145">
        <v>966.7</v>
      </c>
      <c r="T210" s="125">
        <v>34516.588000000003</v>
      </c>
      <c r="U210" s="137">
        <v>1.343E-3</v>
      </c>
      <c r="V210" s="137">
        <v>9.1888079340761195E-2</v>
      </c>
      <c r="W210" s="137">
        <v>1.32998891116426E-2</v>
      </c>
    </row>
    <row r="211" spans="1:23" x14ac:dyDescent="0.25">
      <c r="A211" s="2">
        <v>424</v>
      </c>
      <c r="B211" s="2">
        <v>7228</v>
      </c>
      <c r="C211" s="2" t="s">
        <v>1081</v>
      </c>
      <c r="D211" s="2" t="s">
        <v>1082</v>
      </c>
      <c r="E211" s="3" t="s">
        <v>670</v>
      </c>
      <c r="F211" s="2" t="s">
        <v>1155</v>
      </c>
      <c r="G211" s="2" t="s">
        <v>1156</v>
      </c>
      <c r="H211" s="2" t="s">
        <v>146</v>
      </c>
      <c r="I211" s="2" t="s">
        <v>1085</v>
      </c>
      <c r="J211" s="2" t="s">
        <v>82</v>
      </c>
      <c r="K211" s="2" t="s">
        <v>1017</v>
      </c>
      <c r="L211" s="2" t="s">
        <v>941</v>
      </c>
      <c r="M211" s="2" t="s">
        <v>1157</v>
      </c>
      <c r="N211" s="2" t="s">
        <v>150</v>
      </c>
      <c r="O211" s="2" t="s">
        <v>86</v>
      </c>
      <c r="P211" s="127">
        <v>189493</v>
      </c>
      <c r="Q211" s="135">
        <v>3.19</v>
      </c>
      <c r="R211" s="145">
        <v>3829</v>
      </c>
      <c r="T211" s="125">
        <v>23145.641</v>
      </c>
      <c r="U211" s="137">
        <v>1.111E-3</v>
      </c>
      <c r="V211" s="137">
        <v>6.1616997640130601E-2</v>
      </c>
      <c r="W211" s="137">
        <v>8.9184499435124801E-3</v>
      </c>
    </row>
    <row r="212" spans="1:23" x14ac:dyDescent="0.25">
      <c r="A212" s="2">
        <v>424</v>
      </c>
      <c r="B212" s="2">
        <v>7228</v>
      </c>
      <c r="C212" s="2" t="s">
        <v>1081</v>
      </c>
      <c r="D212" s="2" t="s">
        <v>1082</v>
      </c>
      <c r="E212" s="3" t="s">
        <v>670</v>
      </c>
      <c r="F212" s="2" t="s">
        <v>1158</v>
      </c>
      <c r="G212" s="2" t="s">
        <v>1159</v>
      </c>
      <c r="H212" s="2" t="s">
        <v>146</v>
      </c>
      <c r="I212" s="2" t="s">
        <v>1160</v>
      </c>
      <c r="J212" s="2" t="s">
        <v>82</v>
      </c>
      <c r="K212" s="2" t="s">
        <v>1161</v>
      </c>
      <c r="L212" s="2" t="s">
        <v>1152</v>
      </c>
      <c r="M212" s="2" t="s">
        <v>1119</v>
      </c>
      <c r="N212" s="2" t="s">
        <v>150</v>
      </c>
      <c r="O212" s="2" t="s">
        <v>86</v>
      </c>
      <c r="P212" s="127">
        <v>519103</v>
      </c>
      <c r="Q212" s="135">
        <v>3.19</v>
      </c>
      <c r="R212" s="145">
        <v>669.05</v>
      </c>
      <c r="T212" s="125">
        <v>11079.057000000001</v>
      </c>
      <c r="U212" s="137">
        <v>0</v>
      </c>
      <c r="V212" s="137">
        <v>2.9494029410284901E-2</v>
      </c>
      <c r="W212" s="137">
        <v>4.2689685476786999E-3</v>
      </c>
    </row>
    <row r="213" spans="1:23" x14ac:dyDescent="0.25">
      <c r="A213" s="2">
        <v>424</v>
      </c>
      <c r="B213" s="2">
        <v>7228</v>
      </c>
      <c r="C213" s="2" t="s">
        <v>1081</v>
      </c>
      <c r="D213" s="2" t="s">
        <v>1082</v>
      </c>
      <c r="E213" s="3" t="s">
        <v>670</v>
      </c>
      <c r="F213" s="2" t="s">
        <v>1162</v>
      </c>
      <c r="G213" s="2" t="s">
        <v>1163</v>
      </c>
      <c r="H213" s="2" t="s">
        <v>146</v>
      </c>
      <c r="I213" s="2" t="s">
        <v>1085</v>
      </c>
      <c r="J213" s="2" t="s">
        <v>82</v>
      </c>
      <c r="K213" s="2" t="s">
        <v>83</v>
      </c>
      <c r="L213" s="2" t="s">
        <v>917</v>
      </c>
      <c r="M213" s="2" t="s">
        <v>1119</v>
      </c>
      <c r="N213" s="2" t="s">
        <v>150</v>
      </c>
      <c r="O213" s="2" t="s">
        <v>86</v>
      </c>
      <c r="P213" s="127">
        <v>39623</v>
      </c>
      <c r="Q213" s="135">
        <v>3.19</v>
      </c>
      <c r="R213" s="145">
        <v>7268</v>
      </c>
      <c r="T213" s="125">
        <v>9186.5609999999997</v>
      </c>
      <c r="U213" s="137">
        <v>0</v>
      </c>
      <c r="V213" s="137">
        <v>2.44559348212798E-2</v>
      </c>
      <c r="W213" s="137">
        <v>3.53975427039202E-3</v>
      </c>
    </row>
    <row r="214" spans="1:23" x14ac:dyDescent="0.25">
      <c r="A214" s="2">
        <v>424</v>
      </c>
      <c r="B214" s="2">
        <v>7228</v>
      </c>
      <c r="C214" s="2" t="s">
        <v>1081</v>
      </c>
      <c r="D214" s="2" t="s">
        <v>1082</v>
      </c>
      <c r="E214" s="3" t="s">
        <v>670</v>
      </c>
      <c r="F214" s="2" t="s">
        <v>1164</v>
      </c>
      <c r="G214" s="2" t="s">
        <v>1165</v>
      </c>
      <c r="H214" s="2" t="s">
        <v>146</v>
      </c>
      <c r="I214" s="2" t="s">
        <v>1085</v>
      </c>
      <c r="J214" s="2" t="s">
        <v>82</v>
      </c>
      <c r="K214" s="2" t="s">
        <v>1131</v>
      </c>
      <c r="L214" s="2" t="s">
        <v>1166</v>
      </c>
      <c r="M214" s="2" t="s">
        <v>1122</v>
      </c>
      <c r="N214" s="2" t="s">
        <v>150</v>
      </c>
      <c r="O214" s="2" t="s">
        <v>589</v>
      </c>
      <c r="P214" s="127">
        <v>21447</v>
      </c>
      <c r="Q214" s="135">
        <v>3.7454999999999998</v>
      </c>
      <c r="R214" s="145">
        <v>10688</v>
      </c>
      <c r="T214" s="125">
        <v>8585.6419999999998</v>
      </c>
      <c r="U214" s="137">
        <v>4.3039999999999997E-3</v>
      </c>
      <c r="V214" s="137">
        <v>2.2856204358670699E-2</v>
      </c>
      <c r="W214" s="137">
        <v>3.3082091351159301E-3</v>
      </c>
    </row>
    <row r="215" spans="1:23" x14ac:dyDescent="0.25">
      <c r="A215" s="2">
        <v>424</v>
      </c>
      <c r="B215" s="2">
        <v>7228</v>
      </c>
      <c r="C215" s="2" t="s">
        <v>1167</v>
      </c>
      <c r="D215" s="2" t="s">
        <v>1113</v>
      </c>
      <c r="E215" s="3" t="s">
        <v>670</v>
      </c>
      <c r="F215" s="2" t="s">
        <v>1171</v>
      </c>
      <c r="G215" s="2" t="s">
        <v>1172</v>
      </c>
      <c r="H215" s="2" t="s">
        <v>146</v>
      </c>
      <c r="I215" s="2" t="s">
        <v>1085</v>
      </c>
      <c r="J215" s="2" t="s">
        <v>82</v>
      </c>
      <c r="K215" s="2" t="s">
        <v>1078</v>
      </c>
      <c r="L215" s="2" t="s">
        <v>1170</v>
      </c>
      <c r="M215" s="2" t="s">
        <v>1122</v>
      </c>
      <c r="N215" s="2" t="s">
        <v>150</v>
      </c>
      <c r="O215" s="2" t="s">
        <v>589</v>
      </c>
      <c r="P215" s="127">
        <v>5533</v>
      </c>
      <c r="Q215" s="135">
        <v>3.7454999999999998</v>
      </c>
      <c r="R215" s="145">
        <v>15096</v>
      </c>
      <c r="T215" s="125">
        <v>3128.473</v>
      </c>
      <c r="U215" s="137">
        <v>1.7240000000000001E-3</v>
      </c>
      <c r="V215" s="137">
        <v>8.32844018349101E-3</v>
      </c>
      <c r="W215" s="137">
        <v>1.20545920328365E-3</v>
      </c>
    </row>
    <row r="216" spans="1:23" x14ac:dyDescent="0.25">
      <c r="A216" s="2">
        <v>424</v>
      </c>
      <c r="B216" s="2">
        <v>7228</v>
      </c>
      <c r="C216" s="2" t="s">
        <v>1103</v>
      </c>
      <c r="D216" s="2" t="s">
        <v>1104</v>
      </c>
      <c r="E216" s="3" t="s">
        <v>670</v>
      </c>
      <c r="F216" s="2" t="s">
        <v>1173</v>
      </c>
      <c r="G216" s="2" t="s">
        <v>1174</v>
      </c>
      <c r="H216" s="2" t="s">
        <v>146</v>
      </c>
      <c r="I216" s="2" t="s">
        <v>1085</v>
      </c>
      <c r="J216" s="2" t="s">
        <v>82</v>
      </c>
      <c r="K216" s="2" t="s">
        <v>83</v>
      </c>
      <c r="L216" s="2" t="s">
        <v>941</v>
      </c>
      <c r="M216" s="2" t="s">
        <v>1107</v>
      </c>
      <c r="N216" s="2" t="s">
        <v>150</v>
      </c>
      <c r="O216" s="2" t="s">
        <v>86</v>
      </c>
      <c r="P216" s="127">
        <v>50236</v>
      </c>
      <c r="Q216" s="135">
        <v>3.19</v>
      </c>
      <c r="R216" s="145">
        <v>4535</v>
      </c>
      <c r="T216" s="125">
        <v>7267.4660000000003</v>
      </c>
      <c r="U216" s="137">
        <v>6.4599999999999998E-4</v>
      </c>
      <c r="V216" s="137">
        <v>1.9347031481422802E-2</v>
      </c>
      <c r="W216" s="137">
        <v>2.8002911279509002E-3</v>
      </c>
    </row>
    <row r="217" spans="1:23" x14ac:dyDescent="0.25">
      <c r="A217" s="2">
        <v>424</v>
      </c>
      <c r="B217" s="2">
        <v>7228</v>
      </c>
      <c r="C217" s="2" t="s">
        <v>1108</v>
      </c>
      <c r="D217" s="2" t="s">
        <v>1109</v>
      </c>
      <c r="E217" s="3" t="s">
        <v>670</v>
      </c>
      <c r="F217" s="2" t="s">
        <v>1179</v>
      </c>
      <c r="G217" s="2" t="s">
        <v>1180</v>
      </c>
      <c r="H217" s="2" t="s">
        <v>146</v>
      </c>
      <c r="I217" s="2" t="s">
        <v>1085</v>
      </c>
      <c r="J217" s="2" t="s">
        <v>82</v>
      </c>
      <c r="K217" s="2" t="s">
        <v>83</v>
      </c>
      <c r="L217" s="2" t="s">
        <v>917</v>
      </c>
      <c r="M217" s="2" t="s">
        <v>1102</v>
      </c>
      <c r="N217" s="2" t="s">
        <v>150</v>
      </c>
      <c r="O217" s="2" t="s">
        <v>86</v>
      </c>
      <c r="P217" s="127">
        <v>13116</v>
      </c>
      <c r="Q217" s="135">
        <v>3.19</v>
      </c>
      <c r="R217" s="145">
        <v>61431</v>
      </c>
      <c r="T217" s="125">
        <v>25702.755000000001</v>
      </c>
      <c r="U217" s="137">
        <v>2.4000000000000001E-5</v>
      </c>
      <c r="V217" s="137">
        <v>6.8424398475829998E-2</v>
      </c>
      <c r="W217" s="137">
        <v>9.9037537707646808E-3</v>
      </c>
    </row>
    <row r="218" spans="1:23" x14ac:dyDescent="0.25">
      <c r="A218" s="2">
        <v>424</v>
      </c>
      <c r="B218" s="2">
        <v>7228</v>
      </c>
      <c r="C218" s="2" t="s">
        <v>1103</v>
      </c>
      <c r="D218" s="2" t="s">
        <v>1104</v>
      </c>
      <c r="E218" s="3" t="s">
        <v>670</v>
      </c>
      <c r="F218" s="2" t="s">
        <v>1181</v>
      </c>
      <c r="G218" s="2" t="s">
        <v>1182</v>
      </c>
      <c r="H218" s="2" t="s">
        <v>146</v>
      </c>
      <c r="I218" s="2" t="s">
        <v>1085</v>
      </c>
      <c r="J218" s="2" t="s">
        <v>82</v>
      </c>
      <c r="K218" s="2" t="s">
        <v>83</v>
      </c>
      <c r="L218" s="2" t="s">
        <v>941</v>
      </c>
      <c r="M218" s="2" t="s">
        <v>1183</v>
      </c>
      <c r="N218" s="2" t="s">
        <v>150</v>
      </c>
      <c r="O218" s="2" t="s">
        <v>86</v>
      </c>
      <c r="P218" s="127">
        <v>36972</v>
      </c>
      <c r="Q218" s="135">
        <v>3.19</v>
      </c>
      <c r="R218" s="145">
        <v>4035</v>
      </c>
      <c r="T218" s="125">
        <v>4758.9059999999999</v>
      </c>
      <c r="U218" s="137">
        <v>6.02E-4</v>
      </c>
      <c r="V218" s="137">
        <v>1.26688874703341E-2</v>
      </c>
      <c r="W218" s="137">
        <v>1.8336959454606601E-3</v>
      </c>
    </row>
    <row r="219" spans="1:23" x14ac:dyDescent="0.25">
      <c r="A219" s="2">
        <v>424</v>
      </c>
      <c r="B219" s="2">
        <v>7228</v>
      </c>
      <c r="C219" s="2" t="s">
        <v>1108</v>
      </c>
      <c r="D219" s="2" t="s">
        <v>1109</v>
      </c>
      <c r="E219" s="3" t="s">
        <v>670</v>
      </c>
      <c r="F219" s="2" t="s">
        <v>1255</v>
      </c>
      <c r="G219" s="2" t="s">
        <v>1256</v>
      </c>
      <c r="H219" s="2" t="s">
        <v>146</v>
      </c>
      <c r="I219" s="2" t="s">
        <v>1085</v>
      </c>
      <c r="J219" s="2" t="s">
        <v>82</v>
      </c>
      <c r="K219" s="2" t="s">
        <v>83</v>
      </c>
      <c r="L219" s="2" t="s">
        <v>1152</v>
      </c>
      <c r="M219" s="2" t="s">
        <v>1199</v>
      </c>
      <c r="N219" s="2" t="s">
        <v>150</v>
      </c>
      <c r="O219" s="2" t="s">
        <v>86</v>
      </c>
      <c r="P219" s="127">
        <v>19200</v>
      </c>
      <c r="Q219" s="135">
        <v>3.19</v>
      </c>
      <c r="R219" s="145">
        <v>1375</v>
      </c>
      <c r="T219" s="125">
        <v>842.16</v>
      </c>
      <c r="U219" s="137">
        <v>9.0000000000000002E-6</v>
      </c>
      <c r="V219" s="137">
        <v>2.24194999649971E-3</v>
      </c>
      <c r="W219" s="137">
        <v>3.2450005007414099E-4</v>
      </c>
    </row>
    <row r="220" spans="1:23" x14ac:dyDescent="0.25">
      <c r="A220" s="2">
        <v>424</v>
      </c>
      <c r="B220" s="2">
        <v>7228</v>
      </c>
      <c r="C220" s="2" t="s">
        <v>1103</v>
      </c>
      <c r="D220" s="2" t="s">
        <v>1104</v>
      </c>
      <c r="E220" s="3" t="s">
        <v>670</v>
      </c>
      <c r="F220" s="2" t="s">
        <v>1189</v>
      </c>
      <c r="G220" s="2" t="s">
        <v>1190</v>
      </c>
      <c r="H220" s="2" t="s">
        <v>146</v>
      </c>
      <c r="I220" s="2" t="s">
        <v>1085</v>
      </c>
      <c r="J220" s="2" t="s">
        <v>82</v>
      </c>
      <c r="K220" s="2" t="s">
        <v>83</v>
      </c>
      <c r="L220" s="2" t="s">
        <v>941</v>
      </c>
      <c r="M220" s="2" t="s">
        <v>1086</v>
      </c>
      <c r="N220" s="2" t="s">
        <v>150</v>
      </c>
      <c r="O220" s="2" t="s">
        <v>86</v>
      </c>
      <c r="P220" s="127">
        <v>20690</v>
      </c>
      <c r="Q220" s="135">
        <v>3.19</v>
      </c>
      <c r="R220" s="145">
        <v>14992.92</v>
      </c>
      <c r="T220" s="125">
        <v>9895.4920000000002</v>
      </c>
      <c r="U220" s="137">
        <v>0</v>
      </c>
      <c r="V220" s="137">
        <v>2.6343210943941601E-2</v>
      </c>
      <c r="W220" s="137">
        <v>3.8129187911278301E-3</v>
      </c>
    </row>
    <row r="221" spans="1:23" x14ac:dyDescent="0.25">
      <c r="A221" s="2">
        <v>424</v>
      </c>
      <c r="B221" s="2">
        <v>7228</v>
      </c>
      <c r="C221" s="2" t="s">
        <v>1191</v>
      </c>
      <c r="D221" s="2" t="s">
        <v>1192</v>
      </c>
      <c r="E221" s="3" t="s">
        <v>670</v>
      </c>
      <c r="F221" s="2" t="s">
        <v>1193</v>
      </c>
      <c r="G221" s="2" t="s">
        <v>1194</v>
      </c>
      <c r="H221" s="2" t="s">
        <v>146</v>
      </c>
      <c r="I221" s="2" t="s">
        <v>1085</v>
      </c>
      <c r="J221" s="2" t="s">
        <v>82</v>
      </c>
      <c r="K221" s="2" t="s">
        <v>83</v>
      </c>
      <c r="L221" s="2" t="s">
        <v>1152</v>
      </c>
      <c r="M221" s="2" t="s">
        <v>1086</v>
      </c>
      <c r="N221" s="2" t="s">
        <v>150</v>
      </c>
      <c r="O221" s="2" t="s">
        <v>86</v>
      </c>
      <c r="P221" s="127">
        <v>36286</v>
      </c>
      <c r="Q221" s="135">
        <v>3.19</v>
      </c>
      <c r="R221" s="145">
        <v>6112</v>
      </c>
      <c r="T221" s="125">
        <v>7074.7830000000004</v>
      </c>
      <c r="U221" s="137">
        <v>0</v>
      </c>
      <c r="V221" s="137">
        <v>1.88340811350797E-2</v>
      </c>
      <c r="W221" s="137">
        <v>2.7260466473274501E-3</v>
      </c>
    </row>
    <row r="222" spans="1:23" x14ac:dyDescent="0.25">
      <c r="A222" s="2">
        <v>424</v>
      </c>
      <c r="B222" s="2">
        <v>7228</v>
      </c>
      <c r="C222" s="2" t="s">
        <v>1195</v>
      </c>
      <c r="D222" s="2" t="s">
        <v>1196</v>
      </c>
      <c r="E222" s="3" t="s">
        <v>670</v>
      </c>
      <c r="F222" s="2" t="s">
        <v>1197</v>
      </c>
      <c r="G222" s="2" t="s">
        <v>1198</v>
      </c>
      <c r="H222" s="2" t="s">
        <v>146</v>
      </c>
      <c r="I222" s="2" t="s">
        <v>1085</v>
      </c>
      <c r="J222" s="2" t="s">
        <v>82</v>
      </c>
      <c r="K222" s="2" t="s">
        <v>83</v>
      </c>
      <c r="L222" s="2" t="s">
        <v>941</v>
      </c>
      <c r="M222" s="2" t="s">
        <v>1199</v>
      </c>
      <c r="N222" s="2" t="s">
        <v>150</v>
      </c>
      <c r="O222" s="2" t="s">
        <v>86</v>
      </c>
      <c r="P222" s="127">
        <v>4557</v>
      </c>
      <c r="Q222" s="135">
        <v>3.19</v>
      </c>
      <c r="R222" s="145">
        <v>62713</v>
      </c>
      <c r="T222" s="125">
        <v>9116.482</v>
      </c>
      <c r="U222" s="137">
        <v>6.0000000000000002E-6</v>
      </c>
      <c r="V222" s="137">
        <v>2.42693754532055E-2</v>
      </c>
      <c r="W222" s="137">
        <v>3.51275165018354E-3</v>
      </c>
    </row>
    <row r="223" spans="1:23" x14ac:dyDescent="0.25">
      <c r="A223" s="2">
        <v>424</v>
      </c>
      <c r="B223" s="2">
        <v>7228</v>
      </c>
      <c r="C223" s="2" t="s">
        <v>1195</v>
      </c>
      <c r="D223" s="2" t="s">
        <v>1196</v>
      </c>
      <c r="E223" s="3" t="s">
        <v>670</v>
      </c>
      <c r="F223" s="2" t="s">
        <v>1200</v>
      </c>
      <c r="G223" s="2" t="s">
        <v>1201</v>
      </c>
      <c r="H223" s="2" t="s">
        <v>146</v>
      </c>
      <c r="I223" s="2" t="s">
        <v>1085</v>
      </c>
      <c r="J223" s="2" t="s">
        <v>82</v>
      </c>
      <c r="K223" s="2" t="s">
        <v>83</v>
      </c>
      <c r="L223" s="2" t="s">
        <v>941</v>
      </c>
      <c r="M223" s="2" t="s">
        <v>1086</v>
      </c>
      <c r="N223" s="2" t="s">
        <v>150</v>
      </c>
      <c r="O223" s="2" t="s">
        <v>86</v>
      </c>
      <c r="P223" s="127">
        <v>4400</v>
      </c>
      <c r="Q223" s="135">
        <v>3.19</v>
      </c>
      <c r="R223" s="145">
        <v>11180</v>
      </c>
      <c r="T223" s="125">
        <v>1569.2249999999999</v>
      </c>
      <c r="U223" s="137">
        <v>5.5199999999999997E-4</v>
      </c>
      <c r="V223" s="137">
        <v>4.17750016014446E-3</v>
      </c>
      <c r="W223" s="137">
        <v>6.0465175997148298E-4</v>
      </c>
    </row>
    <row r="224" spans="1:23" x14ac:dyDescent="0.25">
      <c r="A224" s="2">
        <v>424</v>
      </c>
      <c r="B224" s="2">
        <v>7228</v>
      </c>
      <c r="C224" s="2" t="s">
        <v>1202</v>
      </c>
      <c r="D224" s="2" t="s">
        <v>1203</v>
      </c>
      <c r="E224" s="3" t="s">
        <v>670</v>
      </c>
      <c r="F224" s="2" t="s">
        <v>1204</v>
      </c>
      <c r="G224" s="2" t="s">
        <v>1205</v>
      </c>
      <c r="H224" s="2" t="s">
        <v>146</v>
      </c>
      <c r="I224" s="2" t="s">
        <v>1085</v>
      </c>
      <c r="J224" s="2" t="s">
        <v>82</v>
      </c>
      <c r="K224" s="2" t="s">
        <v>1206</v>
      </c>
      <c r="L224" s="2" t="s">
        <v>941</v>
      </c>
      <c r="M224" s="2" t="s">
        <v>1086</v>
      </c>
      <c r="N224" s="2" t="s">
        <v>150</v>
      </c>
      <c r="O224" s="2" t="s">
        <v>86</v>
      </c>
      <c r="P224" s="127">
        <v>109259</v>
      </c>
      <c r="Q224" s="135">
        <v>3.19</v>
      </c>
      <c r="R224" s="145">
        <v>4629</v>
      </c>
      <c r="T224" s="125">
        <v>16133.741</v>
      </c>
      <c r="U224" s="137">
        <v>4.9659999999999999E-3</v>
      </c>
      <c r="V224" s="137">
        <v>4.2950319344550798E-2</v>
      </c>
      <c r="W224" s="137">
        <v>6.2166331986739896E-3</v>
      </c>
    </row>
    <row r="225" spans="1:23" x14ac:dyDescent="0.25">
      <c r="A225" s="2">
        <v>424</v>
      </c>
      <c r="B225" s="2">
        <v>7229</v>
      </c>
      <c r="C225" s="2" t="s">
        <v>1081</v>
      </c>
      <c r="D225" s="2" t="s">
        <v>1082</v>
      </c>
      <c r="E225" s="3" t="s">
        <v>670</v>
      </c>
      <c r="F225" s="2" t="s">
        <v>1083</v>
      </c>
      <c r="G225" s="2" t="s">
        <v>1084</v>
      </c>
      <c r="H225" s="2" t="s">
        <v>146</v>
      </c>
      <c r="I225" s="2" t="s">
        <v>1085</v>
      </c>
      <c r="J225" s="2" t="s">
        <v>82</v>
      </c>
      <c r="K225" s="2" t="s">
        <v>83</v>
      </c>
      <c r="L225" s="2" t="s">
        <v>941</v>
      </c>
      <c r="M225" s="2" t="s">
        <v>1086</v>
      </c>
      <c r="N225" s="2" t="s">
        <v>150</v>
      </c>
      <c r="O225" s="2" t="s">
        <v>86</v>
      </c>
      <c r="P225" s="127">
        <v>1244</v>
      </c>
      <c r="Q225" s="135">
        <v>3.19</v>
      </c>
      <c r="R225" s="145">
        <v>9630</v>
      </c>
      <c r="T225" s="125">
        <v>382.15300000000002</v>
      </c>
      <c r="U225" s="137">
        <v>3.4E-5</v>
      </c>
      <c r="V225" s="137">
        <v>1.7282788028216901E-2</v>
      </c>
      <c r="W225" s="137">
        <v>2.4310134148263001E-3</v>
      </c>
    </row>
    <row r="226" spans="1:23" x14ac:dyDescent="0.25">
      <c r="A226" s="2">
        <v>424</v>
      </c>
      <c r="B226" s="2">
        <v>7229</v>
      </c>
      <c r="C226" s="2" t="s">
        <v>1087</v>
      </c>
      <c r="D226" s="2" t="s">
        <v>1088</v>
      </c>
      <c r="E226" s="3" t="s">
        <v>143</v>
      </c>
      <c r="F226" s="2" t="s">
        <v>1279</v>
      </c>
      <c r="G226" s="2" t="s">
        <v>1280</v>
      </c>
      <c r="H226" s="2" t="s">
        <v>146</v>
      </c>
      <c r="I226" s="2" t="s">
        <v>1085</v>
      </c>
      <c r="J226" s="2" t="s">
        <v>30</v>
      </c>
      <c r="K226" s="2" t="s">
        <v>83</v>
      </c>
      <c r="L226" s="2" t="s">
        <v>31</v>
      </c>
      <c r="M226" s="2" t="s">
        <v>1199</v>
      </c>
      <c r="N226" s="2" t="s">
        <v>150</v>
      </c>
      <c r="O226" s="2" t="s">
        <v>34</v>
      </c>
      <c r="P226" s="127">
        <v>4602</v>
      </c>
      <c r="Q226" s="135">
        <v>1</v>
      </c>
      <c r="R226" s="145">
        <v>9445</v>
      </c>
      <c r="T226" s="125">
        <v>434.65899999999999</v>
      </c>
      <c r="U226" s="137">
        <v>5.3000000000000001E-5</v>
      </c>
      <c r="V226" s="137">
        <v>1.9657352674394699E-2</v>
      </c>
      <c r="W226" s="137">
        <v>2.7650219382083902E-3</v>
      </c>
    </row>
    <row r="227" spans="1:23" x14ac:dyDescent="0.25">
      <c r="A227" s="2">
        <v>424</v>
      </c>
      <c r="B227" s="2">
        <v>7229</v>
      </c>
      <c r="C227" s="2" t="s">
        <v>1087</v>
      </c>
      <c r="D227" s="2" t="s">
        <v>1088</v>
      </c>
      <c r="E227" s="3" t="s">
        <v>143</v>
      </c>
      <c r="F227" s="2" t="s">
        <v>1209</v>
      </c>
      <c r="G227" s="2" t="s">
        <v>1210</v>
      </c>
      <c r="H227" s="2" t="s">
        <v>146</v>
      </c>
      <c r="I227" s="2" t="s">
        <v>1091</v>
      </c>
      <c r="J227" s="2" t="s">
        <v>30</v>
      </c>
      <c r="K227" s="2" t="s">
        <v>30</v>
      </c>
      <c r="L227" s="2" t="s">
        <v>31</v>
      </c>
      <c r="M227" s="2" t="s">
        <v>1211</v>
      </c>
      <c r="N227" s="2" t="s">
        <v>150</v>
      </c>
      <c r="O227" s="2" t="s">
        <v>34</v>
      </c>
      <c r="P227" s="127">
        <v>18047</v>
      </c>
      <c r="Q227" s="135">
        <v>1</v>
      </c>
      <c r="R227" s="145">
        <v>4859</v>
      </c>
      <c r="T227" s="125">
        <v>876.904</v>
      </c>
      <c r="U227" s="137">
        <v>2.5799999999999998E-4</v>
      </c>
      <c r="V227" s="137">
        <v>3.9657777356226102E-2</v>
      </c>
      <c r="W227" s="137">
        <v>5.57830071153902E-3</v>
      </c>
    </row>
    <row r="228" spans="1:23" x14ac:dyDescent="0.25">
      <c r="A228" s="2">
        <v>424</v>
      </c>
      <c r="B228" s="2">
        <v>7229</v>
      </c>
      <c r="C228" s="2" t="s">
        <v>1087</v>
      </c>
      <c r="D228" s="2" t="s">
        <v>1088</v>
      </c>
      <c r="E228" s="3" t="s">
        <v>143</v>
      </c>
      <c r="F228" s="2" t="s">
        <v>1089</v>
      </c>
      <c r="G228" s="2" t="s">
        <v>1090</v>
      </c>
      <c r="H228" s="2" t="s">
        <v>146</v>
      </c>
      <c r="I228" s="2" t="s">
        <v>1091</v>
      </c>
      <c r="J228" s="2" t="s">
        <v>30</v>
      </c>
      <c r="K228" s="2" t="s">
        <v>30</v>
      </c>
      <c r="L228" s="2" t="s">
        <v>31</v>
      </c>
      <c r="M228" s="2" t="s">
        <v>1092</v>
      </c>
      <c r="N228" s="2" t="s">
        <v>150</v>
      </c>
      <c r="O228" s="2" t="s">
        <v>34</v>
      </c>
      <c r="P228" s="127">
        <v>4230</v>
      </c>
      <c r="Q228" s="135">
        <v>1</v>
      </c>
      <c r="R228" s="145">
        <v>5318</v>
      </c>
      <c r="T228" s="125">
        <v>224.95099999999999</v>
      </c>
      <c r="U228" s="137">
        <v>7.1000000000000005E-5</v>
      </c>
      <c r="V228" s="137">
        <v>1.0173377341172201E-2</v>
      </c>
      <c r="W228" s="137">
        <v>1.4309969404300499E-3</v>
      </c>
    </row>
    <row r="229" spans="1:23" x14ac:dyDescent="0.25">
      <c r="A229" s="2">
        <v>424</v>
      </c>
      <c r="B229" s="2">
        <v>7229</v>
      </c>
      <c r="C229" s="2" t="s">
        <v>1087</v>
      </c>
      <c r="D229" s="2" t="s">
        <v>1088</v>
      </c>
      <c r="E229" s="3" t="s">
        <v>143</v>
      </c>
      <c r="F229" s="2" t="s">
        <v>1212</v>
      </c>
      <c r="G229" s="2" t="s">
        <v>1213</v>
      </c>
      <c r="H229" s="2" t="s">
        <v>146</v>
      </c>
      <c r="I229" s="2" t="s">
        <v>1214</v>
      </c>
      <c r="J229" s="2" t="s">
        <v>30</v>
      </c>
      <c r="K229" s="2" t="s">
        <v>30</v>
      </c>
      <c r="L229" s="2" t="s">
        <v>31</v>
      </c>
      <c r="M229" s="2" t="s">
        <v>1215</v>
      </c>
      <c r="N229" s="2" t="s">
        <v>150</v>
      </c>
      <c r="O229" s="2" t="s">
        <v>34</v>
      </c>
      <c r="P229" s="127">
        <v>60829</v>
      </c>
      <c r="Q229" s="135">
        <v>1</v>
      </c>
      <c r="R229" s="145">
        <v>505.55</v>
      </c>
      <c r="T229" s="125">
        <v>307.52100000000002</v>
      </c>
      <c r="U229" s="137">
        <v>2.9E-4</v>
      </c>
      <c r="V229" s="137">
        <v>1.3907569679413799E-2</v>
      </c>
      <c r="W229" s="137">
        <v>1.9562519891517002E-3</v>
      </c>
    </row>
    <row r="230" spans="1:23" x14ac:dyDescent="0.25">
      <c r="A230" s="2">
        <v>424</v>
      </c>
      <c r="B230" s="2">
        <v>7229</v>
      </c>
      <c r="C230" s="2" t="s">
        <v>1093</v>
      </c>
      <c r="D230" s="2" t="s">
        <v>1094</v>
      </c>
      <c r="E230" s="3" t="s">
        <v>143</v>
      </c>
      <c r="F230" s="2" t="s">
        <v>1270</v>
      </c>
      <c r="G230" s="2" t="s">
        <v>1271</v>
      </c>
      <c r="H230" s="2" t="s">
        <v>146</v>
      </c>
      <c r="I230" s="2" t="s">
        <v>1214</v>
      </c>
      <c r="J230" s="2" t="s">
        <v>30</v>
      </c>
      <c r="K230" s="2" t="s">
        <v>30</v>
      </c>
      <c r="L230" s="2" t="s">
        <v>31</v>
      </c>
      <c r="M230" s="2" t="s">
        <v>1225</v>
      </c>
      <c r="N230" s="2" t="s">
        <v>150</v>
      </c>
      <c r="O230" s="2" t="s">
        <v>34</v>
      </c>
      <c r="P230" s="127">
        <v>72108</v>
      </c>
      <c r="Q230" s="135">
        <v>1</v>
      </c>
      <c r="R230" s="145">
        <v>428.69</v>
      </c>
      <c r="T230" s="125">
        <v>309.12</v>
      </c>
      <c r="U230" s="137">
        <v>2.6400000000000002E-4</v>
      </c>
      <c r="V230" s="137">
        <v>1.39798739570489E-2</v>
      </c>
      <c r="W230" s="137">
        <v>1.9664223776673299E-3</v>
      </c>
    </row>
    <row r="231" spans="1:23" x14ac:dyDescent="0.25">
      <c r="A231" s="2">
        <v>424</v>
      </c>
      <c r="B231" s="2">
        <v>7229</v>
      </c>
      <c r="C231" s="2" t="s">
        <v>1093</v>
      </c>
      <c r="D231" s="2" t="s">
        <v>1094</v>
      </c>
      <c r="E231" s="3" t="s">
        <v>143</v>
      </c>
      <c r="F231" s="2" t="s">
        <v>1095</v>
      </c>
      <c r="G231" s="2" t="s">
        <v>1096</v>
      </c>
      <c r="H231" s="2" t="s">
        <v>146</v>
      </c>
      <c r="I231" s="2" t="s">
        <v>1091</v>
      </c>
      <c r="J231" s="2" t="s">
        <v>30</v>
      </c>
      <c r="K231" s="2" t="s">
        <v>30</v>
      </c>
      <c r="L231" s="2" t="s">
        <v>31</v>
      </c>
      <c r="M231" s="2" t="s">
        <v>1097</v>
      </c>
      <c r="N231" s="2" t="s">
        <v>150</v>
      </c>
      <c r="O231" s="2" t="s">
        <v>34</v>
      </c>
      <c r="P231" s="127">
        <v>9709</v>
      </c>
      <c r="Q231" s="135">
        <v>1</v>
      </c>
      <c r="R231" s="145">
        <v>3592</v>
      </c>
      <c r="T231" s="125">
        <v>348.74700000000001</v>
      </c>
      <c r="U231" s="137">
        <v>4.6999999999999997E-5</v>
      </c>
      <c r="V231" s="137">
        <v>1.5772018650017001E-2</v>
      </c>
      <c r="W231" s="137">
        <v>2.2185071560492701E-3</v>
      </c>
    </row>
    <row r="232" spans="1:23" x14ac:dyDescent="0.25">
      <c r="A232" s="2">
        <v>424</v>
      </c>
      <c r="B232" s="2">
        <v>7229</v>
      </c>
      <c r="C232" s="2" t="s">
        <v>1098</v>
      </c>
      <c r="D232" s="2" t="s">
        <v>1099</v>
      </c>
      <c r="E232" s="3" t="s">
        <v>143</v>
      </c>
      <c r="F232" s="2" t="s">
        <v>1100</v>
      </c>
      <c r="G232" s="2" t="s">
        <v>1101</v>
      </c>
      <c r="H232" s="2" t="s">
        <v>146</v>
      </c>
      <c r="I232" s="2" t="s">
        <v>1085</v>
      </c>
      <c r="J232" s="2" t="s">
        <v>30</v>
      </c>
      <c r="K232" s="2" t="s">
        <v>83</v>
      </c>
      <c r="L232" s="2" t="s">
        <v>31</v>
      </c>
      <c r="M232" s="2" t="s">
        <v>1102</v>
      </c>
      <c r="N232" s="2" t="s">
        <v>150</v>
      </c>
      <c r="O232" s="2" t="s">
        <v>34</v>
      </c>
      <c r="P232" s="127">
        <v>5045</v>
      </c>
      <c r="Q232" s="135">
        <v>1</v>
      </c>
      <c r="R232" s="145">
        <v>12260</v>
      </c>
      <c r="T232" s="125">
        <v>618.51700000000005</v>
      </c>
      <c r="U232" s="137">
        <v>5.31E-4</v>
      </c>
      <c r="V232" s="137">
        <v>2.7972294606434099E-2</v>
      </c>
      <c r="W232" s="137">
        <v>3.9346095850213599E-3</v>
      </c>
    </row>
    <row r="233" spans="1:23" x14ac:dyDescent="0.25">
      <c r="A233" s="2">
        <v>424</v>
      </c>
      <c r="B233" s="2">
        <v>7229</v>
      </c>
      <c r="C233" s="2" t="s">
        <v>1103</v>
      </c>
      <c r="D233" s="2" t="s">
        <v>1104</v>
      </c>
      <c r="E233" s="3" t="s">
        <v>670</v>
      </c>
      <c r="F233" s="2" t="s">
        <v>1105</v>
      </c>
      <c r="G233" s="2" t="s">
        <v>1106</v>
      </c>
      <c r="H233" s="2" t="s">
        <v>146</v>
      </c>
      <c r="I233" s="2" t="s">
        <v>1085</v>
      </c>
      <c r="J233" s="2" t="s">
        <v>82</v>
      </c>
      <c r="K233" s="2" t="s">
        <v>83</v>
      </c>
      <c r="L233" s="2" t="s">
        <v>941</v>
      </c>
      <c r="M233" s="2" t="s">
        <v>1107</v>
      </c>
      <c r="N233" s="2" t="s">
        <v>150</v>
      </c>
      <c r="O233" s="2" t="s">
        <v>86</v>
      </c>
      <c r="P233" s="127">
        <v>1582</v>
      </c>
      <c r="Q233" s="135">
        <v>3.19</v>
      </c>
      <c r="R233" s="145">
        <v>4269</v>
      </c>
      <c r="T233" s="125">
        <v>215.43899999999999</v>
      </c>
      <c r="U233" s="137">
        <v>6.9999999999999999E-6</v>
      </c>
      <c r="V233" s="137">
        <v>9.7431585504726796E-3</v>
      </c>
      <c r="W233" s="137">
        <v>1.37048195582263E-3</v>
      </c>
    </row>
    <row r="234" spans="1:23" x14ac:dyDescent="0.25">
      <c r="A234" s="2">
        <v>424</v>
      </c>
      <c r="B234" s="2">
        <v>7229</v>
      </c>
      <c r="C234" s="2" t="s">
        <v>1108</v>
      </c>
      <c r="D234" s="2" t="s">
        <v>1109</v>
      </c>
      <c r="E234" s="3" t="s">
        <v>670</v>
      </c>
      <c r="F234" s="2" t="s">
        <v>1110</v>
      </c>
      <c r="G234" s="2" t="s">
        <v>1111</v>
      </c>
      <c r="H234" s="2" t="s">
        <v>146</v>
      </c>
      <c r="I234" s="2" t="s">
        <v>1085</v>
      </c>
      <c r="J234" s="2" t="s">
        <v>82</v>
      </c>
      <c r="K234" s="2" t="s">
        <v>83</v>
      </c>
      <c r="L234" s="2" t="s">
        <v>941</v>
      </c>
      <c r="M234" s="2" t="s">
        <v>1086</v>
      </c>
      <c r="N234" s="2" t="s">
        <v>150</v>
      </c>
      <c r="O234" s="2" t="s">
        <v>86</v>
      </c>
      <c r="P234" s="127">
        <v>620</v>
      </c>
      <c r="Q234" s="135">
        <v>3.19</v>
      </c>
      <c r="R234" s="145">
        <v>15663</v>
      </c>
      <c r="T234" s="125">
        <v>309.78300000000002</v>
      </c>
      <c r="U234" s="137">
        <v>3.1999999999999999E-5</v>
      </c>
      <c r="V234" s="137">
        <v>1.4009859287971301E-2</v>
      </c>
      <c r="W234" s="137">
        <v>1.9706401428566801E-3</v>
      </c>
    </row>
    <row r="235" spans="1:23" x14ac:dyDescent="0.25">
      <c r="A235" s="2">
        <v>424</v>
      </c>
      <c r="B235" s="2">
        <v>7229</v>
      </c>
      <c r="C235" s="2" t="s">
        <v>1103</v>
      </c>
      <c r="D235" s="2" t="s">
        <v>1104</v>
      </c>
      <c r="E235" s="3" t="s">
        <v>670</v>
      </c>
      <c r="F235" s="2" t="s">
        <v>1125</v>
      </c>
      <c r="G235" s="2" t="s">
        <v>1126</v>
      </c>
      <c r="H235" s="2" t="s">
        <v>146</v>
      </c>
      <c r="I235" s="2" t="s">
        <v>1085</v>
      </c>
      <c r="J235" s="2" t="s">
        <v>82</v>
      </c>
      <c r="K235" s="2" t="s">
        <v>83</v>
      </c>
      <c r="L235" s="2" t="s">
        <v>941</v>
      </c>
      <c r="M235" s="2" t="s">
        <v>1107</v>
      </c>
      <c r="N235" s="2" t="s">
        <v>150</v>
      </c>
      <c r="O235" s="2" t="s">
        <v>86</v>
      </c>
      <c r="P235" s="127">
        <v>374</v>
      </c>
      <c r="Q235" s="135">
        <v>3.19</v>
      </c>
      <c r="R235" s="145">
        <v>11941</v>
      </c>
      <c r="T235" s="125">
        <v>142.46299999999999</v>
      </c>
      <c r="U235" s="137">
        <v>3.9999999999999998E-6</v>
      </c>
      <c r="V235" s="137">
        <v>6.4428710078371504E-3</v>
      </c>
      <c r="W235" s="137">
        <v>9.0626036866712004E-4</v>
      </c>
    </row>
    <row r="236" spans="1:23" x14ac:dyDescent="0.25">
      <c r="A236" s="2">
        <v>424</v>
      </c>
      <c r="B236" s="2">
        <v>7229</v>
      </c>
      <c r="C236" s="2" t="s">
        <v>1127</v>
      </c>
      <c r="D236" s="2" t="s">
        <v>1128</v>
      </c>
      <c r="E236" s="3" t="s">
        <v>670</v>
      </c>
      <c r="F236" s="2" t="s">
        <v>1129</v>
      </c>
      <c r="G236" s="2" t="s">
        <v>1130</v>
      </c>
      <c r="H236" s="2" t="s">
        <v>146</v>
      </c>
      <c r="I236" s="2" t="s">
        <v>1085</v>
      </c>
      <c r="J236" s="2" t="s">
        <v>82</v>
      </c>
      <c r="K236" s="2" t="s">
        <v>1131</v>
      </c>
      <c r="L236" s="2" t="s">
        <v>585</v>
      </c>
      <c r="M236" s="2" t="s">
        <v>1086</v>
      </c>
      <c r="N236" s="2" t="s">
        <v>150</v>
      </c>
      <c r="O236" s="2" t="s">
        <v>589</v>
      </c>
      <c r="P236" s="127">
        <v>4931</v>
      </c>
      <c r="Q236" s="135">
        <v>3.7454999999999998</v>
      </c>
      <c r="R236" s="145">
        <v>10718</v>
      </c>
      <c r="T236" s="125">
        <v>1979.5139999999999</v>
      </c>
      <c r="U236" s="137">
        <v>0</v>
      </c>
      <c r="V236" s="137">
        <v>8.9523078769265296E-2</v>
      </c>
      <c r="W236" s="137">
        <v>1.2592401473033E-2</v>
      </c>
    </row>
    <row r="237" spans="1:23" x14ac:dyDescent="0.25">
      <c r="A237" s="2">
        <v>424</v>
      </c>
      <c r="B237" s="2">
        <v>7229</v>
      </c>
      <c r="C237" s="2" t="s">
        <v>1103</v>
      </c>
      <c r="D237" s="2" t="s">
        <v>1104</v>
      </c>
      <c r="E237" s="3" t="s">
        <v>670</v>
      </c>
      <c r="F237" s="2" t="s">
        <v>1132</v>
      </c>
      <c r="G237" s="2" t="s">
        <v>1133</v>
      </c>
      <c r="H237" s="2" t="s">
        <v>146</v>
      </c>
      <c r="I237" s="2" t="s">
        <v>1085</v>
      </c>
      <c r="J237" s="2" t="s">
        <v>82</v>
      </c>
      <c r="K237" s="2" t="s">
        <v>83</v>
      </c>
      <c r="L237" s="2" t="s">
        <v>941</v>
      </c>
      <c r="M237" s="2" t="s">
        <v>1107</v>
      </c>
      <c r="N237" s="2" t="s">
        <v>150</v>
      </c>
      <c r="O237" s="2" t="s">
        <v>86</v>
      </c>
      <c r="P237" s="127">
        <v>1504</v>
      </c>
      <c r="Q237" s="135">
        <v>3.19</v>
      </c>
      <c r="R237" s="145">
        <v>4471</v>
      </c>
      <c r="T237" s="125">
        <v>214.50800000000001</v>
      </c>
      <c r="U237" s="137">
        <v>3.0000000000000001E-6</v>
      </c>
      <c r="V237" s="137">
        <v>9.7010700828010395E-3</v>
      </c>
      <c r="W237" s="137">
        <v>1.3645617518976501E-3</v>
      </c>
    </row>
    <row r="238" spans="1:23" x14ac:dyDescent="0.25">
      <c r="A238" s="2">
        <v>424</v>
      </c>
      <c r="B238" s="2">
        <v>7229</v>
      </c>
      <c r="C238" s="2" t="s">
        <v>1103</v>
      </c>
      <c r="D238" s="2" t="s">
        <v>1104</v>
      </c>
      <c r="E238" s="3" t="s">
        <v>670</v>
      </c>
      <c r="F238" s="2" t="s">
        <v>1134</v>
      </c>
      <c r="G238" s="2" t="s">
        <v>1135</v>
      </c>
      <c r="H238" s="2" t="s">
        <v>146</v>
      </c>
      <c r="I238" s="2" t="s">
        <v>1085</v>
      </c>
      <c r="J238" s="2" t="s">
        <v>82</v>
      </c>
      <c r="K238" s="2" t="s">
        <v>83</v>
      </c>
      <c r="L238" s="2" t="s">
        <v>941</v>
      </c>
      <c r="M238" s="2" t="s">
        <v>1136</v>
      </c>
      <c r="N238" s="2" t="s">
        <v>150</v>
      </c>
      <c r="O238" s="2" t="s">
        <v>86</v>
      </c>
      <c r="P238" s="127">
        <v>5471</v>
      </c>
      <c r="Q238" s="135">
        <v>3.19</v>
      </c>
      <c r="R238" s="145">
        <v>5477</v>
      </c>
      <c r="T238" s="125">
        <v>955.87300000000005</v>
      </c>
      <c r="U238" s="137">
        <v>6.0000000000000002E-6</v>
      </c>
      <c r="V238" s="137">
        <v>4.3229139587328103E-2</v>
      </c>
      <c r="W238" s="137">
        <v>6.0806519223991001E-3</v>
      </c>
    </row>
    <row r="239" spans="1:23" x14ac:dyDescent="0.25">
      <c r="A239" s="2">
        <v>424</v>
      </c>
      <c r="B239" s="2">
        <v>7229</v>
      </c>
      <c r="C239" s="2" t="s">
        <v>1137</v>
      </c>
      <c r="D239" s="2" t="s">
        <v>1138</v>
      </c>
      <c r="E239" s="3" t="s">
        <v>670</v>
      </c>
      <c r="F239" s="2" t="s">
        <v>1139</v>
      </c>
      <c r="G239" s="2" t="s">
        <v>1140</v>
      </c>
      <c r="H239" s="2" t="s">
        <v>146</v>
      </c>
      <c r="I239" s="2" t="s">
        <v>1085</v>
      </c>
      <c r="J239" s="2" t="s">
        <v>82</v>
      </c>
      <c r="K239" s="2" t="s">
        <v>820</v>
      </c>
      <c r="L239" s="2" t="s">
        <v>917</v>
      </c>
      <c r="M239" s="2" t="s">
        <v>1102</v>
      </c>
      <c r="N239" s="2" t="s">
        <v>150</v>
      </c>
      <c r="O239" s="2" t="s">
        <v>86</v>
      </c>
      <c r="P239" s="127">
        <v>569</v>
      </c>
      <c r="Q239" s="135">
        <v>3.19</v>
      </c>
      <c r="R239" s="145">
        <v>15302</v>
      </c>
      <c r="T239" s="125">
        <v>277.74799999999999</v>
      </c>
      <c r="U239" s="137">
        <v>8.0000000000000007E-5</v>
      </c>
      <c r="V239" s="137">
        <v>1.25610978845936E-2</v>
      </c>
      <c r="W239" s="137">
        <v>1.7668559848410001E-3</v>
      </c>
    </row>
    <row r="240" spans="1:23" x14ac:dyDescent="0.25">
      <c r="A240" s="2">
        <v>424</v>
      </c>
      <c r="B240" s="2">
        <v>7229</v>
      </c>
      <c r="C240" s="2" t="s">
        <v>1103</v>
      </c>
      <c r="D240" s="2" t="s">
        <v>1104</v>
      </c>
      <c r="E240" s="3" t="s">
        <v>670</v>
      </c>
      <c r="F240" s="2" t="s">
        <v>1145</v>
      </c>
      <c r="G240" s="2" t="s">
        <v>1146</v>
      </c>
      <c r="H240" s="2" t="s">
        <v>146</v>
      </c>
      <c r="I240" s="2" t="s">
        <v>1085</v>
      </c>
      <c r="J240" s="2" t="s">
        <v>82</v>
      </c>
      <c r="K240" s="2" t="s">
        <v>83</v>
      </c>
      <c r="L240" s="2" t="s">
        <v>941</v>
      </c>
      <c r="M240" s="2" t="s">
        <v>1147</v>
      </c>
      <c r="N240" s="2" t="s">
        <v>150</v>
      </c>
      <c r="O240" s="2" t="s">
        <v>86</v>
      </c>
      <c r="P240" s="127">
        <v>902</v>
      </c>
      <c r="Q240" s="135">
        <v>3.19</v>
      </c>
      <c r="R240" s="145">
        <v>15480</v>
      </c>
      <c r="T240" s="125">
        <v>445.41800000000001</v>
      </c>
      <c r="U240" s="137">
        <v>3.0000000000000001E-6</v>
      </c>
      <c r="V240" s="137">
        <v>2.0143949768982199E-2</v>
      </c>
      <c r="W240" s="137">
        <v>2.8334671487049001E-3</v>
      </c>
    </row>
    <row r="241" spans="1:23" x14ac:dyDescent="0.25">
      <c r="A241" s="2">
        <v>424</v>
      </c>
      <c r="B241" s="2">
        <v>7229</v>
      </c>
      <c r="C241" s="2" t="s">
        <v>1103</v>
      </c>
      <c r="D241" s="2" t="s">
        <v>1104</v>
      </c>
      <c r="E241" s="3" t="s">
        <v>670</v>
      </c>
      <c r="F241" s="2" t="s">
        <v>1148</v>
      </c>
      <c r="G241" s="2" t="s">
        <v>1149</v>
      </c>
      <c r="H241" s="2" t="s">
        <v>146</v>
      </c>
      <c r="I241" s="2" t="s">
        <v>1085</v>
      </c>
      <c r="J241" s="2" t="s">
        <v>82</v>
      </c>
      <c r="K241" s="2" t="s">
        <v>83</v>
      </c>
      <c r="L241" s="2" t="s">
        <v>941</v>
      </c>
      <c r="M241" s="2" t="s">
        <v>1107</v>
      </c>
      <c r="N241" s="2" t="s">
        <v>150</v>
      </c>
      <c r="O241" s="2" t="s">
        <v>86</v>
      </c>
      <c r="P241" s="127">
        <v>2984</v>
      </c>
      <c r="Q241" s="135">
        <v>3.19</v>
      </c>
      <c r="R241" s="145">
        <v>15512</v>
      </c>
      <c r="T241" s="125">
        <v>1476.5809999999999</v>
      </c>
      <c r="U241" s="137">
        <v>2.1999999999999999E-5</v>
      </c>
      <c r="V241" s="137">
        <v>6.6778052738695304E-2</v>
      </c>
      <c r="W241" s="137">
        <v>9.3930644615152995E-3</v>
      </c>
    </row>
    <row r="242" spans="1:23" x14ac:dyDescent="0.25">
      <c r="A242" s="2">
        <v>424</v>
      </c>
      <c r="B242" s="2">
        <v>7229</v>
      </c>
      <c r="C242" s="2" t="s">
        <v>1081</v>
      </c>
      <c r="D242" s="2" t="s">
        <v>1082</v>
      </c>
      <c r="E242" s="3" t="s">
        <v>670</v>
      </c>
      <c r="F242" s="2" t="s">
        <v>1150</v>
      </c>
      <c r="G242" s="2" t="s">
        <v>1151</v>
      </c>
      <c r="H242" s="2" t="s">
        <v>146</v>
      </c>
      <c r="I242" s="2" t="s">
        <v>1085</v>
      </c>
      <c r="J242" s="2" t="s">
        <v>82</v>
      </c>
      <c r="K242" s="2" t="s">
        <v>579</v>
      </c>
      <c r="L242" s="2" t="s">
        <v>1152</v>
      </c>
      <c r="M242" s="2" t="s">
        <v>1153</v>
      </c>
      <c r="N242" s="2" t="s">
        <v>150</v>
      </c>
      <c r="O242" s="2" t="s">
        <v>1154</v>
      </c>
      <c r="P242" s="127">
        <v>28000</v>
      </c>
      <c r="Q242" s="135">
        <v>4.29</v>
      </c>
      <c r="R242" s="145">
        <v>966.7</v>
      </c>
      <c r="T242" s="125">
        <v>1161.2</v>
      </c>
      <c r="U242" s="137">
        <v>4.5000000000000003E-5</v>
      </c>
      <c r="V242" s="137">
        <v>5.25150151343989E-2</v>
      </c>
      <c r="W242" s="137">
        <v>7.3868120156942796E-3</v>
      </c>
    </row>
    <row r="243" spans="1:23" x14ac:dyDescent="0.25">
      <c r="A243" s="2">
        <v>424</v>
      </c>
      <c r="B243" s="2">
        <v>7229</v>
      </c>
      <c r="C243" s="2" t="s">
        <v>1081</v>
      </c>
      <c r="D243" s="2" t="s">
        <v>1082</v>
      </c>
      <c r="E243" s="3" t="s">
        <v>670</v>
      </c>
      <c r="F243" s="2" t="s">
        <v>1155</v>
      </c>
      <c r="G243" s="2" t="s">
        <v>1156</v>
      </c>
      <c r="H243" s="2" t="s">
        <v>146</v>
      </c>
      <c r="I243" s="2" t="s">
        <v>1085</v>
      </c>
      <c r="J243" s="2" t="s">
        <v>82</v>
      </c>
      <c r="K243" s="2" t="s">
        <v>1017</v>
      </c>
      <c r="L243" s="2" t="s">
        <v>941</v>
      </c>
      <c r="M243" s="2" t="s">
        <v>1157</v>
      </c>
      <c r="N243" s="2" t="s">
        <v>150</v>
      </c>
      <c r="O243" s="2" t="s">
        <v>86</v>
      </c>
      <c r="P243" s="127">
        <v>6722</v>
      </c>
      <c r="Q243" s="135">
        <v>3.19</v>
      </c>
      <c r="R243" s="145">
        <v>3829</v>
      </c>
      <c r="T243" s="125">
        <v>821.05899999999997</v>
      </c>
      <c r="U243" s="137">
        <v>3.8999999999999999E-5</v>
      </c>
      <c r="V243" s="137">
        <v>3.71322281664518E-2</v>
      </c>
      <c r="W243" s="137">
        <v>5.2230545585386402E-3</v>
      </c>
    </row>
    <row r="244" spans="1:23" x14ac:dyDescent="0.25">
      <c r="A244" s="2">
        <v>424</v>
      </c>
      <c r="B244" s="2">
        <v>7229</v>
      </c>
      <c r="C244" s="2" t="s">
        <v>1081</v>
      </c>
      <c r="D244" s="2" t="s">
        <v>1082</v>
      </c>
      <c r="E244" s="3" t="s">
        <v>670</v>
      </c>
      <c r="F244" s="2" t="s">
        <v>1158</v>
      </c>
      <c r="G244" s="2" t="s">
        <v>1159</v>
      </c>
      <c r="H244" s="2" t="s">
        <v>146</v>
      </c>
      <c r="I244" s="2" t="s">
        <v>1160</v>
      </c>
      <c r="J244" s="2" t="s">
        <v>82</v>
      </c>
      <c r="K244" s="2" t="s">
        <v>1161</v>
      </c>
      <c r="L244" s="2" t="s">
        <v>1152</v>
      </c>
      <c r="M244" s="2" t="s">
        <v>1119</v>
      </c>
      <c r="N244" s="2" t="s">
        <v>150</v>
      </c>
      <c r="O244" s="2" t="s">
        <v>86</v>
      </c>
      <c r="P244" s="127">
        <v>44989</v>
      </c>
      <c r="Q244" s="135">
        <v>3.19</v>
      </c>
      <c r="R244" s="145">
        <v>669.05</v>
      </c>
      <c r="T244" s="125">
        <v>960.18700000000001</v>
      </c>
      <c r="U244" s="137">
        <v>0</v>
      </c>
      <c r="V244" s="137">
        <v>4.3424222462620198E-2</v>
      </c>
      <c r="W244" s="137">
        <v>6.1080924653290703E-3</v>
      </c>
    </row>
    <row r="245" spans="1:23" x14ac:dyDescent="0.25">
      <c r="A245" s="2">
        <v>424</v>
      </c>
      <c r="B245" s="2">
        <v>7229</v>
      </c>
      <c r="C245" s="2" t="s">
        <v>1081</v>
      </c>
      <c r="D245" s="2" t="s">
        <v>1082</v>
      </c>
      <c r="E245" s="3" t="s">
        <v>670</v>
      </c>
      <c r="F245" s="2" t="s">
        <v>1162</v>
      </c>
      <c r="G245" s="2" t="s">
        <v>1163</v>
      </c>
      <c r="H245" s="2" t="s">
        <v>146</v>
      </c>
      <c r="I245" s="2" t="s">
        <v>1085</v>
      </c>
      <c r="J245" s="2" t="s">
        <v>82</v>
      </c>
      <c r="K245" s="2" t="s">
        <v>83</v>
      </c>
      <c r="L245" s="2" t="s">
        <v>917</v>
      </c>
      <c r="M245" s="2" t="s">
        <v>1119</v>
      </c>
      <c r="N245" s="2" t="s">
        <v>150</v>
      </c>
      <c r="O245" s="2" t="s">
        <v>86</v>
      </c>
      <c r="P245" s="127">
        <v>943</v>
      </c>
      <c r="Q245" s="135">
        <v>3.19</v>
      </c>
      <c r="R245" s="145">
        <v>7268</v>
      </c>
      <c r="T245" s="125">
        <v>218.63399999999999</v>
      </c>
      <c r="U245" s="137">
        <v>0</v>
      </c>
      <c r="V245" s="137">
        <v>9.8876650786414808E-3</v>
      </c>
      <c r="W245" s="137">
        <v>1.3908083816246901E-3</v>
      </c>
    </row>
    <row r="246" spans="1:23" x14ac:dyDescent="0.25">
      <c r="A246" s="2">
        <v>424</v>
      </c>
      <c r="B246" s="2">
        <v>7229</v>
      </c>
      <c r="C246" s="2" t="s">
        <v>1081</v>
      </c>
      <c r="D246" s="2" t="s">
        <v>1082</v>
      </c>
      <c r="E246" s="3" t="s">
        <v>670</v>
      </c>
      <c r="F246" s="2" t="s">
        <v>1164</v>
      </c>
      <c r="G246" s="2" t="s">
        <v>1165</v>
      </c>
      <c r="H246" s="2" t="s">
        <v>146</v>
      </c>
      <c r="I246" s="2" t="s">
        <v>1085</v>
      </c>
      <c r="J246" s="2" t="s">
        <v>82</v>
      </c>
      <c r="K246" s="2" t="s">
        <v>1131</v>
      </c>
      <c r="L246" s="2" t="s">
        <v>1166</v>
      </c>
      <c r="M246" s="2" t="s">
        <v>1122</v>
      </c>
      <c r="N246" s="2" t="s">
        <v>150</v>
      </c>
      <c r="O246" s="2" t="s">
        <v>589</v>
      </c>
      <c r="P246" s="127">
        <v>654</v>
      </c>
      <c r="Q246" s="135">
        <v>3.7454999999999998</v>
      </c>
      <c r="R246" s="145">
        <v>10688</v>
      </c>
      <c r="T246" s="125">
        <v>261.80900000000003</v>
      </c>
      <c r="U246" s="137">
        <v>1.3100000000000001E-4</v>
      </c>
      <c r="V246" s="137">
        <v>1.18402384230877E-2</v>
      </c>
      <c r="W246" s="137">
        <v>1.6654592068290101E-3</v>
      </c>
    </row>
    <row r="247" spans="1:23" x14ac:dyDescent="0.25">
      <c r="A247" s="2">
        <v>424</v>
      </c>
      <c r="B247" s="2">
        <v>7229</v>
      </c>
      <c r="C247" s="2" t="s">
        <v>1167</v>
      </c>
      <c r="D247" s="2" t="s">
        <v>1113</v>
      </c>
      <c r="E247" s="3" t="s">
        <v>670</v>
      </c>
      <c r="F247" s="2" t="s">
        <v>1171</v>
      </c>
      <c r="G247" s="2" t="s">
        <v>1172</v>
      </c>
      <c r="H247" s="2" t="s">
        <v>146</v>
      </c>
      <c r="I247" s="2" t="s">
        <v>1085</v>
      </c>
      <c r="J247" s="2" t="s">
        <v>82</v>
      </c>
      <c r="K247" s="2" t="s">
        <v>1078</v>
      </c>
      <c r="L247" s="2" t="s">
        <v>1170</v>
      </c>
      <c r="M247" s="2" t="s">
        <v>1122</v>
      </c>
      <c r="N247" s="2" t="s">
        <v>150</v>
      </c>
      <c r="O247" s="2" t="s">
        <v>589</v>
      </c>
      <c r="P247" s="127">
        <v>562</v>
      </c>
      <c r="Q247" s="135">
        <v>3.7454999999999998</v>
      </c>
      <c r="R247" s="145">
        <v>15096</v>
      </c>
      <c r="T247" s="125">
        <v>317.76600000000002</v>
      </c>
      <c r="U247" s="137">
        <v>1.75E-4</v>
      </c>
      <c r="V247" s="137">
        <v>1.4370916202290401E-2</v>
      </c>
      <c r="W247" s="137">
        <v>2.0214267521000699E-3</v>
      </c>
    </row>
    <row r="248" spans="1:23" x14ac:dyDescent="0.25">
      <c r="A248" s="2">
        <v>424</v>
      </c>
      <c r="B248" s="2">
        <v>7229</v>
      </c>
      <c r="C248" s="2" t="s">
        <v>1103</v>
      </c>
      <c r="D248" s="2" t="s">
        <v>1104</v>
      </c>
      <c r="E248" s="3" t="s">
        <v>670</v>
      </c>
      <c r="F248" s="2" t="s">
        <v>1173</v>
      </c>
      <c r="G248" s="2" t="s">
        <v>1174</v>
      </c>
      <c r="H248" s="2" t="s">
        <v>146</v>
      </c>
      <c r="I248" s="2" t="s">
        <v>1085</v>
      </c>
      <c r="J248" s="2" t="s">
        <v>82</v>
      </c>
      <c r="K248" s="2" t="s">
        <v>83</v>
      </c>
      <c r="L248" s="2" t="s">
        <v>941</v>
      </c>
      <c r="M248" s="2" t="s">
        <v>1107</v>
      </c>
      <c r="N248" s="2" t="s">
        <v>150</v>
      </c>
      <c r="O248" s="2" t="s">
        <v>86</v>
      </c>
      <c r="P248" s="127">
        <v>1734</v>
      </c>
      <c r="Q248" s="135">
        <v>3.19</v>
      </c>
      <c r="R248" s="145">
        <v>4535</v>
      </c>
      <c r="T248" s="125">
        <v>250.852</v>
      </c>
      <c r="U248" s="137">
        <v>2.1999999999999999E-5</v>
      </c>
      <c r="V248" s="137">
        <v>1.13447131810768E-2</v>
      </c>
      <c r="W248" s="137">
        <v>1.5957581546175901E-3</v>
      </c>
    </row>
    <row r="249" spans="1:23" x14ac:dyDescent="0.25">
      <c r="A249" s="2">
        <v>424</v>
      </c>
      <c r="B249" s="2">
        <v>7229</v>
      </c>
      <c r="C249" s="2" t="s">
        <v>1108</v>
      </c>
      <c r="D249" s="2" t="s">
        <v>1109</v>
      </c>
      <c r="E249" s="3" t="s">
        <v>670</v>
      </c>
      <c r="F249" s="2" t="s">
        <v>1179</v>
      </c>
      <c r="G249" s="2" t="s">
        <v>1180</v>
      </c>
      <c r="H249" s="2" t="s">
        <v>146</v>
      </c>
      <c r="I249" s="2" t="s">
        <v>1085</v>
      </c>
      <c r="J249" s="2" t="s">
        <v>82</v>
      </c>
      <c r="K249" s="2" t="s">
        <v>83</v>
      </c>
      <c r="L249" s="2" t="s">
        <v>917</v>
      </c>
      <c r="M249" s="2" t="s">
        <v>1102</v>
      </c>
      <c r="N249" s="2" t="s">
        <v>150</v>
      </c>
      <c r="O249" s="2" t="s">
        <v>86</v>
      </c>
      <c r="P249" s="127">
        <v>476</v>
      </c>
      <c r="Q249" s="135">
        <v>3.19</v>
      </c>
      <c r="R249" s="145">
        <v>61431</v>
      </c>
      <c r="T249" s="125">
        <v>932.79300000000001</v>
      </c>
      <c r="U249" s="137">
        <v>9.9999999999999995E-7</v>
      </c>
      <c r="V249" s="137">
        <v>4.2185351648287503E-2</v>
      </c>
      <c r="W249" s="137">
        <v>5.93383171735471E-3</v>
      </c>
    </row>
    <row r="250" spans="1:23" x14ac:dyDescent="0.25">
      <c r="A250" s="2">
        <v>424</v>
      </c>
      <c r="B250" s="2">
        <v>7229</v>
      </c>
      <c r="C250" s="2" t="s">
        <v>1103</v>
      </c>
      <c r="D250" s="2" t="s">
        <v>1104</v>
      </c>
      <c r="E250" s="3" t="s">
        <v>670</v>
      </c>
      <c r="F250" s="2" t="s">
        <v>1181</v>
      </c>
      <c r="G250" s="2" t="s">
        <v>1182</v>
      </c>
      <c r="H250" s="2" t="s">
        <v>146</v>
      </c>
      <c r="I250" s="2" t="s">
        <v>1085</v>
      </c>
      <c r="J250" s="2" t="s">
        <v>82</v>
      </c>
      <c r="K250" s="2" t="s">
        <v>83</v>
      </c>
      <c r="L250" s="2" t="s">
        <v>941</v>
      </c>
      <c r="M250" s="2" t="s">
        <v>1183</v>
      </c>
      <c r="N250" s="2" t="s">
        <v>150</v>
      </c>
      <c r="O250" s="2" t="s">
        <v>86</v>
      </c>
      <c r="P250" s="127">
        <v>1646</v>
      </c>
      <c r="Q250" s="135">
        <v>3.19</v>
      </c>
      <c r="R250" s="145">
        <v>4035</v>
      </c>
      <c r="T250" s="125">
        <v>211.86699999999999</v>
      </c>
      <c r="U250" s="137">
        <v>2.6999999999999999E-5</v>
      </c>
      <c r="V250" s="137">
        <v>9.5816544790767802E-3</v>
      </c>
      <c r="W250" s="137">
        <v>1.3477646394109801E-3</v>
      </c>
    </row>
    <row r="251" spans="1:23" x14ac:dyDescent="0.25">
      <c r="A251" s="2">
        <v>424</v>
      </c>
      <c r="B251" s="2">
        <v>7229</v>
      </c>
      <c r="C251" s="2" t="s">
        <v>1103</v>
      </c>
      <c r="D251" s="2" t="s">
        <v>1104</v>
      </c>
      <c r="E251" s="3" t="s">
        <v>670</v>
      </c>
      <c r="F251" s="2" t="s">
        <v>1189</v>
      </c>
      <c r="G251" s="2" t="s">
        <v>1190</v>
      </c>
      <c r="H251" s="2" t="s">
        <v>146</v>
      </c>
      <c r="I251" s="2" t="s">
        <v>1085</v>
      </c>
      <c r="J251" s="2" t="s">
        <v>82</v>
      </c>
      <c r="K251" s="2" t="s">
        <v>83</v>
      </c>
      <c r="L251" s="2" t="s">
        <v>941</v>
      </c>
      <c r="M251" s="2" t="s">
        <v>1086</v>
      </c>
      <c r="N251" s="2" t="s">
        <v>150</v>
      </c>
      <c r="O251" s="2" t="s">
        <v>86</v>
      </c>
      <c r="P251" s="127">
        <v>828</v>
      </c>
      <c r="Q251" s="135">
        <v>3.19</v>
      </c>
      <c r="R251" s="145">
        <v>14992.92</v>
      </c>
      <c r="T251" s="125">
        <v>396.01100000000002</v>
      </c>
      <c r="U251" s="137">
        <v>0</v>
      </c>
      <c r="V251" s="137">
        <v>1.7909509692978099E-2</v>
      </c>
      <c r="W251" s="137">
        <v>2.5191686807422599E-3</v>
      </c>
    </row>
    <row r="252" spans="1:23" x14ac:dyDescent="0.25">
      <c r="A252" s="2">
        <v>424</v>
      </c>
      <c r="B252" s="2">
        <v>7229</v>
      </c>
      <c r="C252" s="2" t="s">
        <v>1191</v>
      </c>
      <c r="D252" s="2" t="s">
        <v>1192</v>
      </c>
      <c r="E252" s="3" t="s">
        <v>670</v>
      </c>
      <c r="F252" s="2" t="s">
        <v>1193</v>
      </c>
      <c r="G252" s="2" t="s">
        <v>1194</v>
      </c>
      <c r="H252" s="2" t="s">
        <v>146</v>
      </c>
      <c r="I252" s="2" t="s">
        <v>1085</v>
      </c>
      <c r="J252" s="2" t="s">
        <v>82</v>
      </c>
      <c r="K252" s="2" t="s">
        <v>83</v>
      </c>
      <c r="L252" s="2" t="s">
        <v>1152</v>
      </c>
      <c r="M252" s="2" t="s">
        <v>1086</v>
      </c>
      <c r="N252" s="2" t="s">
        <v>150</v>
      </c>
      <c r="O252" s="2" t="s">
        <v>86</v>
      </c>
      <c r="P252" s="127">
        <v>1107</v>
      </c>
      <c r="Q252" s="135">
        <v>3.19</v>
      </c>
      <c r="R252" s="145">
        <v>6112</v>
      </c>
      <c r="T252" s="125">
        <v>215.83500000000001</v>
      </c>
      <c r="U252" s="137">
        <v>0</v>
      </c>
      <c r="V252" s="137">
        <v>9.7610851734687594E-3</v>
      </c>
      <c r="W252" s="137">
        <v>1.3730035316768801E-3</v>
      </c>
    </row>
    <row r="253" spans="1:23" x14ac:dyDescent="0.25">
      <c r="A253" s="2">
        <v>424</v>
      </c>
      <c r="B253" s="2">
        <v>7229</v>
      </c>
      <c r="C253" s="2" t="s">
        <v>1195</v>
      </c>
      <c r="D253" s="2" t="s">
        <v>1196</v>
      </c>
      <c r="E253" s="3" t="s">
        <v>670</v>
      </c>
      <c r="F253" s="2" t="s">
        <v>1197</v>
      </c>
      <c r="G253" s="2" t="s">
        <v>1198</v>
      </c>
      <c r="H253" s="2" t="s">
        <v>146</v>
      </c>
      <c r="I253" s="2" t="s">
        <v>1085</v>
      </c>
      <c r="J253" s="2" t="s">
        <v>82</v>
      </c>
      <c r="K253" s="2" t="s">
        <v>83</v>
      </c>
      <c r="L253" s="2" t="s">
        <v>941</v>
      </c>
      <c r="M253" s="2" t="s">
        <v>1199</v>
      </c>
      <c r="N253" s="2" t="s">
        <v>150</v>
      </c>
      <c r="O253" s="2" t="s">
        <v>86</v>
      </c>
      <c r="P253" s="127">
        <v>2919</v>
      </c>
      <c r="Q253" s="135">
        <v>3.19</v>
      </c>
      <c r="R253" s="145">
        <v>62713</v>
      </c>
      <c r="T253" s="125">
        <v>5839.59</v>
      </c>
      <c r="U253" s="137">
        <v>3.9999999999999998E-6</v>
      </c>
      <c r="V253" s="137">
        <v>0.264094166016067</v>
      </c>
      <c r="W253" s="137">
        <v>3.7147736772228497E-2</v>
      </c>
    </row>
    <row r="254" spans="1:23" x14ac:dyDescent="0.25">
      <c r="A254" s="2">
        <v>424</v>
      </c>
      <c r="B254" s="2">
        <v>7229</v>
      </c>
      <c r="C254" s="2" t="s">
        <v>1202</v>
      </c>
      <c r="D254" s="2" t="s">
        <v>1203</v>
      </c>
      <c r="E254" s="3" t="s">
        <v>670</v>
      </c>
      <c r="F254" s="2" t="s">
        <v>1204</v>
      </c>
      <c r="G254" s="2" t="s">
        <v>1205</v>
      </c>
      <c r="H254" s="2" t="s">
        <v>146</v>
      </c>
      <c r="I254" s="2" t="s">
        <v>1085</v>
      </c>
      <c r="J254" s="2" t="s">
        <v>82</v>
      </c>
      <c r="K254" s="2" t="s">
        <v>1206</v>
      </c>
      <c r="L254" s="2" t="s">
        <v>941</v>
      </c>
      <c r="M254" s="2" t="s">
        <v>1086</v>
      </c>
      <c r="N254" s="2" t="s">
        <v>150</v>
      </c>
      <c r="O254" s="2" t="s">
        <v>86</v>
      </c>
      <c r="P254" s="127">
        <v>6801</v>
      </c>
      <c r="Q254" s="135">
        <v>3.19</v>
      </c>
      <c r="R254" s="145">
        <v>4629</v>
      </c>
      <c r="T254" s="125">
        <v>1004.27</v>
      </c>
      <c r="U254" s="137">
        <v>3.0899999999999998E-4</v>
      </c>
      <c r="V254" s="137">
        <v>4.5417904370684103E-2</v>
      </c>
      <c r="W254" s="137">
        <v>6.3885256602214096E-3</v>
      </c>
    </row>
    <row r="255" spans="1:23" x14ac:dyDescent="0.25">
      <c r="A255" s="2">
        <v>424</v>
      </c>
      <c r="B255" s="2">
        <v>9817</v>
      </c>
      <c r="C255" s="2" t="s">
        <v>1087</v>
      </c>
      <c r="D255" s="2" t="s">
        <v>1088</v>
      </c>
      <c r="E255" s="3" t="s">
        <v>143</v>
      </c>
      <c r="F255" s="2" t="s">
        <v>1089</v>
      </c>
      <c r="G255" s="2" t="s">
        <v>1090</v>
      </c>
      <c r="H255" s="2" t="s">
        <v>146</v>
      </c>
      <c r="I255" s="2" t="s">
        <v>1091</v>
      </c>
      <c r="J255" s="2" t="s">
        <v>30</v>
      </c>
      <c r="K255" s="2" t="s">
        <v>30</v>
      </c>
      <c r="L255" s="2" t="s">
        <v>31</v>
      </c>
      <c r="M255" s="2" t="s">
        <v>1092</v>
      </c>
      <c r="N255" s="2" t="s">
        <v>150</v>
      </c>
      <c r="O255" s="2" t="s">
        <v>34</v>
      </c>
      <c r="P255" s="127">
        <v>809</v>
      </c>
      <c r="Q255" s="135">
        <v>1</v>
      </c>
      <c r="R255" s="145">
        <v>5318</v>
      </c>
      <c r="T255" s="125">
        <v>43.023000000000003</v>
      </c>
      <c r="U255" s="137">
        <v>1.2999999999999999E-5</v>
      </c>
      <c r="V255" s="137">
        <v>2.7890172005078401E-2</v>
      </c>
      <c r="W255" s="137">
        <v>1.6244756624882301E-2</v>
      </c>
    </row>
    <row r="256" spans="1:23" x14ac:dyDescent="0.25">
      <c r="A256" s="2">
        <v>424</v>
      </c>
      <c r="B256" s="2">
        <v>9817</v>
      </c>
      <c r="C256" s="2" t="s">
        <v>1087</v>
      </c>
      <c r="D256" s="2" t="s">
        <v>1088</v>
      </c>
      <c r="E256" s="3" t="s">
        <v>143</v>
      </c>
      <c r="F256" s="2" t="s">
        <v>1212</v>
      </c>
      <c r="G256" s="2" t="s">
        <v>1213</v>
      </c>
      <c r="H256" s="2" t="s">
        <v>146</v>
      </c>
      <c r="I256" s="2" t="s">
        <v>1214</v>
      </c>
      <c r="J256" s="2" t="s">
        <v>30</v>
      </c>
      <c r="K256" s="2" t="s">
        <v>30</v>
      </c>
      <c r="L256" s="2" t="s">
        <v>31</v>
      </c>
      <c r="M256" s="2" t="s">
        <v>1215</v>
      </c>
      <c r="N256" s="2" t="s">
        <v>150</v>
      </c>
      <c r="O256" s="2" t="s">
        <v>34</v>
      </c>
      <c r="P256" s="127">
        <v>16615</v>
      </c>
      <c r="Q256" s="135">
        <v>1</v>
      </c>
      <c r="R256" s="145">
        <v>505.55</v>
      </c>
      <c r="T256" s="125">
        <v>83.997</v>
      </c>
      <c r="U256" s="137">
        <v>7.8999999999999996E-5</v>
      </c>
      <c r="V256" s="137">
        <v>5.4452622210324798E-2</v>
      </c>
      <c r="W256" s="137">
        <v>3.1716175692007798E-2</v>
      </c>
    </row>
    <row r="257" spans="1:23" x14ac:dyDescent="0.25">
      <c r="A257" s="2">
        <v>424</v>
      </c>
      <c r="B257" s="2">
        <v>9817</v>
      </c>
      <c r="C257" s="2" t="s">
        <v>1087</v>
      </c>
      <c r="D257" s="2" t="s">
        <v>1088</v>
      </c>
      <c r="E257" s="3" t="s">
        <v>143</v>
      </c>
      <c r="F257" s="2" t="s">
        <v>1281</v>
      </c>
      <c r="G257" s="2" t="s">
        <v>1282</v>
      </c>
      <c r="H257" s="2" t="s">
        <v>146</v>
      </c>
      <c r="I257" s="2" t="s">
        <v>1214</v>
      </c>
      <c r="J257" s="2" t="s">
        <v>30</v>
      </c>
      <c r="K257" s="2" t="s">
        <v>30</v>
      </c>
      <c r="L257" s="2" t="s">
        <v>31</v>
      </c>
      <c r="M257" s="2" t="s">
        <v>1225</v>
      </c>
      <c r="N257" s="2" t="s">
        <v>150</v>
      </c>
      <c r="O257" s="2" t="s">
        <v>34</v>
      </c>
      <c r="P257" s="127">
        <v>9187</v>
      </c>
      <c r="Q257" s="135">
        <v>1</v>
      </c>
      <c r="R257" s="145">
        <v>498.26</v>
      </c>
      <c r="T257" s="125">
        <v>45.774999999999999</v>
      </c>
      <c r="U257" s="137">
        <v>3.6999999999999998E-5</v>
      </c>
      <c r="V257" s="137">
        <v>2.96745456477456E-2</v>
      </c>
      <c r="W257" s="137">
        <v>1.7284073110549799E-2</v>
      </c>
    </row>
    <row r="258" spans="1:23" x14ac:dyDescent="0.25">
      <c r="A258" s="2">
        <v>424</v>
      </c>
      <c r="B258" s="2">
        <v>9817</v>
      </c>
      <c r="C258" s="2" t="s">
        <v>1283</v>
      </c>
      <c r="D258" s="2" t="s">
        <v>1284</v>
      </c>
      <c r="E258" s="3" t="s">
        <v>143</v>
      </c>
      <c r="F258" s="2" t="s">
        <v>1285</v>
      </c>
      <c r="G258" s="2" t="s">
        <v>1286</v>
      </c>
      <c r="H258" s="2" t="s">
        <v>146</v>
      </c>
      <c r="I258" s="2" t="s">
        <v>1214</v>
      </c>
      <c r="J258" s="2" t="s">
        <v>30</v>
      </c>
      <c r="K258" s="2" t="s">
        <v>30</v>
      </c>
      <c r="L258" s="2" t="s">
        <v>31</v>
      </c>
      <c r="M258" s="2" t="s">
        <v>1287</v>
      </c>
      <c r="N258" s="2" t="s">
        <v>150</v>
      </c>
      <c r="O258" s="2" t="s">
        <v>34</v>
      </c>
      <c r="P258" s="127">
        <v>1769</v>
      </c>
      <c r="Q258" s="135">
        <v>1</v>
      </c>
      <c r="R258" s="145">
        <v>4161.75</v>
      </c>
      <c r="T258" s="125">
        <v>73.620999999999995</v>
      </c>
      <c r="U258" s="137">
        <v>1.1400000000000001E-4</v>
      </c>
      <c r="V258" s="137">
        <v>4.7726343117233901E-2</v>
      </c>
      <c r="W258" s="137">
        <v>2.7798424061132299E-2</v>
      </c>
    </row>
    <row r="259" spans="1:23" x14ac:dyDescent="0.25">
      <c r="A259" s="2">
        <v>424</v>
      </c>
      <c r="B259" s="2">
        <v>9817</v>
      </c>
      <c r="C259" s="2" t="s">
        <v>1283</v>
      </c>
      <c r="D259" s="2" t="s">
        <v>1284</v>
      </c>
      <c r="E259" s="3" t="s">
        <v>143</v>
      </c>
      <c r="F259" s="2" t="s">
        <v>1288</v>
      </c>
      <c r="G259" s="2" t="s">
        <v>1289</v>
      </c>
      <c r="H259" s="2" t="s">
        <v>146</v>
      </c>
      <c r="I259" s="2" t="s">
        <v>1091</v>
      </c>
      <c r="J259" s="2" t="s">
        <v>30</v>
      </c>
      <c r="K259" s="2" t="s">
        <v>30</v>
      </c>
      <c r="L259" s="2" t="s">
        <v>31</v>
      </c>
      <c r="M259" s="2" t="s">
        <v>1097</v>
      </c>
      <c r="N259" s="2" t="s">
        <v>150</v>
      </c>
      <c r="O259" s="2" t="s">
        <v>34</v>
      </c>
      <c r="P259" s="127">
        <v>1217</v>
      </c>
      <c r="Q259" s="135">
        <v>1</v>
      </c>
      <c r="R259" s="145">
        <v>3579</v>
      </c>
      <c r="T259" s="125">
        <v>43.555999999999997</v>
      </c>
      <c r="U259" s="137">
        <v>3.0000000000000001E-6</v>
      </c>
      <c r="V259" s="137">
        <v>2.82362237499055E-2</v>
      </c>
      <c r="W259" s="137">
        <v>1.6446316026283801E-2</v>
      </c>
    </row>
    <row r="260" spans="1:23" x14ac:dyDescent="0.25">
      <c r="A260" s="2">
        <v>424</v>
      </c>
      <c r="B260" s="2">
        <v>9817</v>
      </c>
      <c r="C260" s="2" t="s">
        <v>1290</v>
      </c>
      <c r="D260" s="2" t="s">
        <v>1291</v>
      </c>
      <c r="E260" s="3" t="s">
        <v>143</v>
      </c>
      <c r="F260" s="2" t="s">
        <v>1292</v>
      </c>
      <c r="G260" s="2" t="s">
        <v>1293</v>
      </c>
      <c r="H260" s="2" t="s">
        <v>146</v>
      </c>
      <c r="I260" s="2" t="s">
        <v>1091</v>
      </c>
      <c r="J260" s="2" t="s">
        <v>30</v>
      </c>
      <c r="K260" s="2" t="s">
        <v>30</v>
      </c>
      <c r="L260" s="2" t="s">
        <v>31</v>
      </c>
      <c r="M260" s="2" t="s">
        <v>1276</v>
      </c>
      <c r="N260" s="2" t="s">
        <v>150</v>
      </c>
      <c r="O260" s="2" t="s">
        <v>34</v>
      </c>
      <c r="P260" s="127">
        <v>426</v>
      </c>
      <c r="Q260" s="135">
        <v>1</v>
      </c>
      <c r="R260" s="145">
        <v>11390</v>
      </c>
      <c r="T260" s="125">
        <v>48.521000000000001</v>
      </c>
      <c r="U260" s="137">
        <v>1.7E-5</v>
      </c>
      <c r="V260" s="137">
        <v>3.1454853096515599E-2</v>
      </c>
      <c r="W260" s="137">
        <v>1.8321021223220799E-2</v>
      </c>
    </row>
    <row r="261" spans="1:23" x14ac:dyDescent="0.25">
      <c r="A261" s="2">
        <v>424</v>
      </c>
      <c r="B261" s="2">
        <v>9817</v>
      </c>
      <c r="C261" s="2" t="s">
        <v>1093</v>
      </c>
      <c r="D261" s="2" t="s">
        <v>1094</v>
      </c>
      <c r="E261" s="3" t="s">
        <v>143</v>
      </c>
      <c r="F261" s="2" t="s">
        <v>1216</v>
      </c>
      <c r="G261" s="2" t="s">
        <v>1217</v>
      </c>
      <c r="H261" s="2" t="s">
        <v>146</v>
      </c>
      <c r="I261" s="2" t="s">
        <v>1085</v>
      </c>
      <c r="J261" s="2" t="s">
        <v>30</v>
      </c>
      <c r="K261" s="2" t="s">
        <v>1118</v>
      </c>
      <c r="L261" s="2" t="s">
        <v>31</v>
      </c>
      <c r="M261" s="2" t="s">
        <v>1218</v>
      </c>
      <c r="N261" s="2" t="s">
        <v>150</v>
      </c>
      <c r="O261" s="2" t="s">
        <v>34</v>
      </c>
      <c r="P261" s="127">
        <v>2801</v>
      </c>
      <c r="Q261" s="135">
        <v>1</v>
      </c>
      <c r="R261" s="145">
        <v>3760</v>
      </c>
      <c r="T261" s="125">
        <v>105.318</v>
      </c>
      <c r="U261" s="137">
        <v>1.3300000000000001E-4</v>
      </c>
      <c r="V261" s="137">
        <v>6.82739911972364E-2</v>
      </c>
      <c r="W261" s="137">
        <v>3.9766494470041602E-2</v>
      </c>
    </row>
    <row r="262" spans="1:23" x14ac:dyDescent="0.25">
      <c r="A262" s="2">
        <v>424</v>
      </c>
      <c r="B262" s="2">
        <v>9817</v>
      </c>
      <c r="C262" s="2" t="s">
        <v>1093</v>
      </c>
      <c r="D262" s="2" t="s">
        <v>1094</v>
      </c>
      <c r="E262" s="3" t="s">
        <v>143</v>
      </c>
      <c r="F262" s="2" t="s">
        <v>1268</v>
      </c>
      <c r="G262" s="2" t="s">
        <v>1269</v>
      </c>
      <c r="H262" s="2" t="s">
        <v>146</v>
      </c>
      <c r="I262" s="2" t="s">
        <v>1214</v>
      </c>
      <c r="J262" s="2" t="s">
        <v>30</v>
      </c>
      <c r="K262" s="2" t="s">
        <v>30</v>
      </c>
      <c r="L262" s="2" t="s">
        <v>31</v>
      </c>
      <c r="M262" s="2" t="s">
        <v>1215</v>
      </c>
      <c r="N262" s="2" t="s">
        <v>150</v>
      </c>
      <c r="O262" s="2" t="s">
        <v>34</v>
      </c>
      <c r="P262" s="127">
        <v>20069</v>
      </c>
      <c r="Q262" s="135">
        <v>1</v>
      </c>
      <c r="R262" s="145">
        <v>395.49</v>
      </c>
      <c r="T262" s="125">
        <v>79.370999999999995</v>
      </c>
      <c r="U262" s="137">
        <v>6.4999999999999994E-5</v>
      </c>
      <c r="V262" s="137">
        <v>5.14535777064445E-2</v>
      </c>
      <c r="W262" s="137">
        <v>2.99693686782735E-2</v>
      </c>
    </row>
    <row r="263" spans="1:23" x14ac:dyDescent="0.25">
      <c r="A263" s="2">
        <v>424</v>
      </c>
      <c r="B263" s="2">
        <v>9817</v>
      </c>
      <c r="C263" s="2" t="s">
        <v>1093</v>
      </c>
      <c r="D263" s="2" t="s">
        <v>1094</v>
      </c>
      <c r="E263" s="3" t="s">
        <v>143</v>
      </c>
      <c r="F263" s="2" t="s">
        <v>1270</v>
      </c>
      <c r="G263" s="2" t="s">
        <v>1271</v>
      </c>
      <c r="H263" s="2" t="s">
        <v>146</v>
      </c>
      <c r="I263" s="2" t="s">
        <v>1214</v>
      </c>
      <c r="J263" s="2" t="s">
        <v>30</v>
      </c>
      <c r="K263" s="2" t="s">
        <v>30</v>
      </c>
      <c r="L263" s="2" t="s">
        <v>31</v>
      </c>
      <c r="M263" s="2" t="s">
        <v>1225</v>
      </c>
      <c r="N263" s="2" t="s">
        <v>150</v>
      </c>
      <c r="O263" s="2" t="s">
        <v>34</v>
      </c>
      <c r="P263" s="127">
        <v>10674</v>
      </c>
      <c r="Q263" s="135">
        <v>1</v>
      </c>
      <c r="R263" s="145">
        <v>428.69</v>
      </c>
      <c r="T263" s="125">
        <v>45.758000000000003</v>
      </c>
      <c r="U263" s="137">
        <v>3.8999999999999999E-5</v>
      </c>
      <c r="V263" s="137">
        <v>2.9663670569252301E-2</v>
      </c>
      <c r="W263" s="137">
        <v>1.7277738871974001E-2</v>
      </c>
    </row>
    <row r="264" spans="1:23" x14ac:dyDescent="0.25">
      <c r="A264" s="2">
        <v>424</v>
      </c>
      <c r="B264" s="2">
        <v>9817</v>
      </c>
      <c r="C264" s="2" t="s">
        <v>1098</v>
      </c>
      <c r="D264" s="2" t="s">
        <v>1099</v>
      </c>
      <c r="E264" s="3" t="s">
        <v>143</v>
      </c>
      <c r="F264" s="2" t="s">
        <v>1294</v>
      </c>
      <c r="G264" s="2" t="s">
        <v>1295</v>
      </c>
      <c r="H264" s="2" t="s">
        <v>146</v>
      </c>
      <c r="I264" s="2" t="s">
        <v>1091</v>
      </c>
      <c r="J264" s="2" t="s">
        <v>30</v>
      </c>
      <c r="K264" s="2" t="s">
        <v>30</v>
      </c>
      <c r="L264" s="2" t="s">
        <v>31</v>
      </c>
      <c r="M264" s="2" t="s">
        <v>1097</v>
      </c>
      <c r="N264" s="2" t="s">
        <v>150</v>
      </c>
      <c r="O264" s="2" t="s">
        <v>34</v>
      </c>
      <c r="P264" s="127">
        <v>470</v>
      </c>
      <c r="Q264" s="135">
        <v>1</v>
      </c>
      <c r="R264" s="145">
        <v>9943</v>
      </c>
      <c r="T264" s="125">
        <v>46.731999999999999</v>
      </c>
      <c r="U264" s="137">
        <v>2.8E-5</v>
      </c>
      <c r="V264" s="137">
        <v>3.0294907821943998E-2</v>
      </c>
      <c r="W264" s="137">
        <v>1.76454058602117E-2</v>
      </c>
    </row>
    <row r="265" spans="1:23" x14ac:dyDescent="0.25">
      <c r="A265" s="2">
        <v>424</v>
      </c>
      <c r="B265" s="2">
        <v>9817</v>
      </c>
      <c r="C265" s="2" t="s">
        <v>1098</v>
      </c>
      <c r="D265" s="2" t="s">
        <v>1099</v>
      </c>
      <c r="E265" s="3" t="s">
        <v>143</v>
      </c>
      <c r="F265" s="2" t="s">
        <v>1100</v>
      </c>
      <c r="G265" s="2" t="s">
        <v>1101</v>
      </c>
      <c r="H265" s="2" t="s">
        <v>146</v>
      </c>
      <c r="I265" s="2" t="s">
        <v>1085</v>
      </c>
      <c r="J265" s="2" t="s">
        <v>30</v>
      </c>
      <c r="K265" s="2" t="s">
        <v>83</v>
      </c>
      <c r="L265" s="2" t="s">
        <v>31</v>
      </c>
      <c r="M265" s="2" t="s">
        <v>1102</v>
      </c>
      <c r="N265" s="2" t="s">
        <v>150</v>
      </c>
      <c r="O265" s="2" t="s">
        <v>34</v>
      </c>
      <c r="P265" s="127">
        <v>451</v>
      </c>
      <c r="Q265" s="135">
        <v>1</v>
      </c>
      <c r="R265" s="145">
        <v>12260</v>
      </c>
      <c r="T265" s="125">
        <v>55.292999999999999</v>
      </c>
      <c r="U265" s="137">
        <v>4.6999999999999997E-5</v>
      </c>
      <c r="V265" s="137">
        <v>3.5844402888713003E-2</v>
      </c>
      <c r="W265" s="137">
        <v>2.0877734321084199E-2</v>
      </c>
    </row>
    <row r="266" spans="1:23" x14ac:dyDescent="0.25">
      <c r="A266" s="2">
        <v>424</v>
      </c>
      <c r="B266" s="2">
        <v>9817</v>
      </c>
      <c r="C266" s="2" t="s">
        <v>1098</v>
      </c>
      <c r="D266" s="2" t="s">
        <v>1099</v>
      </c>
      <c r="E266" s="3" t="s">
        <v>143</v>
      </c>
      <c r="F266" s="2" t="s">
        <v>1228</v>
      </c>
      <c r="G266" s="2" t="s">
        <v>1229</v>
      </c>
      <c r="H266" s="2" t="s">
        <v>146</v>
      </c>
      <c r="I266" s="2" t="s">
        <v>1085</v>
      </c>
      <c r="J266" s="2" t="s">
        <v>30</v>
      </c>
      <c r="K266" s="2" t="s">
        <v>83</v>
      </c>
      <c r="L266" s="2" t="s">
        <v>31</v>
      </c>
      <c r="M266" s="2" t="s">
        <v>1230</v>
      </c>
      <c r="N266" s="2" t="s">
        <v>150</v>
      </c>
      <c r="O266" s="2" t="s">
        <v>34</v>
      </c>
      <c r="P266" s="127">
        <v>1152</v>
      </c>
      <c r="Q266" s="135">
        <v>1</v>
      </c>
      <c r="R266" s="145">
        <v>10690</v>
      </c>
      <c r="T266" s="125">
        <v>123.149</v>
      </c>
      <c r="U266" s="137">
        <v>8.5000000000000006E-5</v>
      </c>
      <c r="V266" s="137">
        <v>7.9833381003272294E-2</v>
      </c>
      <c r="W266" s="137">
        <v>4.64993132600083E-2</v>
      </c>
    </row>
    <row r="267" spans="1:23" x14ac:dyDescent="0.25">
      <c r="A267" s="2">
        <v>424</v>
      </c>
      <c r="B267" s="2">
        <v>9817</v>
      </c>
      <c r="C267" s="2" t="s">
        <v>1231</v>
      </c>
      <c r="D267" s="2" t="s">
        <v>1232</v>
      </c>
      <c r="E267" s="3" t="s">
        <v>143</v>
      </c>
      <c r="F267" s="2" t="s">
        <v>1296</v>
      </c>
      <c r="G267" s="2" t="s">
        <v>1297</v>
      </c>
      <c r="H267" s="2" t="s">
        <v>146</v>
      </c>
      <c r="I267" s="2" t="s">
        <v>1160</v>
      </c>
      <c r="J267" s="2" t="s">
        <v>30</v>
      </c>
      <c r="K267" s="2" t="s">
        <v>83</v>
      </c>
      <c r="L267" s="2" t="s">
        <v>31</v>
      </c>
      <c r="M267" s="2" t="s">
        <v>1259</v>
      </c>
      <c r="N267" s="2" t="s">
        <v>150</v>
      </c>
      <c r="O267" s="2" t="s">
        <v>34</v>
      </c>
      <c r="P267" s="127">
        <v>371</v>
      </c>
      <c r="Q267" s="135">
        <v>1</v>
      </c>
      <c r="R267" s="145">
        <v>9715</v>
      </c>
      <c r="T267" s="125">
        <v>36.042999999999999</v>
      </c>
      <c r="U267" s="137">
        <v>1.6000000000000001E-4</v>
      </c>
      <c r="V267" s="137">
        <v>2.3365283379274401E-2</v>
      </c>
      <c r="W267" s="137">
        <v>1.3609214812250201E-2</v>
      </c>
    </row>
    <row r="268" spans="1:23" x14ac:dyDescent="0.25">
      <c r="A268" s="2">
        <v>424</v>
      </c>
      <c r="B268" s="2">
        <v>9817</v>
      </c>
      <c r="C268" s="2" t="s">
        <v>1231</v>
      </c>
      <c r="D268" s="2" t="s">
        <v>1232</v>
      </c>
      <c r="E268" s="3" t="s">
        <v>143</v>
      </c>
      <c r="F268" s="2" t="s">
        <v>1233</v>
      </c>
      <c r="G268" s="2" t="s">
        <v>1234</v>
      </c>
      <c r="H268" s="2" t="s">
        <v>146</v>
      </c>
      <c r="I268" s="2" t="s">
        <v>1085</v>
      </c>
      <c r="J268" s="2" t="s">
        <v>30</v>
      </c>
      <c r="K268" s="2" t="s">
        <v>820</v>
      </c>
      <c r="L268" s="2" t="s">
        <v>31</v>
      </c>
      <c r="M268" s="2" t="s">
        <v>1218</v>
      </c>
      <c r="N268" s="2" t="s">
        <v>150</v>
      </c>
      <c r="O268" s="2" t="s">
        <v>34</v>
      </c>
      <c r="P268" s="127">
        <v>7663</v>
      </c>
      <c r="Q268" s="135">
        <v>1</v>
      </c>
      <c r="R268" s="145">
        <v>1559</v>
      </c>
      <c r="T268" s="125">
        <v>119.46599999999999</v>
      </c>
      <c r="U268" s="137">
        <v>1.13E-4</v>
      </c>
      <c r="V268" s="137">
        <v>7.7446051172335398E-2</v>
      </c>
      <c r="W268" s="137">
        <v>4.5108802219781398E-2</v>
      </c>
    </row>
    <row r="269" spans="1:23" x14ac:dyDescent="0.25">
      <c r="A269" s="2">
        <v>424</v>
      </c>
      <c r="B269" s="2">
        <v>9817</v>
      </c>
      <c r="C269" s="2" t="s">
        <v>1231</v>
      </c>
      <c r="D269" s="2" t="s">
        <v>1232</v>
      </c>
      <c r="E269" s="3" t="s">
        <v>143</v>
      </c>
      <c r="F269" s="2" t="s">
        <v>1298</v>
      </c>
      <c r="G269" s="2" t="s">
        <v>1299</v>
      </c>
      <c r="H269" s="2" t="s">
        <v>146</v>
      </c>
      <c r="I269" s="2" t="s">
        <v>1091</v>
      </c>
      <c r="J269" s="2" t="s">
        <v>30</v>
      </c>
      <c r="K269" s="2" t="s">
        <v>30</v>
      </c>
      <c r="L269" s="2" t="s">
        <v>31</v>
      </c>
      <c r="M269" s="2" t="s">
        <v>1092</v>
      </c>
      <c r="N269" s="2" t="s">
        <v>150</v>
      </c>
      <c r="O269" s="2" t="s">
        <v>34</v>
      </c>
      <c r="P269" s="127">
        <v>110.18</v>
      </c>
      <c r="Q269" s="135">
        <v>1</v>
      </c>
      <c r="R269" s="145">
        <v>33940</v>
      </c>
      <c r="T269" s="125">
        <v>37.395000000000003</v>
      </c>
      <c r="U269" s="137">
        <v>3.9999999999999998E-6</v>
      </c>
      <c r="V269" s="137">
        <v>2.42420277525109E-2</v>
      </c>
      <c r="W269" s="137">
        <v>1.41198785314581E-2</v>
      </c>
    </row>
    <row r="270" spans="1:23" x14ac:dyDescent="0.25">
      <c r="A270" s="2">
        <v>424</v>
      </c>
      <c r="B270" s="2">
        <v>9817</v>
      </c>
      <c r="C270" s="2" t="s">
        <v>1231</v>
      </c>
      <c r="D270" s="2" t="s">
        <v>1232</v>
      </c>
      <c r="E270" s="3" t="s">
        <v>143</v>
      </c>
      <c r="F270" s="2" t="s">
        <v>1239</v>
      </c>
      <c r="G270" s="2" t="s">
        <v>1240</v>
      </c>
      <c r="H270" s="2" t="s">
        <v>146</v>
      </c>
      <c r="I270" s="2" t="s">
        <v>1214</v>
      </c>
      <c r="J270" s="2" t="s">
        <v>30</v>
      </c>
      <c r="K270" s="2" t="s">
        <v>30</v>
      </c>
      <c r="L270" s="2" t="s">
        <v>31</v>
      </c>
      <c r="M270" s="2" t="s">
        <v>1241</v>
      </c>
      <c r="N270" s="2" t="s">
        <v>150</v>
      </c>
      <c r="O270" s="2" t="s">
        <v>34</v>
      </c>
      <c r="P270" s="127">
        <v>1069</v>
      </c>
      <c r="Q270" s="135">
        <v>1</v>
      </c>
      <c r="R270" s="145">
        <v>4274.3100000000004</v>
      </c>
      <c r="T270" s="125">
        <v>45.692</v>
      </c>
      <c r="U270" s="137">
        <v>2.0000000000000002E-5</v>
      </c>
      <c r="V270" s="137">
        <v>2.96208870448001E-2</v>
      </c>
      <c r="W270" s="137">
        <v>1.72528194149641E-2</v>
      </c>
    </row>
    <row r="271" spans="1:23" x14ac:dyDescent="0.25">
      <c r="A271" s="2">
        <v>424</v>
      </c>
      <c r="B271" s="2">
        <v>9817</v>
      </c>
      <c r="C271" s="2" t="s">
        <v>1231</v>
      </c>
      <c r="D271" s="2" t="s">
        <v>1232</v>
      </c>
      <c r="E271" s="3" t="s">
        <v>143</v>
      </c>
      <c r="F271" s="2" t="s">
        <v>1274</v>
      </c>
      <c r="G271" s="2" t="s">
        <v>1275</v>
      </c>
      <c r="H271" s="2" t="s">
        <v>146</v>
      </c>
      <c r="I271" s="2" t="s">
        <v>1091</v>
      </c>
      <c r="J271" s="2" t="s">
        <v>30</v>
      </c>
      <c r="K271" s="2" t="s">
        <v>30</v>
      </c>
      <c r="L271" s="2" t="s">
        <v>31</v>
      </c>
      <c r="M271" s="2" t="s">
        <v>1276</v>
      </c>
      <c r="N271" s="2" t="s">
        <v>150</v>
      </c>
      <c r="O271" s="2" t="s">
        <v>34</v>
      </c>
      <c r="P271" s="127">
        <v>35</v>
      </c>
      <c r="Q271" s="135">
        <v>1</v>
      </c>
      <c r="R271" s="145">
        <v>44080</v>
      </c>
      <c r="T271" s="125">
        <v>15.428000000000001</v>
      </c>
      <c r="U271" s="137">
        <v>1.9000000000000001E-5</v>
      </c>
      <c r="V271" s="137">
        <v>1.0001473031961999E-2</v>
      </c>
      <c r="W271" s="137">
        <v>5.8254031299972801E-3</v>
      </c>
    </row>
    <row r="272" spans="1:23" x14ac:dyDescent="0.25">
      <c r="A272" s="2">
        <v>424</v>
      </c>
      <c r="B272" s="2">
        <v>9817</v>
      </c>
      <c r="C272" s="2" t="s">
        <v>1112</v>
      </c>
      <c r="D272" s="2" t="s">
        <v>1113</v>
      </c>
      <c r="E272" s="3" t="s">
        <v>670</v>
      </c>
      <c r="F272" s="2" t="s">
        <v>1114</v>
      </c>
      <c r="G272" s="2" t="s">
        <v>1115</v>
      </c>
      <c r="H272" s="2" t="s">
        <v>146</v>
      </c>
      <c r="I272" s="2" t="s">
        <v>1085</v>
      </c>
      <c r="J272" s="2" t="s">
        <v>82</v>
      </c>
      <c r="K272" s="2" t="s">
        <v>1078</v>
      </c>
      <c r="L272" s="2" t="s">
        <v>917</v>
      </c>
      <c r="M272" s="2" t="s">
        <v>1086</v>
      </c>
      <c r="N272" s="2" t="s">
        <v>150</v>
      </c>
      <c r="O272" s="2" t="s">
        <v>86</v>
      </c>
      <c r="P272" s="127">
        <v>135</v>
      </c>
      <c r="Q272" s="135">
        <v>3.19</v>
      </c>
      <c r="R272" s="145">
        <v>16475.8</v>
      </c>
      <c r="T272" s="125">
        <v>70.953000000000003</v>
      </c>
      <c r="U272" s="137">
        <v>0</v>
      </c>
      <c r="V272" s="137">
        <v>4.59965545167857E-2</v>
      </c>
      <c r="W272" s="137">
        <v>2.6790900879788599E-2</v>
      </c>
    </row>
    <row r="273" spans="1:23" x14ac:dyDescent="0.25">
      <c r="A273" s="2">
        <v>424</v>
      </c>
      <c r="B273" s="2">
        <v>9817</v>
      </c>
      <c r="C273" s="2" t="s">
        <v>1127</v>
      </c>
      <c r="D273" s="2" t="s">
        <v>1128</v>
      </c>
      <c r="E273" s="3" t="s">
        <v>670</v>
      </c>
      <c r="F273" s="2" t="s">
        <v>1129</v>
      </c>
      <c r="G273" s="2" t="s">
        <v>1130</v>
      </c>
      <c r="H273" s="2" t="s">
        <v>146</v>
      </c>
      <c r="I273" s="2" t="s">
        <v>1085</v>
      </c>
      <c r="J273" s="2" t="s">
        <v>82</v>
      </c>
      <c r="K273" s="2" t="s">
        <v>1131</v>
      </c>
      <c r="L273" s="2" t="s">
        <v>585</v>
      </c>
      <c r="M273" s="2" t="s">
        <v>1086</v>
      </c>
      <c r="N273" s="2" t="s">
        <v>150</v>
      </c>
      <c r="O273" s="2" t="s">
        <v>589</v>
      </c>
      <c r="P273" s="127">
        <v>17</v>
      </c>
      <c r="Q273" s="135">
        <v>3.7454999999999998</v>
      </c>
      <c r="R273" s="145">
        <v>10718</v>
      </c>
      <c r="T273" s="125">
        <v>6.8250000000000002</v>
      </c>
      <c r="U273" s="137">
        <v>0</v>
      </c>
      <c r="V273" s="137">
        <v>4.4241191369280503E-3</v>
      </c>
      <c r="W273" s="137">
        <v>2.57684816880276E-3</v>
      </c>
    </row>
    <row r="274" spans="1:23" x14ac:dyDescent="0.25">
      <c r="A274" s="2">
        <v>424</v>
      </c>
      <c r="B274" s="2">
        <v>9817</v>
      </c>
      <c r="C274" s="2" t="s">
        <v>1103</v>
      </c>
      <c r="D274" s="2" t="s">
        <v>1104</v>
      </c>
      <c r="E274" s="3" t="s">
        <v>670</v>
      </c>
      <c r="F274" s="2" t="s">
        <v>1145</v>
      </c>
      <c r="G274" s="2" t="s">
        <v>1146</v>
      </c>
      <c r="H274" s="2" t="s">
        <v>146</v>
      </c>
      <c r="I274" s="2" t="s">
        <v>1085</v>
      </c>
      <c r="J274" s="2" t="s">
        <v>82</v>
      </c>
      <c r="K274" s="2" t="s">
        <v>83</v>
      </c>
      <c r="L274" s="2" t="s">
        <v>941</v>
      </c>
      <c r="M274" s="2" t="s">
        <v>1147</v>
      </c>
      <c r="N274" s="2" t="s">
        <v>150</v>
      </c>
      <c r="O274" s="2" t="s">
        <v>86</v>
      </c>
      <c r="P274" s="127">
        <v>65</v>
      </c>
      <c r="Q274" s="135">
        <v>3.19</v>
      </c>
      <c r="R274" s="145">
        <v>15480</v>
      </c>
      <c r="T274" s="125">
        <v>32.097999999999999</v>
      </c>
      <c r="U274" s="137">
        <v>0</v>
      </c>
      <c r="V274" s="137">
        <v>2.0807951844429001E-2</v>
      </c>
      <c r="W274" s="137">
        <v>1.2119685511924E-2</v>
      </c>
    </row>
    <row r="275" spans="1:23" x14ac:dyDescent="0.25">
      <c r="A275" s="2">
        <v>424</v>
      </c>
      <c r="B275" s="2">
        <v>9817</v>
      </c>
      <c r="C275" s="2" t="s">
        <v>1081</v>
      </c>
      <c r="D275" s="2" t="s">
        <v>1082</v>
      </c>
      <c r="E275" s="3" t="s">
        <v>670</v>
      </c>
      <c r="F275" s="2" t="s">
        <v>1150</v>
      </c>
      <c r="G275" s="2" t="s">
        <v>1151</v>
      </c>
      <c r="H275" s="2" t="s">
        <v>146</v>
      </c>
      <c r="I275" s="2" t="s">
        <v>1085</v>
      </c>
      <c r="J275" s="2" t="s">
        <v>82</v>
      </c>
      <c r="K275" s="2" t="s">
        <v>579</v>
      </c>
      <c r="L275" s="2" t="s">
        <v>1152</v>
      </c>
      <c r="M275" s="2" t="s">
        <v>1153</v>
      </c>
      <c r="N275" s="2" t="s">
        <v>150</v>
      </c>
      <c r="O275" s="2" t="s">
        <v>1154</v>
      </c>
      <c r="P275" s="127">
        <v>545</v>
      </c>
      <c r="Q275" s="135">
        <v>4.29</v>
      </c>
      <c r="R275" s="145">
        <v>966.7</v>
      </c>
      <c r="T275" s="125">
        <v>22.602</v>
      </c>
      <c r="U275" s="137">
        <v>9.9999999999999995E-7</v>
      </c>
      <c r="V275" s="137">
        <v>1.4652099226363499E-2</v>
      </c>
      <c r="W275" s="137">
        <v>8.5341813572379598E-3</v>
      </c>
    </row>
    <row r="276" spans="1:23" x14ac:dyDescent="0.25">
      <c r="A276" s="2">
        <v>424</v>
      </c>
      <c r="B276" s="2">
        <v>9817</v>
      </c>
      <c r="C276" s="2" t="s">
        <v>1081</v>
      </c>
      <c r="D276" s="2" t="s">
        <v>1082</v>
      </c>
      <c r="E276" s="3" t="s">
        <v>670</v>
      </c>
      <c r="F276" s="2" t="s">
        <v>1300</v>
      </c>
      <c r="G276" s="2" t="s">
        <v>1301</v>
      </c>
      <c r="H276" s="2" t="s">
        <v>146</v>
      </c>
      <c r="I276" s="2" t="s">
        <v>1085</v>
      </c>
      <c r="J276" s="2" t="s">
        <v>82</v>
      </c>
      <c r="K276" s="2" t="s">
        <v>1118</v>
      </c>
      <c r="L276" s="2" t="s">
        <v>917</v>
      </c>
      <c r="M276" s="2" t="s">
        <v>1086</v>
      </c>
      <c r="N276" s="2" t="s">
        <v>150</v>
      </c>
      <c r="O276" s="2" t="s">
        <v>86</v>
      </c>
      <c r="P276" s="127">
        <v>21</v>
      </c>
      <c r="Q276" s="135">
        <v>3.19</v>
      </c>
      <c r="R276" s="145">
        <v>9312</v>
      </c>
      <c r="T276" s="125">
        <v>6.2380000000000004</v>
      </c>
      <c r="U276" s="137">
        <v>0</v>
      </c>
      <c r="V276" s="137">
        <v>4.0439640221444804E-3</v>
      </c>
      <c r="W276" s="137">
        <v>2.3554251055732099E-3</v>
      </c>
    </row>
    <row r="277" spans="1:23" x14ac:dyDescent="0.25">
      <c r="A277" s="2">
        <v>424</v>
      </c>
      <c r="B277" s="2">
        <v>9817</v>
      </c>
      <c r="C277" s="2" t="s">
        <v>1081</v>
      </c>
      <c r="D277" s="2" t="s">
        <v>1082</v>
      </c>
      <c r="E277" s="3" t="s">
        <v>670</v>
      </c>
      <c r="F277" s="2" t="s">
        <v>1164</v>
      </c>
      <c r="G277" s="2" t="s">
        <v>1165</v>
      </c>
      <c r="H277" s="2" t="s">
        <v>146</v>
      </c>
      <c r="I277" s="2" t="s">
        <v>1085</v>
      </c>
      <c r="J277" s="2" t="s">
        <v>82</v>
      </c>
      <c r="K277" s="2" t="s">
        <v>1131</v>
      </c>
      <c r="L277" s="2" t="s">
        <v>1166</v>
      </c>
      <c r="M277" s="2" t="s">
        <v>1122</v>
      </c>
      <c r="N277" s="2" t="s">
        <v>150</v>
      </c>
      <c r="O277" s="2" t="s">
        <v>589</v>
      </c>
      <c r="P277" s="127">
        <v>93</v>
      </c>
      <c r="Q277" s="135">
        <v>3.7454999999999998</v>
      </c>
      <c r="R277" s="145">
        <v>10688</v>
      </c>
      <c r="T277" s="125">
        <v>37.229999999999997</v>
      </c>
      <c r="U277" s="137">
        <v>1.9000000000000001E-5</v>
      </c>
      <c r="V277" s="137">
        <v>2.4134790490984302E-2</v>
      </c>
      <c r="W277" s="137">
        <v>1.40574177042427E-2</v>
      </c>
    </row>
    <row r="278" spans="1:23" x14ac:dyDescent="0.25">
      <c r="A278" s="2">
        <v>424</v>
      </c>
      <c r="B278" s="2">
        <v>9817</v>
      </c>
      <c r="C278" s="2" t="s">
        <v>1081</v>
      </c>
      <c r="D278" s="2" t="s">
        <v>1082</v>
      </c>
      <c r="E278" s="3" t="s">
        <v>670</v>
      </c>
      <c r="F278" s="2" t="s">
        <v>1302</v>
      </c>
      <c r="G278" s="2" t="s">
        <v>1303</v>
      </c>
      <c r="H278" s="2" t="s">
        <v>146</v>
      </c>
      <c r="I278" s="2" t="s">
        <v>1160</v>
      </c>
      <c r="J278" s="2" t="s">
        <v>82</v>
      </c>
      <c r="K278" s="2" t="s">
        <v>83</v>
      </c>
      <c r="L278" s="2" t="s">
        <v>1152</v>
      </c>
      <c r="M278" s="2" t="s">
        <v>1259</v>
      </c>
      <c r="N278" s="2" t="s">
        <v>150</v>
      </c>
      <c r="O278" s="2" t="s">
        <v>86</v>
      </c>
      <c r="P278" s="127">
        <v>3140</v>
      </c>
      <c r="Q278" s="135">
        <v>3.19</v>
      </c>
      <c r="R278" s="145">
        <v>633.1</v>
      </c>
      <c r="T278" s="125">
        <v>63.414999999999999</v>
      </c>
      <c r="U278" s="137">
        <v>0</v>
      </c>
      <c r="V278" s="137">
        <v>4.1109953231865497E-2</v>
      </c>
      <c r="W278" s="137">
        <v>2.3944677895509001E-2</v>
      </c>
    </row>
    <row r="279" spans="1:23" x14ac:dyDescent="0.25">
      <c r="A279" s="2">
        <v>424</v>
      </c>
      <c r="B279" s="2">
        <v>9817</v>
      </c>
      <c r="C279" s="2" t="s">
        <v>1108</v>
      </c>
      <c r="D279" s="2" t="s">
        <v>1109</v>
      </c>
      <c r="E279" s="3" t="s">
        <v>670</v>
      </c>
      <c r="F279" s="2" t="s">
        <v>1255</v>
      </c>
      <c r="G279" s="2" t="s">
        <v>1256</v>
      </c>
      <c r="H279" s="2" t="s">
        <v>146</v>
      </c>
      <c r="I279" s="2" t="s">
        <v>1085</v>
      </c>
      <c r="J279" s="2" t="s">
        <v>82</v>
      </c>
      <c r="K279" s="2" t="s">
        <v>83</v>
      </c>
      <c r="L279" s="2" t="s">
        <v>1152</v>
      </c>
      <c r="M279" s="2" t="s">
        <v>1199</v>
      </c>
      <c r="N279" s="2" t="s">
        <v>150</v>
      </c>
      <c r="O279" s="2" t="s">
        <v>86</v>
      </c>
      <c r="P279" s="127">
        <v>3600</v>
      </c>
      <c r="Q279" s="135">
        <v>3.19</v>
      </c>
      <c r="R279" s="145">
        <v>1375</v>
      </c>
      <c r="T279" s="125">
        <v>157.905</v>
      </c>
      <c r="U279" s="137">
        <v>1.9999999999999999E-6</v>
      </c>
      <c r="V279" s="137">
        <v>0.10236470048690501</v>
      </c>
      <c r="W279" s="137">
        <v>5.9622782035404401E-2</v>
      </c>
    </row>
    <row r="280" spans="1:23" x14ac:dyDescent="0.25">
      <c r="A280" s="2">
        <v>424</v>
      </c>
      <c r="B280" s="2">
        <v>9817</v>
      </c>
      <c r="C280" s="2" t="s">
        <v>1103</v>
      </c>
      <c r="D280" s="2" t="s">
        <v>1104</v>
      </c>
      <c r="E280" s="3" t="s">
        <v>670</v>
      </c>
      <c r="F280" s="2" t="s">
        <v>1304</v>
      </c>
      <c r="G280" s="2" t="s">
        <v>1305</v>
      </c>
      <c r="H280" s="2" t="s">
        <v>146</v>
      </c>
      <c r="I280" s="2" t="s">
        <v>1085</v>
      </c>
      <c r="J280" s="2" t="s">
        <v>82</v>
      </c>
      <c r="K280" s="2" t="s">
        <v>83</v>
      </c>
      <c r="L280" s="2" t="s">
        <v>941</v>
      </c>
      <c r="M280" s="2" t="s">
        <v>1199</v>
      </c>
      <c r="N280" s="2" t="s">
        <v>150</v>
      </c>
      <c r="O280" s="2" t="s">
        <v>86</v>
      </c>
      <c r="P280" s="127">
        <v>9</v>
      </c>
      <c r="Q280" s="135">
        <v>3.19</v>
      </c>
      <c r="R280" s="145">
        <v>68192</v>
      </c>
      <c r="S280" s="125">
        <v>1.2999999999999999E-2</v>
      </c>
      <c r="T280" s="125">
        <v>19.620999999999999</v>
      </c>
      <c r="U280" s="137">
        <v>0</v>
      </c>
      <c r="V280" s="137">
        <v>1.2719466808590299E-2</v>
      </c>
      <c r="W280" s="137">
        <v>7.40851087853432E-3</v>
      </c>
    </row>
    <row r="281" spans="1:23" x14ac:dyDescent="0.25">
      <c r="A281" s="2">
        <v>424</v>
      </c>
      <c r="B281" s="2">
        <v>9817</v>
      </c>
      <c r="C281" s="2" t="s">
        <v>1195</v>
      </c>
      <c r="D281" s="2" t="s">
        <v>1196</v>
      </c>
      <c r="E281" s="3" t="s">
        <v>670</v>
      </c>
      <c r="F281" s="2" t="s">
        <v>1197</v>
      </c>
      <c r="G281" s="2" t="s">
        <v>1198</v>
      </c>
      <c r="H281" s="2" t="s">
        <v>146</v>
      </c>
      <c r="I281" s="2" t="s">
        <v>1085</v>
      </c>
      <c r="J281" s="2" t="s">
        <v>82</v>
      </c>
      <c r="K281" s="2" t="s">
        <v>83</v>
      </c>
      <c r="L281" s="2" t="s">
        <v>941</v>
      </c>
      <c r="M281" s="2" t="s">
        <v>1199</v>
      </c>
      <c r="N281" s="2" t="s">
        <v>150</v>
      </c>
      <c r="O281" s="2" t="s">
        <v>86</v>
      </c>
      <c r="P281" s="127">
        <v>14</v>
      </c>
      <c r="Q281" s="135">
        <v>3.19</v>
      </c>
      <c r="R281" s="145">
        <v>62713</v>
      </c>
      <c r="T281" s="125">
        <v>28.007999999999999</v>
      </c>
      <c r="U281" s="137">
        <v>0</v>
      </c>
      <c r="V281" s="137">
        <v>1.8156437265231001E-2</v>
      </c>
      <c r="W281" s="137">
        <v>1.05752988721229E-2</v>
      </c>
    </row>
    <row r="282" spans="1:23" x14ac:dyDescent="0.25">
      <c r="A282" s="2">
        <v>424</v>
      </c>
      <c r="B282" s="2">
        <v>9817</v>
      </c>
      <c r="C282" s="2" t="s">
        <v>1202</v>
      </c>
      <c r="D282" s="2" t="s">
        <v>1203</v>
      </c>
      <c r="E282" s="3" t="s">
        <v>670</v>
      </c>
      <c r="F282" s="2" t="s">
        <v>1266</v>
      </c>
      <c r="G282" s="2" t="s">
        <v>1267</v>
      </c>
      <c r="H282" s="2" t="s">
        <v>146</v>
      </c>
      <c r="I282" s="2" t="s">
        <v>1085</v>
      </c>
      <c r="J282" s="2" t="s">
        <v>82</v>
      </c>
      <c r="K282" s="2" t="s">
        <v>820</v>
      </c>
      <c r="L282" s="2" t="s">
        <v>941</v>
      </c>
      <c r="M282" s="2" t="s">
        <v>1119</v>
      </c>
      <c r="N282" s="2" t="s">
        <v>150</v>
      </c>
      <c r="O282" s="2" t="s">
        <v>86</v>
      </c>
      <c r="P282" s="127">
        <v>398</v>
      </c>
      <c r="Q282" s="135">
        <v>3.19</v>
      </c>
      <c r="R282" s="145">
        <v>3902</v>
      </c>
      <c r="T282" s="125">
        <v>49.540999999999997</v>
      </c>
      <c r="U282" s="137">
        <v>5.0000000000000004E-6</v>
      </c>
      <c r="V282" s="137">
        <v>3.2115549575224403E-2</v>
      </c>
      <c r="W282" s="137">
        <v>1.8705846870677799E-2</v>
      </c>
    </row>
    <row r="283" spans="1:23" x14ac:dyDescent="0.25">
      <c r="A283" s="2">
        <v>424</v>
      </c>
      <c r="B283" s="2">
        <v>15416</v>
      </c>
      <c r="C283" s="2" t="s">
        <v>1087</v>
      </c>
      <c r="D283" s="2" t="s">
        <v>1088</v>
      </c>
      <c r="E283" s="3" t="s">
        <v>143</v>
      </c>
      <c r="F283" s="2" t="s">
        <v>1279</v>
      </c>
      <c r="G283" s="2" t="s">
        <v>1280</v>
      </c>
      <c r="H283" s="2" t="s">
        <v>146</v>
      </c>
      <c r="I283" s="2" t="s">
        <v>1085</v>
      </c>
      <c r="J283" s="2" t="s">
        <v>30</v>
      </c>
      <c r="K283" s="2" t="s">
        <v>83</v>
      </c>
      <c r="L283" s="2" t="s">
        <v>31</v>
      </c>
      <c r="M283" s="2" t="s">
        <v>1199</v>
      </c>
      <c r="N283" s="2" t="s">
        <v>150</v>
      </c>
      <c r="O283" s="2" t="s">
        <v>34</v>
      </c>
      <c r="P283" s="127">
        <v>11176</v>
      </c>
      <c r="Q283" s="135">
        <v>1</v>
      </c>
      <c r="R283" s="145">
        <v>9445</v>
      </c>
      <c r="T283" s="125">
        <v>1055.5730000000001</v>
      </c>
      <c r="U283" s="137">
        <v>1.2799999999999999E-4</v>
      </c>
      <c r="V283" s="137">
        <v>8.8487995534452302E-2</v>
      </c>
      <c r="W283" s="137">
        <v>8.5019327119583807E-2</v>
      </c>
    </row>
    <row r="284" spans="1:23" x14ac:dyDescent="0.25">
      <c r="A284" s="2">
        <v>424</v>
      </c>
      <c r="B284" s="2">
        <v>15416</v>
      </c>
      <c r="C284" s="2" t="s">
        <v>1283</v>
      </c>
      <c r="D284" s="2" t="s">
        <v>1284</v>
      </c>
      <c r="E284" s="3" t="s">
        <v>143</v>
      </c>
      <c r="F284" s="2" t="s">
        <v>1306</v>
      </c>
      <c r="G284" s="2" t="s">
        <v>1307</v>
      </c>
      <c r="H284" s="2" t="s">
        <v>146</v>
      </c>
      <c r="I284" s="2" t="s">
        <v>1085</v>
      </c>
      <c r="J284" s="2" t="s">
        <v>30</v>
      </c>
      <c r="K284" s="2" t="s">
        <v>83</v>
      </c>
      <c r="L284" s="2" t="s">
        <v>31</v>
      </c>
      <c r="M284" s="2" t="s">
        <v>1199</v>
      </c>
      <c r="N284" s="2" t="s">
        <v>150</v>
      </c>
      <c r="O284" s="2" t="s">
        <v>34</v>
      </c>
      <c r="P284" s="127">
        <v>5616</v>
      </c>
      <c r="Q284" s="135">
        <v>1</v>
      </c>
      <c r="R284" s="145">
        <v>21640</v>
      </c>
      <c r="T284" s="125">
        <v>1215.3019999999999</v>
      </c>
      <c r="U284" s="137">
        <v>5.5999999999999999E-5</v>
      </c>
      <c r="V284" s="137">
        <v>0.10187798756562701</v>
      </c>
      <c r="W284" s="137">
        <v>9.7884440695174199E-2</v>
      </c>
    </row>
    <row r="285" spans="1:23" x14ac:dyDescent="0.25">
      <c r="A285" s="2">
        <v>424</v>
      </c>
      <c r="B285" s="2">
        <v>15416</v>
      </c>
      <c r="C285" s="2" t="s">
        <v>1093</v>
      </c>
      <c r="D285" s="2" t="s">
        <v>1094</v>
      </c>
      <c r="E285" s="3" t="s">
        <v>143</v>
      </c>
      <c r="F285" s="2" t="s">
        <v>1221</v>
      </c>
      <c r="G285" s="2" t="s">
        <v>1222</v>
      </c>
      <c r="H285" s="2" t="s">
        <v>146</v>
      </c>
      <c r="I285" s="2" t="s">
        <v>1085</v>
      </c>
      <c r="J285" s="2" t="s">
        <v>30</v>
      </c>
      <c r="K285" s="2" t="s">
        <v>83</v>
      </c>
      <c r="L285" s="2" t="s">
        <v>31</v>
      </c>
      <c r="M285" s="2" t="s">
        <v>1199</v>
      </c>
      <c r="N285" s="2" t="s">
        <v>150</v>
      </c>
      <c r="O285" s="2" t="s">
        <v>34</v>
      </c>
      <c r="P285" s="127">
        <v>36952</v>
      </c>
      <c r="Q285" s="135">
        <v>1</v>
      </c>
      <c r="R285" s="145">
        <v>2567</v>
      </c>
      <c r="T285" s="125">
        <v>948.55799999999999</v>
      </c>
      <c r="U285" s="137">
        <v>9.7999999999999997E-5</v>
      </c>
      <c r="V285" s="137">
        <v>7.9516969462742795E-2</v>
      </c>
      <c r="W285" s="137">
        <v>7.6399959084605298E-2</v>
      </c>
    </row>
    <row r="286" spans="1:23" x14ac:dyDescent="0.25">
      <c r="A286" s="2">
        <v>424</v>
      </c>
      <c r="B286" s="2">
        <v>15416</v>
      </c>
      <c r="C286" s="2" t="s">
        <v>1098</v>
      </c>
      <c r="D286" s="2" t="s">
        <v>1099</v>
      </c>
      <c r="E286" s="3" t="s">
        <v>143</v>
      </c>
      <c r="F286" s="2" t="s">
        <v>1272</v>
      </c>
      <c r="G286" s="2" t="s">
        <v>1273</v>
      </c>
      <c r="H286" s="2" t="s">
        <v>146</v>
      </c>
      <c r="I286" s="2" t="s">
        <v>1085</v>
      </c>
      <c r="J286" s="2" t="s">
        <v>30</v>
      </c>
      <c r="K286" s="2" t="s">
        <v>83</v>
      </c>
      <c r="L286" s="2" t="s">
        <v>31</v>
      </c>
      <c r="M286" s="2" t="s">
        <v>1199</v>
      </c>
      <c r="N286" s="2" t="s">
        <v>150</v>
      </c>
      <c r="O286" s="2" t="s">
        <v>34</v>
      </c>
      <c r="P286" s="127">
        <v>11654</v>
      </c>
      <c r="Q286" s="135">
        <v>1</v>
      </c>
      <c r="R286" s="145">
        <v>10950</v>
      </c>
      <c r="T286" s="125">
        <v>1276.1130000000001</v>
      </c>
      <c r="U286" s="137">
        <v>1.7000000000000001E-4</v>
      </c>
      <c r="V286" s="137">
        <v>0.106975699501898</v>
      </c>
      <c r="W286" s="137">
        <v>0.102782325838278</v>
      </c>
    </row>
    <row r="287" spans="1:23" x14ac:dyDescent="0.25">
      <c r="A287" s="2">
        <v>424</v>
      </c>
      <c r="B287" s="2">
        <v>15416</v>
      </c>
      <c r="C287" s="2" t="s">
        <v>1231</v>
      </c>
      <c r="D287" s="2" t="s">
        <v>1232</v>
      </c>
      <c r="E287" s="3" t="s">
        <v>143</v>
      </c>
      <c r="F287" s="2" t="s">
        <v>1235</v>
      </c>
      <c r="G287" s="2" t="s">
        <v>1236</v>
      </c>
      <c r="H287" s="2" t="s">
        <v>146</v>
      </c>
      <c r="I287" s="2" t="s">
        <v>1085</v>
      </c>
      <c r="J287" s="2" t="s">
        <v>30</v>
      </c>
      <c r="K287" s="2" t="s">
        <v>83</v>
      </c>
      <c r="L287" s="2" t="s">
        <v>31</v>
      </c>
      <c r="M287" s="2" t="s">
        <v>1199</v>
      </c>
      <c r="N287" s="2" t="s">
        <v>150</v>
      </c>
      <c r="O287" s="2" t="s">
        <v>34</v>
      </c>
      <c r="P287" s="127">
        <v>3918</v>
      </c>
      <c r="Q287" s="135">
        <v>1</v>
      </c>
      <c r="R287" s="145">
        <v>24160</v>
      </c>
      <c r="T287" s="125">
        <v>946.58900000000006</v>
      </c>
      <c r="U287" s="137">
        <v>1.3300000000000001E-4</v>
      </c>
      <c r="V287" s="137">
        <v>7.9351906156164803E-2</v>
      </c>
      <c r="W287" s="137">
        <v>7.6241366145838402E-2</v>
      </c>
    </row>
    <row r="288" spans="1:23" x14ac:dyDescent="0.25">
      <c r="A288" s="2">
        <v>424</v>
      </c>
      <c r="B288" s="2">
        <v>15416</v>
      </c>
      <c r="C288" s="2" t="s">
        <v>1081</v>
      </c>
      <c r="D288" s="2" t="s">
        <v>1082</v>
      </c>
      <c r="E288" s="3" t="s">
        <v>670</v>
      </c>
      <c r="F288" s="2" t="s">
        <v>1251</v>
      </c>
      <c r="G288" s="2" t="s">
        <v>1252</v>
      </c>
      <c r="H288" s="2" t="s">
        <v>146</v>
      </c>
      <c r="I288" s="2" t="s">
        <v>1085</v>
      </c>
      <c r="J288" s="2" t="s">
        <v>82</v>
      </c>
      <c r="K288" s="2" t="s">
        <v>83</v>
      </c>
      <c r="L288" s="2" t="s">
        <v>941</v>
      </c>
      <c r="M288" s="2" t="s">
        <v>1199</v>
      </c>
      <c r="N288" s="2" t="s">
        <v>150</v>
      </c>
      <c r="O288" s="2" t="s">
        <v>86</v>
      </c>
      <c r="P288" s="127">
        <v>629</v>
      </c>
      <c r="Q288" s="135">
        <v>3.19</v>
      </c>
      <c r="R288" s="145">
        <v>68494</v>
      </c>
      <c r="T288" s="125">
        <v>1374.3389999999999</v>
      </c>
      <c r="U288" s="137">
        <v>9.9999999999999995E-7</v>
      </c>
      <c r="V288" s="137">
        <v>0.115209915998446</v>
      </c>
      <c r="W288" s="137">
        <v>0.11069376672543101</v>
      </c>
    </row>
    <row r="289" spans="1:23" x14ac:dyDescent="0.25">
      <c r="A289" s="2">
        <v>424</v>
      </c>
      <c r="B289" s="2">
        <v>15416</v>
      </c>
      <c r="C289" s="2" t="s">
        <v>1167</v>
      </c>
      <c r="D289" s="2" t="s">
        <v>1113</v>
      </c>
      <c r="E289" s="3" t="s">
        <v>670</v>
      </c>
      <c r="F289" s="2" t="s">
        <v>1253</v>
      </c>
      <c r="G289" s="2" t="s">
        <v>1254</v>
      </c>
      <c r="H289" s="2" t="s">
        <v>146</v>
      </c>
      <c r="I289" s="2" t="s">
        <v>1085</v>
      </c>
      <c r="J289" s="2" t="s">
        <v>82</v>
      </c>
      <c r="K289" s="2" t="s">
        <v>83</v>
      </c>
      <c r="L289" s="2" t="s">
        <v>1152</v>
      </c>
      <c r="M289" s="2" t="s">
        <v>1199</v>
      </c>
      <c r="N289" s="2" t="s">
        <v>150</v>
      </c>
      <c r="O289" s="2" t="s">
        <v>86</v>
      </c>
      <c r="P289" s="127">
        <v>857</v>
      </c>
      <c r="Q289" s="135">
        <v>3.19</v>
      </c>
      <c r="R289" s="145">
        <v>49771.5</v>
      </c>
      <c r="T289" s="125">
        <v>1360.6679999999999</v>
      </c>
      <c r="U289" s="137">
        <v>9.7E-5</v>
      </c>
      <c r="V289" s="137">
        <v>0.11406390524912401</v>
      </c>
      <c r="W289" s="137">
        <v>0.109592678807339</v>
      </c>
    </row>
    <row r="290" spans="1:23" x14ac:dyDescent="0.25">
      <c r="A290" s="2">
        <v>424</v>
      </c>
      <c r="B290" s="2">
        <v>15416</v>
      </c>
      <c r="C290" s="2" t="s">
        <v>1108</v>
      </c>
      <c r="D290" s="2" t="s">
        <v>1109</v>
      </c>
      <c r="E290" s="3" t="s">
        <v>670</v>
      </c>
      <c r="F290" s="2" t="s">
        <v>1255</v>
      </c>
      <c r="G290" s="2" t="s">
        <v>1256</v>
      </c>
      <c r="H290" s="2" t="s">
        <v>146</v>
      </c>
      <c r="I290" s="2" t="s">
        <v>1085</v>
      </c>
      <c r="J290" s="2" t="s">
        <v>82</v>
      </c>
      <c r="K290" s="2" t="s">
        <v>83</v>
      </c>
      <c r="L290" s="2" t="s">
        <v>1152</v>
      </c>
      <c r="M290" s="2" t="s">
        <v>1199</v>
      </c>
      <c r="N290" s="2" t="s">
        <v>150</v>
      </c>
      <c r="O290" s="2" t="s">
        <v>86</v>
      </c>
      <c r="P290" s="127">
        <v>31000</v>
      </c>
      <c r="Q290" s="135">
        <v>3.19</v>
      </c>
      <c r="R290" s="145">
        <v>1375</v>
      </c>
      <c r="T290" s="125">
        <v>1359.7370000000001</v>
      </c>
      <c r="U290" s="137">
        <v>1.4E-5</v>
      </c>
      <c r="V290" s="137">
        <v>0.113985885420383</v>
      </c>
      <c r="W290" s="137">
        <v>0.109517717302092</v>
      </c>
    </row>
    <row r="291" spans="1:23" x14ac:dyDescent="0.25">
      <c r="A291" s="2">
        <v>424</v>
      </c>
      <c r="B291" s="2">
        <v>15416</v>
      </c>
      <c r="C291" s="2" t="s">
        <v>1103</v>
      </c>
      <c r="D291" s="2" t="s">
        <v>1104</v>
      </c>
      <c r="E291" s="3" t="s">
        <v>670</v>
      </c>
      <c r="F291" s="2" t="s">
        <v>1304</v>
      </c>
      <c r="G291" s="2" t="s">
        <v>1305</v>
      </c>
      <c r="H291" s="2" t="s">
        <v>146</v>
      </c>
      <c r="I291" s="2" t="s">
        <v>1085</v>
      </c>
      <c r="J291" s="2" t="s">
        <v>82</v>
      </c>
      <c r="K291" s="2" t="s">
        <v>83</v>
      </c>
      <c r="L291" s="2" t="s">
        <v>941</v>
      </c>
      <c r="M291" s="2" t="s">
        <v>1199</v>
      </c>
      <c r="N291" s="2" t="s">
        <v>150</v>
      </c>
      <c r="O291" s="2" t="s">
        <v>86</v>
      </c>
      <c r="P291" s="127">
        <v>465</v>
      </c>
      <c r="Q291" s="135">
        <v>3.19</v>
      </c>
      <c r="R291" s="145">
        <v>68192</v>
      </c>
      <c r="S291" s="125">
        <v>0.69499999999999995</v>
      </c>
      <c r="T291" s="125">
        <v>1013.744</v>
      </c>
      <c r="U291" s="137">
        <v>9.9999999999999995E-7</v>
      </c>
      <c r="V291" s="137">
        <v>8.4981455521674798E-2</v>
      </c>
      <c r="W291" s="137">
        <v>8.1650241057642695E-2</v>
      </c>
    </row>
    <row r="292" spans="1:23" x14ac:dyDescent="0.25">
      <c r="A292" s="2">
        <v>424</v>
      </c>
      <c r="B292" s="2">
        <v>15416</v>
      </c>
      <c r="C292" s="2" t="s">
        <v>1195</v>
      </c>
      <c r="D292" s="2" t="s">
        <v>1196</v>
      </c>
      <c r="E292" s="3" t="s">
        <v>670</v>
      </c>
      <c r="F292" s="2" t="s">
        <v>1197</v>
      </c>
      <c r="G292" s="2" t="s">
        <v>1198</v>
      </c>
      <c r="H292" s="2" t="s">
        <v>146</v>
      </c>
      <c r="I292" s="2" t="s">
        <v>1085</v>
      </c>
      <c r="J292" s="2" t="s">
        <v>82</v>
      </c>
      <c r="K292" s="2" t="s">
        <v>83</v>
      </c>
      <c r="L292" s="2" t="s">
        <v>941</v>
      </c>
      <c r="M292" s="2" t="s">
        <v>1199</v>
      </c>
      <c r="N292" s="2" t="s">
        <v>150</v>
      </c>
      <c r="O292" s="2" t="s">
        <v>86</v>
      </c>
      <c r="P292" s="127">
        <v>689</v>
      </c>
      <c r="Q292" s="135">
        <v>3.19</v>
      </c>
      <c r="R292" s="145">
        <v>62713</v>
      </c>
      <c r="T292" s="125">
        <v>1378.375</v>
      </c>
      <c r="U292" s="137">
        <v>9.9999999999999995E-7</v>
      </c>
      <c r="V292" s="137">
        <v>0.115548279589487</v>
      </c>
      <c r="W292" s="137">
        <v>0.111018866696996</v>
      </c>
    </row>
    <row r="293" spans="1:23" x14ac:dyDescent="0.25">
      <c r="A293" s="2">
        <v>969</v>
      </c>
      <c r="B293" s="2">
        <v>969</v>
      </c>
      <c r="C293" s="2" t="s">
        <v>1081</v>
      </c>
      <c r="D293" s="2" t="s">
        <v>1082</v>
      </c>
      <c r="E293" s="3" t="s">
        <v>670</v>
      </c>
      <c r="F293" s="2" t="s">
        <v>1083</v>
      </c>
      <c r="G293" s="2" t="s">
        <v>1084</v>
      </c>
      <c r="H293" s="2" t="s">
        <v>146</v>
      </c>
      <c r="I293" s="2" t="s">
        <v>1085</v>
      </c>
      <c r="J293" s="2" t="s">
        <v>82</v>
      </c>
      <c r="K293" s="2" t="s">
        <v>83</v>
      </c>
      <c r="L293" s="2" t="s">
        <v>941</v>
      </c>
      <c r="M293" s="2" t="s">
        <v>1086</v>
      </c>
      <c r="N293" s="2" t="s">
        <v>150</v>
      </c>
      <c r="O293" s="2" t="s">
        <v>86</v>
      </c>
      <c r="P293" s="127">
        <v>618</v>
      </c>
      <c r="Q293" s="135">
        <v>3.19</v>
      </c>
      <c r="R293" s="145">
        <v>9630</v>
      </c>
      <c r="T293" s="125">
        <v>189.84800000000001</v>
      </c>
      <c r="U293" s="137">
        <v>1.7E-5</v>
      </c>
      <c r="V293" s="137">
        <v>8.9046920429937306E-3</v>
      </c>
      <c r="W293" s="137">
        <v>2.5642129096236301E-3</v>
      </c>
    </row>
    <row r="294" spans="1:23" x14ac:dyDescent="0.25">
      <c r="A294" s="2">
        <v>969</v>
      </c>
      <c r="B294" s="2">
        <v>969</v>
      </c>
      <c r="C294" s="2" t="s">
        <v>1087</v>
      </c>
      <c r="D294" s="2" t="s">
        <v>1088</v>
      </c>
      <c r="E294" s="3" t="s">
        <v>143</v>
      </c>
      <c r="F294" s="2" t="s">
        <v>1209</v>
      </c>
      <c r="G294" s="2" t="s">
        <v>1210</v>
      </c>
      <c r="H294" s="2" t="s">
        <v>146</v>
      </c>
      <c r="I294" s="2" t="s">
        <v>1091</v>
      </c>
      <c r="J294" s="2" t="s">
        <v>30</v>
      </c>
      <c r="K294" s="2" t="s">
        <v>30</v>
      </c>
      <c r="L294" s="2" t="s">
        <v>31</v>
      </c>
      <c r="M294" s="2" t="s">
        <v>1211</v>
      </c>
      <c r="N294" s="2" t="s">
        <v>150</v>
      </c>
      <c r="O294" s="2" t="s">
        <v>34</v>
      </c>
      <c r="P294" s="127">
        <v>8652</v>
      </c>
      <c r="Q294" s="135">
        <v>1</v>
      </c>
      <c r="R294" s="145">
        <v>4859</v>
      </c>
      <c r="T294" s="125">
        <v>420.40100000000001</v>
      </c>
      <c r="U294" s="137">
        <v>1.2400000000000001E-4</v>
      </c>
      <c r="V294" s="137">
        <v>1.9718635954019501E-2</v>
      </c>
      <c r="W294" s="137">
        <v>5.6782178012824598E-3</v>
      </c>
    </row>
    <row r="295" spans="1:23" x14ac:dyDescent="0.25">
      <c r="A295" s="2">
        <v>969</v>
      </c>
      <c r="B295" s="2">
        <v>969</v>
      </c>
      <c r="C295" s="2" t="s">
        <v>1087</v>
      </c>
      <c r="D295" s="2" t="s">
        <v>1088</v>
      </c>
      <c r="E295" s="3" t="s">
        <v>143</v>
      </c>
      <c r="F295" s="2" t="s">
        <v>1089</v>
      </c>
      <c r="G295" s="2" t="s">
        <v>1090</v>
      </c>
      <c r="H295" s="2" t="s">
        <v>146</v>
      </c>
      <c r="I295" s="2" t="s">
        <v>1091</v>
      </c>
      <c r="J295" s="2" t="s">
        <v>30</v>
      </c>
      <c r="K295" s="2" t="s">
        <v>30</v>
      </c>
      <c r="L295" s="2" t="s">
        <v>31</v>
      </c>
      <c r="M295" s="2" t="s">
        <v>1092</v>
      </c>
      <c r="N295" s="2" t="s">
        <v>150</v>
      </c>
      <c r="O295" s="2" t="s">
        <v>34</v>
      </c>
      <c r="P295" s="127">
        <v>2287</v>
      </c>
      <c r="Q295" s="135">
        <v>1</v>
      </c>
      <c r="R295" s="145">
        <v>5318</v>
      </c>
      <c r="T295" s="125">
        <v>121.623</v>
      </c>
      <c r="U295" s="137">
        <v>3.8000000000000002E-5</v>
      </c>
      <c r="V295" s="137">
        <v>5.7046362444025701E-3</v>
      </c>
      <c r="W295" s="137">
        <v>1.6427184491027099E-3</v>
      </c>
    </row>
    <row r="296" spans="1:23" x14ac:dyDescent="0.25">
      <c r="A296" s="2">
        <v>969</v>
      </c>
      <c r="B296" s="2">
        <v>969</v>
      </c>
      <c r="C296" s="2" t="s">
        <v>1087</v>
      </c>
      <c r="D296" s="2" t="s">
        <v>1088</v>
      </c>
      <c r="E296" s="3" t="s">
        <v>143</v>
      </c>
      <c r="F296" s="2" t="s">
        <v>1212</v>
      </c>
      <c r="G296" s="2" t="s">
        <v>1213</v>
      </c>
      <c r="H296" s="2" t="s">
        <v>146</v>
      </c>
      <c r="I296" s="2" t="s">
        <v>1214</v>
      </c>
      <c r="J296" s="2" t="s">
        <v>30</v>
      </c>
      <c r="K296" s="2" t="s">
        <v>30</v>
      </c>
      <c r="L296" s="2" t="s">
        <v>31</v>
      </c>
      <c r="M296" s="2" t="s">
        <v>1215</v>
      </c>
      <c r="N296" s="2" t="s">
        <v>150</v>
      </c>
      <c r="O296" s="2" t="s">
        <v>34</v>
      </c>
      <c r="P296" s="127">
        <v>121659</v>
      </c>
      <c r="Q296" s="135">
        <v>1</v>
      </c>
      <c r="R296" s="145">
        <v>505.55</v>
      </c>
      <c r="T296" s="125">
        <v>615.04700000000003</v>
      </c>
      <c r="U296" s="137">
        <v>5.7899999999999998E-4</v>
      </c>
      <c r="V296" s="137">
        <v>2.8848405660642999E-2</v>
      </c>
      <c r="W296" s="137">
        <v>8.3072445245630892E-3</v>
      </c>
    </row>
    <row r="297" spans="1:23" x14ac:dyDescent="0.25">
      <c r="A297" s="2">
        <v>969</v>
      </c>
      <c r="B297" s="2">
        <v>969</v>
      </c>
      <c r="C297" s="2" t="s">
        <v>1093</v>
      </c>
      <c r="D297" s="2" t="s">
        <v>1094</v>
      </c>
      <c r="E297" s="3" t="s">
        <v>143</v>
      </c>
      <c r="F297" s="2" t="s">
        <v>1268</v>
      </c>
      <c r="G297" s="2" t="s">
        <v>1269</v>
      </c>
      <c r="H297" s="2" t="s">
        <v>146</v>
      </c>
      <c r="I297" s="2" t="s">
        <v>1214</v>
      </c>
      <c r="J297" s="2" t="s">
        <v>30</v>
      </c>
      <c r="K297" s="2" t="s">
        <v>30</v>
      </c>
      <c r="L297" s="2" t="s">
        <v>31</v>
      </c>
      <c r="M297" s="2" t="s">
        <v>1215</v>
      </c>
      <c r="N297" s="2" t="s">
        <v>150</v>
      </c>
      <c r="O297" s="2" t="s">
        <v>34</v>
      </c>
      <c r="P297" s="127">
        <v>97248</v>
      </c>
      <c r="Q297" s="135">
        <v>1</v>
      </c>
      <c r="R297" s="145">
        <v>395.49</v>
      </c>
      <c r="T297" s="125">
        <v>384.60599999999999</v>
      </c>
      <c r="U297" s="137">
        <v>3.1500000000000001E-4</v>
      </c>
      <c r="V297" s="137">
        <v>1.8039713854217501E-2</v>
      </c>
      <c r="W297" s="137">
        <v>5.1947520394370799E-3</v>
      </c>
    </row>
    <row r="298" spans="1:23" x14ac:dyDescent="0.25">
      <c r="A298" s="2">
        <v>969</v>
      </c>
      <c r="B298" s="2">
        <v>969</v>
      </c>
      <c r="C298" s="2" t="s">
        <v>1093</v>
      </c>
      <c r="D298" s="2" t="s">
        <v>1094</v>
      </c>
      <c r="E298" s="3" t="s">
        <v>143</v>
      </c>
      <c r="F298" s="2" t="s">
        <v>1270</v>
      </c>
      <c r="G298" s="2" t="s">
        <v>1271</v>
      </c>
      <c r="H298" s="2" t="s">
        <v>146</v>
      </c>
      <c r="I298" s="2" t="s">
        <v>1214</v>
      </c>
      <c r="J298" s="2" t="s">
        <v>30</v>
      </c>
      <c r="K298" s="2" t="s">
        <v>30</v>
      </c>
      <c r="L298" s="2" t="s">
        <v>31</v>
      </c>
      <c r="M298" s="2" t="s">
        <v>1225</v>
      </c>
      <c r="N298" s="2" t="s">
        <v>150</v>
      </c>
      <c r="O298" s="2" t="s">
        <v>34</v>
      </c>
      <c r="P298" s="127">
        <v>266291</v>
      </c>
      <c r="Q298" s="135">
        <v>1</v>
      </c>
      <c r="R298" s="145">
        <v>428.69</v>
      </c>
      <c r="T298" s="125">
        <v>1141.5630000000001</v>
      </c>
      <c r="U298" s="137">
        <v>9.7599999999999998E-4</v>
      </c>
      <c r="V298" s="137">
        <v>5.35443068387026E-2</v>
      </c>
      <c r="W298" s="137">
        <v>1.5418725562854001E-2</v>
      </c>
    </row>
    <row r="299" spans="1:23" x14ac:dyDescent="0.25">
      <c r="A299" s="2">
        <v>969</v>
      </c>
      <c r="B299" s="2">
        <v>969</v>
      </c>
      <c r="C299" s="2" t="s">
        <v>1093</v>
      </c>
      <c r="D299" s="2" t="s">
        <v>1094</v>
      </c>
      <c r="E299" s="3" t="s">
        <v>143</v>
      </c>
      <c r="F299" s="2" t="s">
        <v>1095</v>
      </c>
      <c r="G299" s="2" t="s">
        <v>1096</v>
      </c>
      <c r="H299" s="2" t="s">
        <v>146</v>
      </c>
      <c r="I299" s="2" t="s">
        <v>1091</v>
      </c>
      <c r="J299" s="2" t="s">
        <v>30</v>
      </c>
      <c r="K299" s="2" t="s">
        <v>30</v>
      </c>
      <c r="L299" s="2" t="s">
        <v>31</v>
      </c>
      <c r="M299" s="2" t="s">
        <v>1097</v>
      </c>
      <c r="N299" s="2" t="s">
        <v>150</v>
      </c>
      <c r="O299" s="2" t="s">
        <v>34</v>
      </c>
      <c r="P299" s="127">
        <v>7230</v>
      </c>
      <c r="Q299" s="135">
        <v>1</v>
      </c>
      <c r="R299" s="145">
        <v>3592</v>
      </c>
      <c r="T299" s="125">
        <v>259.702</v>
      </c>
      <c r="U299" s="137">
        <v>3.4999999999999997E-5</v>
      </c>
      <c r="V299" s="137">
        <v>1.21811442052767E-2</v>
      </c>
      <c r="W299" s="137">
        <v>3.5077066196504201E-3</v>
      </c>
    </row>
    <row r="300" spans="1:23" x14ac:dyDescent="0.25">
      <c r="A300" s="2">
        <v>969</v>
      </c>
      <c r="B300" s="2">
        <v>969</v>
      </c>
      <c r="C300" s="2" t="s">
        <v>1098</v>
      </c>
      <c r="D300" s="2" t="s">
        <v>1099</v>
      </c>
      <c r="E300" s="3" t="s">
        <v>143</v>
      </c>
      <c r="F300" s="2" t="s">
        <v>1100</v>
      </c>
      <c r="G300" s="2" t="s">
        <v>1101</v>
      </c>
      <c r="H300" s="2" t="s">
        <v>146</v>
      </c>
      <c r="I300" s="2" t="s">
        <v>1085</v>
      </c>
      <c r="J300" s="2" t="s">
        <v>30</v>
      </c>
      <c r="K300" s="2" t="s">
        <v>83</v>
      </c>
      <c r="L300" s="2" t="s">
        <v>31</v>
      </c>
      <c r="M300" s="2" t="s">
        <v>1102</v>
      </c>
      <c r="N300" s="2" t="s">
        <v>150</v>
      </c>
      <c r="O300" s="2" t="s">
        <v>34</v>
      </c>
      <c r="P300" s="127">
        <v>5044</v>
      </c>
      <c r="Q300" s="135">
        <v>1</v>
      </c>
      <c r="R300" s="145">
        <v>12260</v>
      </c>
      <c r="T300" s="125">
        <v>618.39400000000001</v>
      </c>
      <c r="U300" s="137">
        <v>5.31E-4</v>
      </c>
      <c r="V300" s="137">
        <v>2.9005409909432799E-2</v>
      </c>
      <c r="W300" s="137">
        <v>8.3524557816923393E-3</v>
      </c>
    </row>
    <row r="301" spans="1:23" x14ac:dyDescent="0.25">
      <c r="A301" s="2">
        <v>969</v>
      </c>
      <c r="B301" s="2">
        <v>969</v>
      </c>
      <c r="C301" s="2" t="s">
        <v>1231</v>
      </c>
      <c r="D301" s="2" t="s">
        <v>1232</v>
      </c>
      <c r="E301" s="3" t="s">
        <v>143</v>
      </c>
      <c r="F301" s="2" t="s">
        <v>1237</v>
      </c>
      <c r="G301" s="2" t="s">
        <v>1238</v>
      </c>
      <c r="H301" s="2" t="s">
        <v>146</v>
      </c>
      <c r="I301" s="2" t="s">
        <v>1091</v>
      </c>
      <c r="J301" s="2" t="s">
        <v>30</v>
      </c>
      <c r="K301" s="2" t="s">
        <v>30</v>
      </c>
      <c r="L301" s="2" t="s">
        <v>31</v>
      </c>
      <c r="M301" s="2" t="s">
        <v>1097</v>
      </c>
      <c r="N301" s="2" t="s">
        <v>150</v>
      </c>
      <c r="O301" s="2" t="s">
        <v>34</v>
      </c>
      <c r="P301" s="127">
        <v>1867</v>
      </c>
      <c r="Q301" s="135">
        <v>1</v>
      </c>
      <c r="R301" s="145">
        <v>35680</v>
      </c>
      <c r="T301" s="125">
        <v>666.14599999999996</v>
      </c>
      <c r="U301" s="137">
        <v>5.3000000000000001E-5</v>
      </c>
      <c r="V301" s="137">
        <v>3.1245150647167999E-2</v>
      </c>
      <c r="W301" s="137">
        <v>8.9974159988656204E-3</v>
      </c>
    </row>
    <row r="302" spans="1:23" x14ac:dyDescent="0.25">
      <c r="A302" s="2">
        <v>969</v>
      </c>
      <c r="B302" s="2">
        <v>969</v>
      </c>
      <c r="C302" s="2" t="s">
        <v>1103</v>
      </c>
      <c r="D302" s="2" t="s">
        <v>1104</v>
      </c>
      <c r="E302" s="3" t="s">
        <v>670</v>
      </c>
      <c r="F302" s="2" t="s">
        <v>1105</v>
      </c>
      <c r="G302" s="2" t="s">
        <v>1106</v>
      </c>
      <c r="H302" s="2" t="s">
        <v>146</v>
      </c>
      <c r="I302" s="2" t="s">
        <v>1085</v>
      </c>
      <c r="J302" s="2" t="s">
        <v>82</v>
      </c>
      <c r="K302" s="2" t="s">
        <v>83</v>
      </c>
      <c r="L302" s="2" t="s">
        <v>941</v>
      </c>
      <c r="M302" s="2" t="s">
        <v>1107</v>
      </c>
      <c r="N302" s="2" t="s">
        <v>150</v>
      </c>
      <c r="O302" s="2" t="s">
        <v>86</v>
      </c>
      <c r="P302" s="127">
        <v>2020</v>
      </c>
      <c r="Q302" s="135">
        <v>3.19</v>
      </c>
      <c r="R302" s="145">
        <v>4269</v>
      </c>
      <c r="T302" s="125">
        <v>275.08600000000001</v>
      </c>
      <c r="U302" s="137">
        <v>9.0000000000000002E-6</v>
      </c>
      <c r="V302" s="137">
        <v>1.2902731699031E-2</v>
      </c>
      <c r="W302" s="137">
        <v>3.7154963958688598E-3</v>
      </c>
    </row>
    <row r="303" spans="1:23" x14ac:dyDescent="0.25">
      <c r="A303" s="2">
        <v>969</v>
      </c>
      <c r="B303" s="2">
        <v>969</v>
      </c>
      <c r="C303" s="2" t="s">
        <v>1108</v>
      </c>
      <c r="D303" s="2" t="s">
        <v>1109</v>
      </c>
      <c r="E303" s="3" t="s">
        <v>670</v>
      </c>
      <c r="F303" s="2" t="s">
        <v>1110</v>
      </c>
      <c r="G303" s="2" t="s">
        <v>1111</v>
      </c>
      <c r="H303" s="2" t="s">
        <v>146</v>
      </c>
      <c r="I303" s="2" t="s">
        <v>1085</v>
      </c>
      <c r="J303" s="2" t="s">
        <v>82</v>
      </c>
      <c r="K303" s="2" t="s">
        <v>83</v>
      </c>
      <c r="L303" s="2" t="s">
        <v>941</v>
      </c>
      <c r="M303" s="2" t="s">
        <v>1086</v>
      </c>
      <c r="N303" s="2" t="s">
        <v>150</v>
      </c>
      <c r="O303" s="2" t="s">
        <v>86</v>
      </c>
      <c r="P303" s="127">
        <v>587</v>
      </c>
      <c r="Q303" s="135">
        <v>3.19</v>
      </c>
      <c r="R303" s="145">
        <v>15663</v>
      </c>
      <c r="T303" s="125">
        <v>293.29399999999998</v>
      </c>
      <c r="U303" s="137">
        <v>3.0000000000000001E-5</v>
      </c>
      <c r="V303" s="137">
        <v>1.3756792653846699E-2</v>
      </c>
      <c r="W303" s="137">
        <v>3.9614334945770697E-3</v>
      </c>
    </row>
    <row r="304" spans="1:23" x14ac:dyDescent="0.25">
      <c r="A304" s="2">
        <v>969</v>
      </c>
      <c r="B304" s="2">
        <v>969</v>
      </c>
      <c r="C304" s="2" t="s">
        <v>1103</v>
      </c>
      <c r="D304" s="2" t="s">
        <v>1104</v>
      </c>
      <c r="E304" s="3" t="s">
        <v>670</v>
      </c>
      <c r="F304" s="2" t="s">
        <v>1125</v>
      </c>
      <c r="G304" s="2" t="s">
        <v>1126</v>
      </c>
      <c r="H304" s="2" t="s">
        <v>146</v>
      </c>
      <c r="I304" s="2" t="s">
        <v>1085</v>
      </c>
      <c r="J304" s="2" t="s">
        <v>82</v>
      </c>
      <c r="K304" s="2" t="s">
        <v>83</v>
      </c>
      <c r="L304" s="2" t="s">
        <v>941</v>
      </c>
      <c r="M304" s="2" t="s">
        <v>1107</v>
      </c>
      <c r="N304" s="2" t="s">
        <v>150</v>
      </c>
      <c r="O304" s="2" t="s">
        <v>86</v>
      </c>
      <c r="P304" s="127">
        <v>270</v>
      </c>
      <c r="Q304" s="135">
        <v>3.19</v>
      </c>
      <c r="R304" s="145">
        <v>11941</v>
      </c>
      <c r="T304" s="125">
        <v>102.848</v>
      </c>
      <c r="U304" s="137">
        <v>3.0000000000000001E-6</v>
      </c>
      <c r="V304" s="137">
        <v>4.8240145034655702E-3</v>
      </c>
      <c r="W304" s="137">
        <v>1.38913285336248E-3</v>
      </c>
    </row>
    <row r="305" spans="1:23" x14ac:dyDescent="0.25">
      <c r="A305" s="2">
        <v>969</v>
      </c>
      <c r="B305" s="2">
        <v>969</v>
      </c>
      <c r="C305" s="2" t="s">
        <v>1127</v>
      </c>
      <c r="D305" s="2" t="s">
        <v>1128</v>
      </c>
      <c r="E305" s="3" t="s">
        <v>670</v>
      </c>
      <c r="F305" s="2" t="s">
        <v>1129</v>
      </c>
      <c r="G305" s="2" t="s">
        <v>1130</v>
      </c>
      <c r="H305" s="2" t="s">
        <v>146</v>
      </c>
      <c r="I305" s="2" t="s">
        <v>1085</v>
      </c>
      <c r="J305" s="2" t="s">
        <v>82</v>
      </c>
      <c r="K305" s="2" t="s">
        <v>1131</v>
      </c>
      <c r="L305" s="2" t="s">
        <v>585</v>
      </c>
      <c r="M305" s="2" t="s">
        <v>1086</v>
      </c>
      <c r="N305" s="2" t="s">
        <v>150</v>
      </c>
      <c r="O305" s="2" t="s">
        <v>589</v>
      </c>
      <c r="P305" s="127">
        <v>3377</v>
      </c>
      <c r="Q305" s="135">
        <v>3.7454999999999998</v>
      </c>
      <c r="R305" s="145">
        <v>10718</v>
      </c>
      <c r="T305" s="125">
        <v>1355.672</v>
      </c>
      <c r="U305" s="137">
        <v>0</v>
      </c>
      <c r="V305" s="137">
        <v>6.3586961690333094E-2</v>
      </c>
      <c r="W305" s="137">
        <v>1.83106285161635E-2</v>
      </c>
    </row>
    <row r="306" spans="1:23" x14ac:dyDescent="0.25">
      <c r="A306" s="2">
        <v>969</v>
      </c>
      <c r="B306" s="2">
        <v>969</v>
      </c>
      <c r="C306" s="2" t="s">
        <v>1103</v>
      </c>
      <c r="D306" s="2" t="s">
        <v>1104</v>
      </c>
      <c r="E306" s="3" t="s">
        <v>670</v>
      </c>
      <c r="F306" s="2" t="s">
        <v>1132</v>
      </c>
      <c r="G306" s="2" t="s">
        <v>1133</v>
      </c>
      <c r="H306" s="2" t="s">
        <v>146</v>
      </c>
      <c r="I306" s="2" t="s">
        <v>1085</v>
      </c>
      <c r="J306" s="2" t="s">
        <v>82</v>
      </c>
      <c r="K306" s="2" t="s">
        <v>83</v>
      </c>
      <c r="L306" s="2" t="s">
        <v>941</v>
      </c>
      <c r="M306" s="2" t="s">
        <v>1107</v>
      </c>
      <c r="N306" s="2" t="s">
        <v>150</v>
      </c>
      <c r="O306" s="2" t="s">
        <v>86</v>
      </c>
      <c r="P306" s="127">
        <v>1030</v>
      </c>
      <c r="Q306" s="135">
        <v>3.19</v>
      </c>
      <c r="R306" s="145">
        <v>4471</v>
      </c>
      <c r="T306" s="125">
        <v>146.904</v>
      </c>
      <c r="U306" s="137">
        <v>1.9999999999999999E-6</v>
      </c>
      <c r="V306" s="137">
        <v>6.89042542821478E-3</v>
      </c>
      <c r="W306" s="137">
        <v>1.98418067132697E-3</v>
      </c>
    </row>
    <row r="307" spans="1:23" x14ac:dyDescent="0.25">
      <c r="A307" s="2">
        <v>969</v>
      </c>
      <c r="B307" s="2">
        <v>969</v>
      </c>
      <c r="C307" s="2" t="s">
        <v>1103</v>
      </c>
      <c r="D307" s="2" t="s">
        <v>1104</v>
      </c>
      <c r="E307" s="3" t="s">
        <v>670</v>
      </c>
      <c r="F307" s="2" t="s">
        <v>1134</v>
      </c>
      <c r="G307" s="2" t="s">
        <v>1135</v>
      </c>
      <c r="H307" s="2" t="s">
        <v>146</v>
      </c>
      <c r="I307" s="2" t="s">
        <v>1085</v>
      </c>
      <c r="J307" s="2" t="s">
        <v>82</v>
      </c>
      <c r="K307" s="2" t="s">
        <v>83</v>
      </c>
      <c r="L307" s="2" t="s">
        <v>941</v>
      </c>
      <c r="M307" s="2" t="s">
        <v>1136</v>
      </c>
      <c r="N307" s="2" t="s">
        <v>150</v>
      </c>
      <c r="O307" s="2" t="s">
        <v>86</v>
      </c>
      <c r="P307" s="127">
        <v>7326</v>
      </c>
      <c r="Q307" s="135">
        <v>3.19</v>
      </c>
      <c r="R307" s="145">
        <v>5477</v>
      </c>
      <c r="T307" s="125">
        <v>1279.972</v>
      </c>
      <c r="U307" s="137">
        <v>7.9999999999999996E-6</v>
      </c>
      <c r="V307" s="137">
        <v>6.0036283204872497E-2</v>
      </c>
      <c r="W307" s="137">
        <v>1.72881680462919E-2</v>
      </c>
    </row>
    <row r="308" spans="1:23" x14ac:dyDescent="0.25">
      <c r="A308" s="2">
        <v>969</v>
      </c>
      <c r="B308" s="2">
        <v>969</v>
      </c>
      <c r="C308" s="2" t="s">
        <v>1137</v>
      </c>
      <c r="D308" s="2" t="s">
        <v>1138</v>
      </c>
      <c r="E308" s="3" t="s">
        <v>670</v>
      </c>
      <c r="F308" s="2" t="s">
        <v>1139</v>
      </c>
      <c r="G308" s="2" t="s">
        <v>1140</v>
      </c>
      <c r="H308" s="2" t="s">
        <v>146</v>
      </c>
      <c r="I308" s="2" t="s">
        <v>1085</v>
      </c>
      <c r="J308" s="2" t="s">
        <v>82</v>
      </c>
      <c r="K308" s="2" t="s">
        <v>820</v>
      </c>
      <c r="L308" s="2" t="s">
        <v>917</v>
      </c>
      <c r="M308" s="2" t="s">
        <v>1102</v>
      </c>
      <c r="N308" s="2" t="s">
        <v>150</v>
      </c>
      <c r="O308" s="2" t="s">
        <v>86</v>
      </c>
      <c r="P308" s="127">
        <v>853</v>
      </c>
      <c r="Q308" s="135">
        <v>3.19</v>
      </c>
      <c r="R308" s="145">
        <v>15302</v>
      </c>
      <c r="T308" s="125">
        <v>416.37799999999999</v>
      </c>
      <c r="U308" s="137">
        <v>1.1900000000000001E-4</v>
      </c>
      <c r="V308" s="137">
        <v>1.9529960780014601E-2</v>
      </c>
      <c r="W308" s="137">
        <v>5.6238865212592196E-3</v>
      </c>
    </row>
    <row r="309" spans="1:23" x14ac:dyDescent="0.25">
      <c r="A309" s="2">
        <v>969</v>
      </c>
      <c r="B309" s="2">
        <v>969</v>
      </c>
      <c r="C309" s="2" t="s">
        <v>1141</v>
      </c>
      <c r="D309" s="2" t="s">
        <v>1142</v>
      </c>
      <c r="E309" s="3" t="s">
        <v>670</v>
      </c>
      <c r="F309" s="2" t="s">
        <v>1143</v>
      </c>
      <c r="G309" s="2" t="s">
        <v>1144</v>
      </c>
      <c r="H309" s="2" t="s">
        <v>146</v>
      </c>
      <c r="I309" s="2" t="s">
        <v>1085</v>
      </c>
      <c r="J309" s="2" t="s">
        <v>82</v>
      </c>
      <c r="K309" s="2" t="s">
        <v>974</v>
      </c>
      <c r="L309" s="2" t="s">
        <v>941</v>
      </c>
      <c r="M309" s="2" t="s">
        <v>1086</v>
      </c>
      <c r="N309" s="2" t="s">
        <v>150</v>
      </c>
      <c r="O309" s="2" t="s">
        <v>86</v>
      </c>
      <c r="P309" s="127">
        <v>1027</v>
      </c>
      <c r="Q309" s="135">
        <v>3.19</v>
      </c>
      <c r="R309" s="145">
        <v>4779</v>
      </c>
      <c r="S309" s="125">
        <v>0.33600000000000002</v>
      </c>
      <c r="T309" s="125">
        <v>157.63900000000001</v>
      </c>
      <c r="U309" s="137">
        <v>6.9999999999999999E-6</v>
      </c>
      <c r="V309" s="137">
        <v>7.3939607005297702E-3</v>
      </c>
      <c r="W309" s="137">
        <v>2.1291796942563301E-3</v>
      </c>
    </row>
    <row r="310" spans="1:23" x14ac:dyDescent="0.25">
      <c r="A310" s="2">
        <v>969</v>
      </c>
      <c r="B310" s="2">
        <v>969</v>
      </c>
      <c r="C310" s="2" t="s">
        <v>1103</v>
      </c>
      <c r="D310" s="2" t="s">
        <v>1104</v>
      </c>
      <c r="E310" s="3" t="s">
        <v>670</v>
      </c>
      <c r="F310" s="2" t="s">
        <v>1145</v>
      </c>
      <c r="G310" s="2" t="s">
        <v>1146</v>
      </c>
      <c r="H310" s="2" t="s">
        <v>146</v>
      </c>
      <c r="I310" s="2" t="s">
        <v>1085</v>
      </c>
      <c r="J310" s="2" t="s">
        <v>82</v>
      </c>
      <c r="K310" s="2" t="s">
        <v>83</v>
      </c>
      <c r="L310" s="2" t="s">
        <v>941</v>
      </c>
      <c r="M310" s="2" t="s">
        <v>1147</v>
      </c>
      <c r="N310" s="2" t="s">
        <v>150</v>
      </c>
      <c r="O310" s="2" t="s">
        <v>86</v>
      </c>
      <c r="P310" s="127">
        <v>1684</v>
      </c>
      <c r="Q310" s="135">
        <v>3.19</v>
      </c>
      <c r="R310" s="145">
        <v>15480</v>
      </c>
      <c r="T310" s="125">
        <v>831.57899999999995</v>
      </c>
      <c r="U310" s="137">
        <v>6.0000000000000002E-6</v>
      </c>
      <c r="V310" s="137">
        <v>3.90047219077072E-2</v>
      </c>
      <c r="W310" s="137">
        <v>1.12318776403633E-2</v>
      </c>
    </row>
    <row r="311" spans="1:23" x14ac:dyDescent="0.25">
      <c r="A311" s="2">
        <v>969</v>
      </c>
      <c r="B311" s="2">
        <v>969</v>
      </c>
      <c r="C311" s="2" t="s">
        <v>1103</v>
      </c>
      <c r="D311" s="2" t="s">
        <v>1104</v>
      </c>
      <c r="E311" s="3" t="s">
        <v>670</v>
      </c>
      <c r="F311" s="2" t="s">
        <v>1148</v>
      </c>
      <c r="G311" s="2" t="s">
        <v>1149</v>
      </c>
      <c r="H311" s="2" t="s">
        <v>146</v>
      </c>
      <c r="I311" s="2" t="s">
        <v>1085</v>
      </c>
      <c r="J311" s="2" t="s">
        <v>82</v>
      </c>
      <c r="K311" s="2" t="s">
        <v>83</v>
      </c>
      <c r="L311" s="2" t="s">
        <v>941</v>
      </c>
      <c r="M311" s="2" t="s">
        <v>1107</v>
      </c>
      <c r="N311" s="2" t="s">
        <v>150</v>
      </c>
      <c r="O311" s="2" t="s">
        <v>86</v>
      </c>
      <c r="P311" s="127">
        <v>905</v>
      </c>
      <c r="Q311" s="135">
        <v>3.19</v>
      </c>
      <c r="R311" s="145">
        <v>15512</v>
      </c>
      <c r="T311" s="125">
        <v>447.82400000000001</v>
      </c>
      <c r="U311" s="137">
        <v>6.9999999999999999E-6</v>
      </c>
      <c r="V311" s="137">
        <v>2.1004895130959E-2</v>
      </c>
      <c r="W311" s="137">
        <v>6.0486115634368004E-3</v>
      </c>
    </row>
    <row r="312" spans="1:23" x14ac:dyDescent="0.25">
      <c r="A312" s="2">
        <v>969</v>
      </c>
      <c r="B312" s="2">
        <v>969</v>
      </c>
      <c r="C312" s="2" t="s">
        <v>1081</v>
      </c>
      <c r="D312" s="2" t="s">
        <v>1082</v>
      </c>
      <c r="E312" s="3" t="s">
        <v>670</v>
      </c>
      <c r="F312" s="2" t="s">
        <v>1150</v>
      </c>
      <c r="G312" s="2" t="s">
        <v>1151</v>
      </c>
      <c r="H312" s="2" t="s">
        <v>146</v>
      </c>
      <c r="I312" s="2" t="s">
        <v>1085</v>
      </c>
      <c r="J312" s="2" t="s">
        <v>82</v>
      </c>
      <c r="K312" s="2" t="s">
        <v>579</v>
      </c>
      <c r="L312" s="2" t="s">
        <v>1152</v>
      </c>
      <c r="M312" s="2" t="s">
        <v>1153</v>
      </c>
      <c r="N312" s="2" t="s">
        <v>150</v>
      </c>
      <c r="O312" s="2" t="s">
        <v>1154</v>
      </c>
      <c r="P312" s="127">
        <v>30122</v>
      </c>
      <c r="Q312" s="135">
        <v>4.29</v>
      </c>
      <c r="R312" s="145">
        <v>966.7</v>
      </c>
      <c r="T312" s="125">
        <v>1249.202</v>
      </c>
      <c r="U312" s="137">
        <v>4.8999999999999998E-5</v>
      </c>
      <c r="V312" s="137">
        <v>5.8593072788604601E-2</v>
      </c>
      <c r="W312" s="137">
        <v>1.6872578291718801E-2</v>
      </c>
    </row>
    <row r="313" spans="1:23" x14ac:dyDescent="0.25">
      <c r="A313" s="2">
        <v>969</v>
      </c>
      <c r="B313" s="2">
        <v>969</v>
      </c>
      <c r="C313" s="2" t="s">
        <v>1081</v>
      </c>
      <c r="D313" s="2" t="s">
        <v>1082</v>
      </c>
      <c r="E313" s="3" t="s">
        <v>670</v>
      </c>
      <c r="F313" s="2" t="s">
        <v>1155</v>
      </c>
      <c r="G313" s="2" t="s">
        <v>1156</v>
      </c>
      <c r="H313" s="2" t="s">
        <v>146</v>
      </c>
      <c r="I313" s="2" t="s">
        <v>1085</v>
      </c>
      <c r="J313" s="2" t="s">
        <v>82</v>
      </c>
      <c r="K313" s="2" t="s">
        <v>1017</v>
      </c>
      <c r="L313" s="2" t="s">
        <v>941</v>
      </c>
      <c r="M313" s="2" t="s">
        <v>1157</v>
      </c>
      <c r="N313" s="2" t="s">
        <v>150</v>
      </c>
      <c r="O313" s="2" t="s">
        <v>86</v>
      </c>
      <c r="P313" s="127">
        <v>5702</v>
      </c>
      <c r="Q313" s="135">
        <v>3.19</v>
      </c>
      <c r="R313" s="145">
        <v>3829</v>
      </c>
      <c r="T313" s="125">
        <v>696.471</v>
      </c>
      <c r="U313" s="137">
        <v>3.3000000000000003E-5</v>
      </c>
      <c r="V313" s="137">
        <v>3.2667561822651098E-2</v>
      </c>
      <c r="W313" s="137">
        <v>9.4070163625117106E-3</v>
      </c>
    </row>
    <row r="314" spans="1:23" x14ac:dyDescent="0.25">
      <c r="A314" s="2">
        <v>969</v>
      </c>
      <c r="B314" s="2">
        <v>969</v>
      </c>
      <c r="C314" s="2" t="s">
        <v>1081</v>
      </c>
      <c r="D314" s="2" t="s">
        <v>1082</v>
      </c>
      <c r="E314" s="3" t="s">
        <v>670</v>
      </c>
      <c r="F314" s="2" t="s">
        <v>1158</v>
      </c>
      <c r="G314" s="2" t="s">
        <v>1159</v>
      </c>
      <c r="H314" s="2" t="s">
        <v>146</v>
      </c>
      <c r="I314" s="2" t="s">
        <v>1160</v>
      </c>
      <c r="J314" s="2" t="s">
        <v>82</v>
      </c>
      <c r="K314" s="2" t="s">
        <v>1161</v>
      </c>
      <c r="L314" s="2" t="s">
        <v>1152</v>
      </c>
      <c r="M314" s="2" t="s">
        <v>1119</v>
      </c>
      <c r="N314" s="2" t="s">
        <v>150</v>
      </c>
      <c r="O314" s="2" t="s">
        <v>86</v>
      </c>
      <c r="P314" s="127">
        <v>16611</v>
      </c>
      <c r="Q314" s="135">
        <v>3.19</v>
      </c>
      <c r="R314" s="145">
        <v>669.05</v>
      </c>
      <c r="T314" s="125">
        <v>354.524</v>
      </c>
      <c r="U314" s="137">
        <v>0</v>
      </c>
      <c r="V314" s="137">
        <v>1.6628707557454801E-2</v>
      </c>
      <c r="W314" s="137">
        <v>4.7884358474508696E-3</v>
      </c>
    </row>
    <row r="315" spans="1:23" x14ac:dyDescent="0.25">
      <c r="A315" s="2">
        <v>969</v>
      </c>
      <c r="B315" s="2">
        <v>969</v>
      </c>
      <c r="C315" s="2" t="s">
        <v>1081</v>
      </c>
      <c r="D315" s="2" t="s">
        <v>1082</v>
      </c>
      <c r="E315" s="3" t="s">
        <v>670</v>
      </c>
      <c r="F315" s="2" t="s">
        <v>1162</v>
      </c>
      <c r="G315" s="2" t="s">
        <v>1163</v>
      </c>
      <c r="H315" s="2" t="s">
        <v>146</v>
      </c>
      <c r="I315" s="2" t="s">
        <v>1085</v>
      </c>
      <c r="J315" s="2" t="s">
        <v>82</v>
      </c>
      <c r="K315" s="2" t="s">
        <v>83</v>
      </c>
      <c r="L315" s="2" t="s">
        <v>917</v>
      </c>
      <c r="M315" s="2" t="s">
        <v>1119</v>
      </c>
      <c r="N315" s="2" t="s">
        <v>150</v>
      </c>
      <c r="O315" s="2" t="s">
        <v>86</v>
      </c>
      <c r="P315" s="127">
        <v>1396</v>
      </c>
      <c r="Q315" s="135">
        <v>3.19</v>
      </c>
      <c r="R315" s="145">
        <v>7268</v>
      </c>
      <c r="T315" s="125">
        <v>323.661</v>
      </c>
      <c r="U315" s="137">
        <v>0</v>
      </c>
      <c r="V315" s="137">
        <v>1.51811432834951E-2</v>
      </c>
      <c r="W315" s="137">
        <v>4.3715923473190499E-3</v>
      </c>
    </row>
    <row r="316" spans="1:23" x14ac:dyDescent="0.25">
      <c r="A316" s="2">
        <v>969</v>
      </c>
      <c r="B316" s="2">
        <v>969</v>
      </c>
      <c r="C316" s="2" t="s">
        <v>1081</v>
      </c>
      <c r="D316" s="2" t="s">
        <v>1082</v>
      </c>
      <c r="E316" s="3" t="s">
        <v>670</v>
      </c>
      <c r="F316" s="2" t="s">
        <v>1164</v>
      </c>
      <c r="G316" s="2" t="s">
        <v>1165</v>
      </c>
      <c r="H316" s="2" t="s">
        <v>146</v>
      </c>
      <c r="I316" s="2" t="s">
        <v>1085</v>
      </c>
      <c r="J316" s="2" t="s">
        <v>82</v>
      </c>
      <c r="K316" s="2" t="s">
        <v>1131</v>
      </c>
      <c r="L316" s="2" t="s">
        <v>1166</v>
      </c>
      <c r="M316" s="2" t="s">
        <v>1122</v>
      </c>
      <c r="N316" s="2" t="s">
        <v>150</v>
      </c>
      <c r="O316" s="2" t="s">
        <v>589</v>
      </c>
      <c r="P316" s="127">
        <v>699</v>
      </c>
      <c r="Q316" s="135">
        <v>3.7454999999999998</v>
      </c>
      <c r="R316" s="145">
        <v>10688</v>
      </c>
      <c r="T316" s="125">
        <v>279.82299999999998</v>
      </c>
      <c r="U316" s="137">
        <v>1.3999999999999999E-4</v>
      </c>
      <c r="V316" s="137">
        <v>1.31249265468376E-2</v>
      </c>
      <c r="W316" s="137">
        <v>3.7794800681223801E-3</v>
      </c>
    </row>
    <row r="317" spans="1:23" x14ac:dyDescent="0.25">
      <c r="A317" s="2">
        <v>969</v>
      </c>
      <c r="B317" s="2">
        <v>969</v>
      </c>
      <c r="C317" s="2" t="s">
        <v>1167</v>
      </c>
      <c r="D317" s="2" t="s">
        <v>1113</v>
      </c>
      <c r="E317" s="3" t="s">
        <v>670</v>
      </c>
      <c r="F317" s="2" t="s">
        <v>1171</v>
      </c>
      <c r="G317" s="2" t="s">
        <v>1172</v>
      </c>
      <c r="H317" s="2" t="s">
        <v>146</v>
      </c>
      <c r="I317" s="2" t="s">
        <v>1085</v>
      </c>
      <c r="J317" s="2" t="s">
        <v>82</v>
      </c>
      <c r="K317" s="2" t="s">
        <v>1078</v>
      </c>
      <c r="L317" s="2" t="s">
        <v>1170</v>
      </c>
      <c r="M317" s="2" t="s">
        <v>1122</v>
      </c>
      <c r="N317" s="2" t="s">
        <v>150</v>
      </c>
      <c r="O317" s="2" t="s">
        <v>589</v>
      </c>
      <c r="P317" s="127">
        <v>156</v>
      </c>
      <c r="Q317" s="135">
        <v>3.7454999999999998</v>
      </c>
      <c r="R317" s="145">
        <v>15096</v>
      </c>
      <c r="T317" s="125">
        <v>88.206000000000003</v>
      </c>
      <c r="U317" s="137">
        <v>4.8999999999999998E-5</v>
      </c>
      <c r="V317" s="137">
        <v>4.1372307717672703E-3</v>
      </c>
      <c r="W317" s="137">
        <v>1.1913652379932399E-3</v>
      </c>
    </row>
    <row r="318" spans="1:23" x14ac:dyDescent="0.25">
      <c r="A318" s="2">
        <v>969</v>
      </c>
      <c r="B318" s="2">
        <v>969</v>
      </c>
      <c r="C318" s="2" t="s">
        <v>1103</v>
      </c>
      <c r="D318" s="2" t="s">
        <v>1104</v>
      </c>
      <c r="E318" s="3" t="s">
        <v>670</v>
      </c>
      <c r="F318" s="2" t="s">
        <v>1173</v>
      </c>
      <c r="G318" s="2" t="s">
        <v>1174</v>
      </c>
      <c r="H318" s="2" t="s">
        <v>146</v>
      </c>
      <c r="I318" s="2" t="s">
        <v>1085</v>
      </c>
      <c r="J318" s="2" t="s">
        <v>82</v>
      </c>
      <c r="K318" s="2" t="s">
        <v>83</v>
      </c>
      <c r="L318" s="2" t="s">
        <v>941</v>
      </c>
      <c r="M318" s="2" t="s">
        <v>1107</v>
      </c>
      <c r="N318" s="2" t="s">
        <v>150</v>
      </c>
      <c r="O318" s="2" t="s">
        <v>86</v>
      </c>
      <c r="P318" s="127">
        <v>800</v>
      </c>
      <c r="Q318" s="135">
        <v>3.19</v>
      </c>
      <c r="R318" s="145">
        <v>4535</v>
      </c>
      <c r="T318" s="125">
        <v>115.733</v>
      </c>
      <c r="U318" s="137">
        <v>1.0000000000000001E-5</v>
      </c>
      <c r="V318" s="137">
        <v>5.4283947366443996E-3</v>
      </c>
      <c r="W318" s="137">
        <v>1.5631713926803901E-3</v>
      </c>
    </row>
    <row r="319" spans="1:23" x14ac:dyDescent="0.25">
      <c r="A319" s="2">
        <v>969</v>
      </c>
      <c r="B319" s="2">
        <v>969</v>
      </c>
      <c r="C319" s="2" t="s">
        <v>1108</v>
      </c>
      <c r="D319" s="2" t="s">
        <v>1109</v>
      </c>
      <c r="E319" s="3" t="s">
        <v>670</v>
      </c>
      <c r="F319" s="2" t="s">
        <v>1179</v>
      </c>
      <c r="G319" s="2" t="s">
        <v>1180</v>
      </c>
      <c r="H319" s="2" t="s">
        <v>146</v>
      </c>
      <c r="I319" s="2" t="s">
        <v>1085</v>
      </c>
      <c r="J319" s="2" t="s">
        <v>82</v>
      </c>
      <c r="K319" s="2" t="s">
        <v>83</v>
      </c>
      <c r="L319" s="2" t="s">
        <v>917</v>
      </c>
      <c r="M319" s="2" t="s">
        <v>1102</v>
      </c>
      <c r="N319" s="2" t="s">
        <v>150</v>
      </c>
      <c r="O319" s="2" t="s">
        <v>86</v>
      </c>
      <c r="P319" s="127">
        <v>251</v>
      </c>
      <c r="Q319" s="135">
        <v>3.19</v>
      </c>
      <c r="R319" s="145">
        <v>61431</v>
      </c>
      <c r="T319" s="125">
        <v>491.87200000000001</v>
      </c>
      <c r="U319" s="137">
        <v>0</v>
      </c>
      <c r="V319" s="137">
        <v>2.30709484519755E-2</v>
      </c>
      <c r="W319" s="137">
        <v>6.6435564051160502E-3</v>
      </c>
    </row>
    <row r="320" spans="1:23" x14ac:dyDescent="0.25">
      <c r="A320" s="2">
        <v>969</v>
      </c>
      <c r="B320" s="2">
        <v>969</v>
      </c>
      <c r="C320" s="2" t="s">
        <v>1103</v>
      </c>
      <c r="D320" s="2" t="s">
        <v>1104</v>
      </c>
      <c r="E320" s="3" t="s">
        <v>670</v>
      </c>
      <c r="F320" s="2" t="s">
        <v>1181</v>
      </c>
      <c r="G320" s="2" t="s">
        <v>1182</v>
      </c>
      <c r="H320" s="2" t="s">
        <v>146</v>
      </c>
      <c r="I320" s="2" t="s">
        <v>1085</v>
      </c>
      <c r="J320" s="2" t="s">
        <v>82</v>
      </c>
      <c r="K320" s="2" t="s">
        <v>83</v>
      </c>
      <c r="L320" s="2" t="s">
        <v>941</v>
      </c>
      <c r="M320" s="2" t="s">
        <v>1183</v>
      </c>
      <c r="N320" s="2" t="s">
        <v>150</v>
      </c>
      <c r="O320" s="2" t="s">
        <v>86</v>
      </c>
      <c r="P320" s="127">
        <v>1268</v>
      </c>
      <c r="Q320" s="135">
        <v>3.19</v>
      </c>
      <c r="R320" s="145">
        <v>4035</v>
      </c>
      <c r="T320" s="125">
        <v>163.21299999999999</v>
      </c>
      <c r="U320" s="137">
        <v>2.0999999999999999E-5</v>
      </c>
      <c r="V320" s="137">
        <v>7.6553832036032696E-3</v>
      </c>
      <c r="W320" s="137">
        <v>2.2044594404857002E-3</v>
      </c>
    </row>
    <row r="321" spans="1:23" x14ac:dyDescent="0.25">
      <c r="A321" s="2">
        <v>969</v>
      </c>
      <c r="B321" s="2">
        <v>969</v>
      </c>
      <c r="C321" s="2" t="s">
        <v>1108</v>
      </c>
      <c r="D321" s="2" t="s">
        <v>1109</v>
      </c>
      <c r="E321" s="3" t="s">
        <v>670</v>
      </c>
      <c r="F321" s="2" t="s">
        <v>1255</v>
      </c>
      <c r="G321" s="2" t="s">
        <v>1256</v>
      </c>
      <c r="H321" s="2" t="s">
        <v>146</v>
      </c>
      <c r="I321" s="2" t="s">
        <v>1085</v>
      </c>
      <c r="J321" s="2" t="s">
        <v>82</v>
      </c>
      <c r="K321" s="2" t="s">
        <v>83</v>
      </c>
      <c r="L321" s="2" t="s">
        <v>1152</v>
      </c>
      <c r="M321" s="2" t="s">
        <v>1199</v>
      </c>
      <c r="N321" s="2" t="s">
        <v>150</v>
      </c>
      <c r="O321" s="2" t="s">
        <v>86</v>
      </c>
      <c r="P321" s="127">
        <v>77100</v>
      </c>
      <c r="Q321" s="135">
        <v>3.19</v>
      </c>
      <c r="R321" s="145">
        <v>1375</v>
      </c>
      <c r="T321" s="125">
        <v>3381.799</v>
      </c>
      <c r="U321" s="137">
        <v>3.4999999999999997E-5</v>
      </c>
      <c r="V321" s="137">
        <v>0.158621195429579</v>
      </c>
      <c r="W321" s="137">
        <v>4.5676876313817498E-2</v>
      </c>
    </row>
    <row r="322" spans="1:23" x14ac:dyDescent="0.25">
      <c r="A322" s="2">
        <v>969</v>
      </c>
      <c r="B322" s="2">
        <v>969</v>
      </c>
      <c r="C322" s="2" t="s">
        <v>1103</v>
      </c>
      <c r="D322" s="2" t="s">
        <v>1104</v>
      </c>
      <c r="E322" s="3" t="s">
        <v>670</v>
      </c>
      <c r="F322" s="2" t="s">
        <v>1189</v>
      </c>
      <c r="G322" s="2" t="s">
        <v>1190</v>
      </c>
      <c r="H322" s="2" t="s">
        <v>146</v>
      </c>
      <c r="I322" s="2" t="s">
        <v>1085</v>
      </c>
      <c r="J322" s="2" t="s">
        <v>82</v>
      </c>
      <c r="K322" s="2" t="s">
        <v>83</v>
      </c>
      <c r="L322" s="2" t="s">
        <v>941</v>
      </c>
      <c r="M322" s="2" t="s">
        <v>1086</v>
      </c>
      <c r="N322" s="2" t="s">
        <v>150</v>
      </c>
      <c r="O322" s="2" t="s">
        <v>86</v>
      </c>
      <c r="P322" s="127">
        <v>862</v>
      </c>
      <c r="Q322" s="135">
        <v>3.19</v>
      </c>
      <c r="R322" s="145">
        <v>14992.92</v>
      </c>
      <c r="T322" s="125">
        <v>412.27199999999999</v>
      </c>
      <c r="U322" s="137">
        <v>0</v>
      </c>
      <c r="V322" s="137">
        <v>1.9337380007957601E-2</v>
      </c>
      <c r="W322" s="137">
        <v>5.5684305774186304E-3</v>
      </c>
    </row>
    <row r="323" spans="1:23" x14ac:dyDescent="0.25">
      <c r="A323" s="2">
        <v>969</v>
      </c>
      <c r="B323" s="2">
        <v>969</v>
      </c>
      <c r="C323" s="2" t="s">
        <v>1191</v>
      </c>
      <c r="D323" s="2" t="s">
        <v>1192</v>
      </c>
      <c r="E323" s="3" t="s">
        <v>670</v>
      </c>
      <c r="F323" s="2" t="s">
        <v>1193</v>
      </c>
      <c r="G323" s="2" t="s">
        <v>1194</v>
      </c>
      <c r="H323" s="2" t="s">
        <v>146</v>
      </c>
      <c r="I323" s="2" t="s">
        <v>1085</v>
      </c>
      <c r="J323" s="2" t="s">
        <v>82</v>
      </c>
      <c r="K323" s="2" t="s">
        <v>83</v>
      </c>
      <c r="L323" s="2" t="s">
        <v>1152</v>
      </c>
      <c r="M323" s="2" t="s">
        <v>1086</v>
      </c>
      <c r="N323" s="2" t="s">
        <v>150</v>
      </c>
      <c r="O323" s="2" t="s">
        <v>86</v>
      </c>
      <c r="P323" s="127">
        <v>1107</v>
      </c>
      <c r="Q323" s="135">
        <v>3.19</v>
      </c>
      <c r="R323" s="145">
        <v>6112</v>
      </c>
      <c r="T323" s="125">
        <v>215.83500000000001</v>
      </c>
      <c r="U323" s="137">
        <v>0</v>
      </c>
      <c r="V323" s="137">
        <v>1.01236030688589E-2</v>
      </c>
      <c r="W323" s="137">
        <v>2.9152129636530401E-3</v>
      </c>
    </row>
    <row r="324" spans="1:23" x14ac:dyDescent="0.25">
      <c r="A324" s="2">
        <v>969</v>
      </c>
      <c r="B324" s="2">
        <v>969</v>
      </c>
      <c r="C324" s="2" t="s">
        <v>1195</v>
      </c>
      <c r="D324" s="2" t="s">
        <v>1196</v>
      </c>
      <c r="E324" s="3" t="s">
        <v>670</v>
      </c>
      <c r="F324" s="2" t="s">
        <v>1197</v>
      </c>
      <c r="G324" s="2" t="s">
        <v>1198</v>
      </c>
      <c r="H324" s="2" t="s">
        <v>146</v>
      </c>
      <c r="I324" s="2" t="s">
        <v>1085</v>
      </c>
      <c r="J324" s="2" t="s">
        <v>82</v>
      </c>
      <c r="K324" s="2" t="s">
        <v>83</v>
      </c>
      <c r="L324" s="2" t="s">
        <v>941</v>
      </c>
      <c r="M324" s="2" t="s">
        <v>1199</v>
      </c>
      <c r="N324" s="2" t="s">
        <v>150</v>
      </c>
      <c r="O324" s="2" t="s">
        <v>86</v>
      </c>
      <c r="P324" s="127">
        <v>1777</v>
      </c>
      <c r="Q324" s="135">
        <v>3.19</v>
      </c>
      <c r="R324" s="145">
        <v>62713</v>
      </c>
      <c r="T324" s="125">
        <v>3554.9679999999998</v>
      </c>
      <c r="U324" s="137">
        <v>1.9999999999999999E-6</v>
      </c>
      <c r="V324" s="137">
        <v>0.16674358965677599</v>
      </c>
      <c r="W324" s="137">
        <v>4.8015817181606101E-2</v>
      </c>
    </row>
    <row r="325" spans="1:23" x14ac:dyDescent="0.25">
      <c r="A325" s="2">
        <v>969</v>
      </c>
      <c r="B325" s="2">
        <v>969</v>
      </c>
      <c r="C325" s="2" t="s">
        <v>1202</v>
      </c>
      <c r="D325" s="2" t="s">
        <v>1203</v>
      </c>
      <c r="E325" s="3" t="s">
        <v>670</v>
      </c>
      <c r="F325" s="2" t="s">
        <v>1204</v>
      </c>
      <c r="G325" s="2" t="s">
        <v>1205</v>
      </c>
      <c r="H325" s="2" t="s">
        <v>146</v>
      </c>
      <c r="I325" s="2" t="s">
        <v>1085</v>
      </c>
      <c r="J325" s="2" t="s">
        <v>82</v>
      </c>
      <c r="K325" s="2" t="s">
        <v>1206</v>
      </c>
      <c r="L325" s="2" t="s">
        <v>941</v>
      </c>
      <c r="M325" s="2" t="s">
        <v>1086</v>
      </c>
      <c r="N325" s="2" t="s">
        <v>150</v>
      </c>
      <c r="O325" s="2" t="s">
        <v>86</v>
      </c>
      <c r="P325" s="127">
        <v>1814</v>
      </c>
      <c r="Q325" s="135">
        <v>3.19</v>
      </c>
      <c r="R325" s="145">
        <v>4629</v>
      </c>
      <c r="T325" s="125">
        <v>267.86399999999998</v>
      </c>
      <c r="U325" s="137">
        <v>8.2000000000000001E-5</v>
      </c>
      <c r="V325" s="137">
        <v>1.2564019617963501E-2</v>
      </c>
      <c r="W325" s="137">
        <v>3.6179601883587699E-3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56"/>
  <sheetViews>
    <sheetView rightToLeft="1" zoomScaleNormal="100" workbookViewId="0">
      <selection activeCell="A2" sqref="A2"/>
    </sheetView>
  </sheetViews>
  <sheetFormatPr defaultColWidth="0" defaultRowHeight="13.8" x14ac:dyDescent="0.25"/>
  <cols>
    <col min="1" max="12" width="11.59765625" style="3" customWidth="1"/>
    <col min="13" max="13" width="11.59765625" style="2" customWidth="1"/>
    <col min="14" max="23" width="11.59765625" style="3" customWidth="1"/>
    <col min="24" max="24" width="11.59765625" style="3" hidden="1" customWidth="1"/>
    <col min="25" max="25" width="9" style="3" hidden="1" customWidth="1"/>
    <col min="26" max="16384" width="9" style="3" hidden="1"/>
  </cols>
  <sheetData>
    <row r="1" spans="1:23" ht="52.8" x14ac:dyDescent="0.25">
      <c r="A1" s="13" t="s">
        <v>0</v>
      </c>
      <c r="B1" s="13" t="s">
        <v>1</v>
      </c>
      <c r="C1" s="13" t="s">
        <v>2</v>
      </c>
      <c r="D1" s="13" t="s">
        <v>130</v>
      </c>
      <c r="E1" s="13" t="s">
        <v>131</v>
      </c>
      <c r="F1" s="13" t="s">
        <v>1308</v>
      </c>
      <c r="G1" s="13" t="s">
        <v>4</v>
      </c>
      <c r="H1" s="13" t="s">
        <v>132</v>
      </c>
      <c r="I1" s="13" t="s">
        <v>5</v>
      </c>
      <c r="J1" s="13" t="s">
        <v>6</v>
      </c>
      <c r="K1" s="13" t="s">
        <v>7</v>
      </c>
      <c r="L1" s="13" t="s">
        <v>140</v>
      </c>
      <c r="M1" s="13" t="s">
        <v>8</v>
      </c>
      <c r="N1" s="13" t="s">
        <v>1080</v>
      </c>
      <c r="O1" s="13" t="s">
        <v>134</v>
      </c>
      <c r="P1" s="13" t="s">
        <v>11</v>
      </c>
      <c r="Q1" s="13" t="s">
        <v>17</v>
      </c>
      <c r="R1" s="134" t="s">
        <v>18</v>
      </c>
      <c r="S1" s="140" t="s">
        <v>19</v>
      </c>
      <c r="T1" s="13" t="s">
        <v>20</v>
      </c>
      <c r="U1" s="136" t="s">
        <v>23</v>
      </c>
      <c r="V1" s="136" t="s">
        <v>24</v>
      </c>
      <c r="W1" s="136" t="s">
        <v>25</v>
      </c>
    </row>
    <row r="2" spans="1:23" x14ac:dyDescent="0.25">
      <c r="A2" s="12">
        <v>1182</v>
      </c>
      <c r="B2" s="12">
        <v>1182</v>
      </c>
      <c r="C2" s="12" t="s">
        <v>1309</v>
      </c>
      <c r="D2" s="12" t="s">
        <v>1310</v>
      </c>
      <c r="E2" s="12" t="s">
        <v>670</v>
      </c>
      <c r="F2" s="12" t="s">
        <v>1311</v>
      </c>
      <c r="G2" s="12" t="s">
        <v>1312</v>
      </c>
      <c r="H2" s="12" t="s">
        <v>146</v>
      </c>
      <c r="I2" s="12" t="s">
        <v>721</v>
      </c>
      <c r="J2" s="12" t="s">
        <v>82</v>
      </c>
      <c r="K2" s="12" t="s">
        <v>579</v>
      </c>
      <c r="L2" s="3" t="s">
        <v>148</v>
      </c>
      <c r="M2" s="12" t="s">
        <v>585</v>
      </c>
      <c r="N2" s="14" t="s">
        <v>1188</v>
      </c>
      <c r="O2" s="14" t="s">
        <v>150</v>
      </c>
      <c r="P2" s="12" t="s">
        <v>1154</v>
      </c>
      <c r="Q2" s="129">
        <v>30953.09</v>
      </c>
      <c r="R2" s="146">
        <v>4.29</v>
      </c>
      <c r="S2" s="148">
        <v>890.63</v>
      </c>
      <c r="T2" s="129">
        <v>1182.6559999999999</v>
      </c>
      <c r="U2" s="147">
        <v>0</v>
      </c>
      <c r="V2" s="147">
        <v>8.0472111210015101E-2</v>
      </c>
      <c r="W2" s="147">
        <v>2.5434025770295701E-3</v>
      </c>
    </row>
    <row r="3" spans="1:23" x14ac:dyDescent="0.25">
      <c r="A3" s="12">
        <v>1182</v>
      </c>
      <c r="B3" s="12">
        <v>1182</v>
      </c>
      <c r="C3" s="12" t="s">
        <v>1309</v>
      </c>
      <c r="D3" s="12" t="s">
        <v>1310</v>
      </c>
      <c r="E3" s="12" t="s">
        <v>670</v>
      </c>
      <c r="F3" s="12" t="s">
        <v>1313</v>
      </c>
      <c r="G3" s="12" t="s">
        <v>1314</v>
      </c>
      <c r="H3" s="12" t="s">
        <v>33</v>
      </c>
      <c r="I3" s="12" t="s">
        <v>721</v>
      </c>
      <c r="J3" s="12" t="s">
        <v>82</v>
      </c>
      <c r="K3" s="12" t="s">
        <v>820</v>
      </c>
      <c r="L3" s="3" t="s">
        <v>148</v>
      </c>
      <c r="M3" s="12" t="s">
        <v>585</v>
      </c>
      <c r="N3" s="14" t="s">
        <v>1188</v>
      </c>
      <c r="O3" s="14" t="s">
        <v>150</v>
      </c>
      <c r="P3" s="12" t="s">
        <v>86</v>
      </c>
      <c r="Q3" s="129">
        <v>151222.82</v>
      </c>
      <c r="R3" s="146">
        <v>3.19</v>
      </c>
      <c r="S3" s="148">
        <v>196.87</v>
      </c>
      <c r="T3" s="129">
        <v>949.702</v>
      </c>
      <c r="U3" s="147">
        <v>0</v>
      </c>
      <c r="V3" s="147">
        <v>6.4621097509310305E-2</v>
      </c>
      <c r="W3" s="147">
        <v>2.0424152350958101E-3</v>
      </c>
    </row>
    <row r="4" spans="1:23" x14ac:dyDescent="0.25">
      <c r="A4" s="12">
        <v>1182</v>
      </c>
      <c r="B4" s="12">
        <v>1182</v>
      </c>
      <c r="C4" s="12" t="s">
        <v>1315</v>
      </c>
      <c r="D4" s="12" t="s">
        <v>1316</v>
      </c>
      <c r="E4" s="12" t="s">
        <v>670</v>
      </c>
      <c r="F4" s="12" t="s">
        <v>1317</v>
      </c>
      <c r="G4" s="12" t="s">
        <v>1318</v>
      </c>
      <c r="H4" s="12" t="s">
        <v>146</v>
      </c>
      <c r="I4" s="12" t="s">
        <v>721</v>
      </c>
      <c r="J4" s="12" t="s">
        <v>82</v>
      </c>
      <c r="K4" s="12" t="s">
        <v>579</v>
      </c>
      <c r="L4" s="3" t="s">
        <v>148</v>
      </c>
      <c r="M4" s="12" t="s">
        <v>1152</v>
      </c>
      <c r="N4" s="14" t="s">
        <v>1259</v>
      </c>
      <c r="O4" s="14" t="s">
        <v>150</v>
      </c>
      <c r="P4" s="12" t="s">
        <v>1154</v>
      </c>
      <c r="Q4" s="129">
        <v>33506.959999999999</v>
      </c>
      <c r="R4" s="146">
        <v>4.29</v>
      </c>
      <c r="S4" s="148">
        <v>1376.89</v>
      </c>
      <c r="T4" s="129">
        <v>1979.2090000000001</v>
      </c>
      <c r="U4" s="147">
        <v>1.9599999999999999E-4</v>
      </c>
      <c r="V4" s="147">
        <v>0.134672318828118</v>
      </c>
      <c r="W4" s="147">
        <v>4.2564550328257596E-3</v>
      </c>
    </row>
    <row r="5" spans="1:23" x14ac:dyDescent="0.25">
      <c r="A5" s="12">
        <v>1182</v>
      </c>
      <c r="B5" s="12">
        <v>1182</v>
      </c>
      <c r="C5" s="12" t="s">
        <v>1319</v>
      </c>
      <c r="D5" s="12" t="s">
        <v>1320</v>
      </c>
      <c r="E5" s="12" t="s">
        <v>670</v>
      </c>
      <c r="F5" s="12" t="s">
        <v>1321</v>
      </c>
      <c r="G5" s="12" t="s">
        <v>1322</v>
      </c>
      <c r="H5" s="12" t="s">
        <v>146</v>
      </c>
      <c r="I5" s="12" t="s">
        <v>1323</v>
      </c>
      <c r="J5" s="12" t="s">
        <v>82</v>
      </c>
      <c r="K5" s="12" t="s">
        <v>83</v>
      </c>
      <c r="L5" s="3" t="s">
        <v>148</v>
      </c>
      <c r="M5" s="12" t="s">
        <v>585</v>
      </c>
      <c r="N5" s="14" t="s">
        <v>1259</v>
      </c>
      <c r="O5" s="14" t="s">
        <v>150</v>
      </c>
      <c r="P5" s="12" t="s">
        <v>86</v>
      </c>
      <c r="Q5" s="129">
        <v>387.13</v>
      </c>
      <c r="R5" s="146">
        <v>3.19</v>
      </c>
      <c r="S5" s="148">
        <v>145802.185</v>
      </c>
      <c r="T5" s="129">
        <v>1800.576</v>
      </c>
      <c r="U5" s="147">
        <v>5.4799999999999998E-4</v>
      </c>
      <c r="V5" s="147">
        <v>0.12251755345955501</v>
      </c>
      <c r="W5" s="147">
        <v>3.8722913629934599E-3</v>
      </c>
    </row>
    <row r="6" spans="1:23" x14ac:dyDescent="0.25">
      <c r="A6" s="12">
        <v>1182</v>
      </c>
      <c r="B6" s="12">
        <v>1182</v>
      </c>
      <c r="C6" s="12" t="s">
        <v>1324</v>
      </c>
      <c r="D6" s="12" t="s">
        <v>1310</v>
      </c>
      <c r="E6" s="12" t="s">
        <v>670</v>
      </c>
      <c r="F6" s="12" t="s">
        <v>1325</v>
      </c>
      <c r="G6" s="12" t="s">
        <v>1326</v>
      </c>
      <c r="H6" s="12" t="s">
        <v>146</v>
      </c>
      <c r="I6" s="12" t="s">
        <v>721</v>
      </c>
      <c r="J6" s="12" t="s">
        <v>82</v>
      </c>
      <c r="K6" s="12" t="s">
        <v>1206</v>
      </c>
      <c r="L6" s="3" t="s">
        <v>148</v>
      </c>
      <c r="M6" s="12" t="s">
        <v>585</v>
      </c>
      <c r="N6" s="14" t="s">
        <v>1327</v>
      </c>
      <c r="O6" s="14" t="s">
        <v>150</v>
      </c>
      <c r="P6" s="12" t="s">
        <v>86</v>
      </c>
      <c r="Q6" s="129">
        <v>28772.31</v>
      </c>
      <c r="R6" s="146">
        <v>3.19</v>
      </c>
      <c r="S6" s="148">
        <v>1473.26</v>
      </c>
      <c r="T6" s="129">
        <v>1352.212</v>
      </c>
      <c r="U6" s="147">
        <v>1.2539999999999999E-3</v>
      </c>
      <c r="V6" s="147">
        <v>9.2009269858730494E-2</v>
      </c>
      <c r="W6" s="147">
        <v>2.9080461609683702E-3</v>
      </c>
    </row>
    <row r="7" spans="1:23" x14ac:dyDescent="0.25">
      <c r="A7" s="12">
        <v>1182</v>
      </c>
      <c r="B7" s="12">
        <v>1182</v>
      </c>
      <c r="C7" s="12" t="s">
        <v>970</v>
      </c>
      <c r="D7" s="12" t="s">
        <v>971</v>
      </c>
      <c r="E7" s="12" t="s">
        <v>670</v>
      </c>
      <c r="F7" s="12" t="s">
        <v>1328</v>
      </c>
      <c r="G7" s="12" t="s">
        <v>1329</v>
      </c>
      <c r="H7" s="12" t="s">
        <v>146</v>
      </c>
      <c r="I7" s="12" t="s">
        <v>1323</v>
      </c>
      <c r="J7" s="12" t="s">
        <v>82</v>
      </c>
      <c r="K7" s="12" t="s">
        <v>974</v>
      </c>
      <c r="L7" s="3" t="s">
        <v>148</v>
      </c>
      <c r="M7" s="12" t="s">
        <v>585</v>
      </c>
      <c r="N7" s="14" t="s">
        <v>1259</v>
      </c>
      <c r="O7" s="14" t="s">
        <v>150</v>
      </c>
      <c r="P7" s="12" t="s">
        <v>86</v>
      </c>
      <c r="Q7" s="129">
        <v>29128.48</v>
      </c>
      <c r="R7" s="146">
        <v>3.19</v>
      </c>
      <c r="S7" s="148">
        <v>1212.19</v>
      </c>
      <c r="T7" s="129">
        <v>1126.365</v>
      </c>
      <c r="U7" s="147">
        <v>0</v>
      </c>
      <c r="V7" s="147">
        <v>7.6641849320246702E-2</v>
      </c>
      <c r="W7" s="147">
        <v>2.4223432707102602E-3</v>
      </c>
    </row>
    <row r="8" spans="1:23" x14ac:dyDescent="0.25">
      <c r="A8" s="12">
        <v>1182</v>
      </c>
      <c r="B8" s="12">
        <v>1182</v>
      </c>
      <c r="C8" s="12" t="s">
        <v>1330</v>
      </c>
      <c r="D8" s="12" t="s">
        <v>1331</v>
      </c>
      <c r="E8" s="12" t="s">
        <v>670</v>
      </c>
      <c r="F8" s="12" t="s">
        <v>1330</v>
      </c>
      <c r="G8" s="12" t="s">
        <v>1332</v>
      </c>
      <c r="H8" s="12" t="s">
        <v>146</v>
      </c>
      <c r="I8" s="12" t="s">
        <v>721</v>
      </c>
      <c r="J8" s="12" t="s">
        <v>82</v>
      </c>
      <c r="K8" s="12" t="s">
        <v>83</v>
      </c>
      <c r="L8" s="3" t="s">
        <v>148</v>
      </c>
      <c r="M8" s="12" t="s">
        <v>941</v>
      </c>
      <c r="N8" s="14" t="s">
        <v>1259</v>
      </c>
      <c r="O8" s="14" t="s">
        <v>150</v>
      </c>
      <c r="P8" s="12" t="s">
        <v>86</v>
      </c>
      <c r="Q8" s="129">
        <v>4000</v>
      </c>
      <c r="R8" s="146">
        <v>3.19</v>
      </c>
      <c r="S8" s="148">
        <v>12718</v>
      </c>
      <c r="T8" s="129">
        <v>1622.817</v>
      </c>
      <c r="U8" s="147">
        <v>0</v>
      </c>
      <c r="V8" s="147">
        <v>0.110422167530349</v>
      </c>
      <c r="W8" s="147">
        <v>3.4900044404815901E-3</v>
      </c>
    </row>
    <row r="9" spans="1:23" x14ac:dyDescent="0.25">
      <c r="A9" s="12">
        <v>1182</v>
      </c>
      <c r="B9" s="12">
        <v>1182</v>
      </c>
      <c r="C9" s="12" t="s">
        <v>1333</v>
      </c>
      <c r="D9" s="12" t="s">
        <v>1334</v>
      </c>
      <c r="E9" s="12" t="s">
        <v>670</v>
      </c>
      <c r="F9" s="12" t="s">
        <v>1335</v>
      </c>
      <c r="G9" s="12" t="s">
        <v>1336</v>
      </c>
      <c r="H9" s="12" t="s">
        <v>146</v>
      </c>
      <c r="I9" s="12" t="s">
        <v>1323</v>
      </c>
      <c r="J9" s="12" t="s">
        <v>82</v>
      </c>
      <c r="K9" s="12" t="s">
        <v>1161</v>
      </c>
      <c r="L9" s="3" t="s">
        <v>148</v>
      </c>
      <c r="M9" s="12" t="s">
        <v>1337</v>
      </c>
      <c r="N9" s="14" t="s">
        <v>1259</v>
      </c>
      <c r="O9" s="14" t="s">
        <v>150</v>
      </c>
      <c r="P9" s="12" t="s">
        <v>86</v>
      </c>
      <c r="Q9" s="129">
        <v>57288.42</v>
      </c>
      <c r="R9" s="146">
        <v>3.19</v>
      </c>
      <c r="S9" s="148">
        <v>1363.7</v>
      </c>
      <c r="T9" s="129">
        <v>2492.163</v>
      </c>
      <c r="U9" s="147">
        <v>2.32E-3</v>
      </c>
      <c r="V9" s="147">
        <v>0.16957551358827999</v>
      </c>
      <c r="W9" s="147">
        <v>5.3596058532122499E-3</v>
      </c>
    </row>
    <row r="10" spans="1:23" x14ac:dyDescent="0.25">
      <c r="A10" s="12">
        <v>1182</v>
      </c>
      <c r="B10" s="12">
        <v>1182</v>
      </c>
      <c r="C10" s="12" t="s">
        <v>1338</v>
      </c>
      <c r="D10" s="12" t="s">
        <v>1339</v>
      </c>
      <c r="E10" s="12" t="s">
        <v>670</v>
      </c>
      <c r="F10" s="12" t="s">
        <v>1340</v>
      </c>
      <c r="G10" s="12" t="s">
        <v>1341</v>
      </c>
      <c r="H10" s="12" t="s">
        <v>146</v>
      </c>
      <c r="I10" s="12" t="s">
        <v>1323</v>
      </c>
      <c r="J10" s="12" t="s">
        <v>82</v>
      </c>
      <c r="K10" s="12" t="s">
        <v>1342</v>
      </c>
      <c r="L10" s="3" t="s">
        <v>148</v>
      </c>
      <c r="M10" s="12" t="s">
        <v>585</v>
      </c>
      <c r="N10" s="14" t="s">
        <v>1259</v>
      </c>
      <c r="O10" s="14" t="s">
        <v>150</v>
      </c>
      <c r="P10" s="12" t="s">
        <v>86</v>
      </c>
      <c r="Q10" s="129">
        <v>2515.71</v>
      </c>
      <c r="R10" s="146">
        <v>3.19</v>
      </c>
      <c r="S10" s="148">
        <v>27299</v>
      </c>
      <c r="T10" s="129">
        <v>2190.7759999999998</v>
      </c>
      <c r="U10" s="147">
        <v>1.3450000000000001E-3</v>
      </c>
      <c r="V10" s="147">
        <v>0.14906811869539599</v>
      </c>
      <c r="W10" s="147">
        <v>4.7114488677120004E-3</v>
      </c>
    </row>
    <row r="11" spans="1:23" x14ac:dyDescent="0.25">
      <c r="A11" s="12">
        <v>1182</v>
      </c>
      <c r="B11" s="12">
        <v>14769</v>
      </c>
      <c r="C11" s="12" t="s">
        <v>1309</v>
      </c>
      <c r="D11" s="12" t="s">
        <v>1310</v>
      </c>
      <c r="E11" s="12" t="s">
        <v>670</v>
      </c>
      <c r="F11" s="12" t="s">
        <v>1313</v>
      </c>
      <c r="G11" s="12" t="s">
        <v>1314</v>
      </c>
      <c r="H11" s="12" t="s">
        <v>33</v>
      </c>
      <c r="I11" s="12" t="s">
        <v>721</v>
      </c>
      <c r="J11" s="12" t="s">
        <v>82</v>
      </c>
      <c r="K11" s="12" t="s">
        <v>820</v>
      </c>
      <c r="L11" s="3" t="s">
        <v>148</v>
      </c>
      <c r="M11" s="12" t="s">
        <v>585</v>
      </c>
      <c r="N11" s="14" t="s">
        <v>1188</v>
      </c>
      <c r="O11" s="14" t="s">
        <v>150</v>
      </c>
      <c r="P11" s="12" t="s">
        <v>86</v>
      </c>
      <c r="Q11" s="129">
        <v>18251.03</v>
      </c>
      <c r="R11" s="146">
        <v>3.19</v>
      </c>
      <c r="S11" s="148">
        <v>196.87</v>
      </c>
      <c r="T11" s="129">
        <v>114.619</v>
      </c>
      <c r="U11" s="147">
        <v>0</v>
      </c>
      <c r="V11" s="147">
        <v>0.22259893339761699</v>
      </c>
      <c r="W11" s="147">
        <v>3.60881198699552E-3</v>
      </c>
    </row>
    <row r="12" spans="1:23" x14ac:dyDescent="0.25">
      <c r="A12" s="12">
        <v>1182</v>
      </c>
      <c r="B12" s="12">
        <v>14769</v>
      </c>
      <c r="C12" s="12" t="s">
        <v>1315</v>
      </c>
      <c r="D12" s="12" t="s">
        <v>1316</v>
      </c>
      <c r="E12" s="12" t="s">
        <v>670</v>
      </c>
      <c r="F12" s="12" t="s">
        <v>1317</v>
      </c>
      <c r="G12" s="12" t="s">
        <v>1318</v>
      </c>
      <c r="H12" s="12" t="s">
        <v>146</v>
      </c>
      <c r="I12" s="12" t="s">
        <v>721</v>
      </c>
      <c r="J12" s="12" t="s">
        <v>82</v>
      </c>
      <c r="K12" s="12" t="s">
        <v>579</v>
      </c>
      <c r="L12" s="3" t="s">
        <v>148</v>
      </c>
      <c r="M12" s="12" t="s">
        <v>1152</v>
      </c>
      <c r="N12" s="14" t="s">
        <v>1259</v>
      </c>
      <c r="O12" s="14" t="s">
        <v>150</v>
      </c>
      <c r="P12" s="12" t="s">
        <v>1154</v>
      </c>
      <c r="Q12" s="129">
        <v>3490.2</v>
      </c>
      <c r="R12" s="146">
        <v>4.29</v>
      </c>
      <c r="S12" s="148">
        <v>1376.89</v>
      </c>
      <c r="T12" s="129">
        <v>206.161</v>
      </c>
      <c r="U12" s="147">
        <v>2.0000000000000002E-5</v>
      </c>
      <c r="V12" s="147">
        <v>0.40037995633274098</v>
      </c>
      <c r="W12" s="147">
        <v>6.4910283428240801E-3</v>
      </c>
    </row>
    <row r="13" spans="1:23" x14ac:dyDescent="0.25">
      <c r="A13" s="12">
        <v>1182</v>
      </c>
      <c r="B13" s="12">
        <v>14769</v>
      </c>
      <c r="C13" s="12" t="s">
        <v>1319</v>
      </c>
      <c r="D13" s="12" t="s">
        <v>1320</v>
      </c>
      <c r="E13" s="12" t="s">
        <v>670</v>
      </c>
      <c r="F13" s="12" t="s">
        <v>1321</v>
      </c>
      <c r="G13" s="12" t="s">
        <v>1322</v>
      </c>
      <c r="H13" s="12" t="s">
        <v>146</v>
      </c>
      <c r="I13" s="12" t="s">
        <v>1323</v>
      </c>
      <c r="J13" s="12" t="s">
        <v>82</v>
      </c>
      <c r="K13" s="12" t="s">
        <v>83</v>
      </c>
      <c r="L13" s="3" t="s">
        <v>148</v>
      </c>
      <c r="M13" s="12" t="s">
        <v>585</v>
      </c>
      <c r="N13" s="14" t="s">
        <v>1259</v>
      </c>
      <c r="O13" s="14" t="s">
        <v>150</v>
      </c>
      <c r="P13" s="12" t="s">
        <v>86</v>
      </c>
      <c r="Q13" s="129">
        <v>2.3199999999999998</v>
      </c>
      <c r="R13" s="146">
        <v>3.19</v>
      </c>
      <c r="S13" s="148">
        <v>145802.185</v>
      </c>
      <c r="T13" s="129">
        <v>10.791</v>
      </c>
      <c r="U13" s="147">
        <v>3.0000000000000001E-6</v>
      </c>
      <c r="V13" s="147">
        <v>2.0955989687930301E-2</v>
      </c>
      <c r="W13" s="147">
        <v>3.3974208964456399E-4</v>
      </c>
    </row>
    <row r="14" spans="1:23" x14ac:dyDescent="0.25">
      <c r="A14" s="12">
        <v>1182</v>
      </c>
      <c r="B14" s="12">
        <v>14769</v>
      </c>
      <c r="C14" s="12" t="s">
        <v>1343</v>
      </c>
      <c r="D14" s="12" t="s">
        <v>1344</v>
      </c>
      <c r="E14" s="12" t="s">
        <v>670</v>
      </c>
      <c r="F14" s="12" t="s">
        <v>1345</v>
      </c>
      <c r="G14" s="12" t="s">
        <v>1346</v>
      </c>
      <c r="H14" s="12" t="s">
        <v>146</v>
      </c>
      <c r="I14" s="12" t="s">
        <v>721</v>
      </c>
      <c r="J14" s="12" t="s">
        <v>82</v>
      </c>
      <c r="K14" s="12" t="s">
        <v>83</v>
      </c>
      <c r="L14" s="3" t="s">
        <v>148</v>
      </c>
      <c r="M14" s="12" t="s">
        <v>585</v>
      </c>
      <c r="N14" s="14" t="s">
        <v>1347</v>
      </c>
      <c r="O14" s="14" t="s">
        <v>150</v>
      </c>
      <c r="P14" s="12" t="s">
        <v>86</v>
      </c>
      <c r="Q14" s="129">
        <v>186.59</v>
      </c>
      <c r="R14" s="146">
        <v>3.19</v>
      </c>
      <c r="S14" s="148">
        <v>18194.240000000002</v>
      </c>
      <c r="T14" s="129">
        <v>108.29600000000001</v>
      </c>
      <c r="U14" s="147">
        <v>1.92E-4</v>
      </c>
      <c r="V14" s="147">
        <v>0.21031896827843199</v>
      </c>
      <c r="W14" s="147">
        <v>3.4097270918184101E-3</v>
      </c>
    </row>
    <row r="15" spans="1:23" x14ac:dyDescent="0.25">
      <c r="A15" s="12">
        <v>1182</v>
      </c>
      <c r="B15" s="12">
        <v>14769</v>
      </c>
      <c r="C15" s="12" t="s">
        <v>1324</v>
      </c>
      <c r="D15" s="12" t="s">
        <v>1310</v>
      </c>
      <c r="E15" s="12" t="s">
        <v>670</v>
      </c>
      <c r="F15" s="12" t="s">
        <v>1325</v>
      </c>
      <c r="G15" s="12" t="s">
        <v>1326</v>
      </c>
      <c r="H15" s="12" t="s">
        <v>146</v>
      </c>
      <c r="I15" s="12" t="s">
        <v>721</v>
      </c>
      <c r="J15" s="12" t="s">
        <v>82</v>
      </c>
      <c r="K15" s="12" t="s">
        <v>1206</v>
      </c>
      <c r="L15" s="3" t="s">
        <v>148</v>
      </c>
      <c r="M15" s="12" t="s">
        <v>585</v>
      </c>
      <c r="N15" s="14" t="s">
        <v>1327</v>
      </c>
      <c r="O15" s="14" t="s">
        <v>150</v>
      </c>
      <c r="P15" s="12" t="s">
        <v>86</v>
      </c>
      <c r="Q15" s="129">
        <v>801.55</v>
      </c>
      <c r="R15" s="146">
        <v>3.19</v>
      </c>
      <c r="S15" s="148">
        <v>1473.26</v>
      </c>
      <c r="T15" s="129">
        <v>37.67</v>
      </c>
      <c r="U15" s="147">
        <v>3.4999999999999997E-5</v>
      </c>
      <c r="V15" s="147">
        <v>7.31587328856938E-2</v>
      </c>
      <c r="W15" s="147">
        <v>1.1860618923977401E-3</v>
      </c>
    </row>
    <row r="16" spans="1:23" x14ac:dyDescent="0.25">
      <c r="A16" s="12">
        <v>1182</v>
      </c>
      <c r="B16" s="12">
        <v>14769</v>
      </c>
      <c r="C16" s="12" t="s">
        <v>970</v>
      </c>
      <c r="D16" s="12" t="s">
        <v>971</v>
      </c>
      <c r="E16" s="12" t="s">
        <v>670</v>
      </c>
      <c r="F16" s="12" t="s">
        <v>1328</v>
      </c>
      <c r="G16" s="12" t="s">
        <v>1329</v>
      </c>
      <c r="H16" s="12" t="s">
        <v>146</v>
      </c>
      <c r="I16" s="12" t="s">
        <v>1323</v>
      </c>
      <c r="J16" s="12" t="s">
        <v>82</v>
      </c>
      <c r="K16" s="12" t="s">
        <v>974</v>
      </c>
      <c r="L16" s="3" t="s">
        <v>148</v>
      </c>
      <c r="M16" s="12" t="s">
        <v>585</v>
      </c>
      <c r="N16" s="14" t="s">
        <v>1259</v>
      </c>
      <c r="O16" s="14" t="s">
        <v>150</v>
      </c>
      <c r="P16" s="12" t="s">
        <v>86</v>
      </c>
      <c r="Q16" s="129">
        <v>339.83</v>
      </c>
      <c r="R16" s="146">
        <v>3.19</v>
      </c>
      <c r="S16" s="148">
        <v>1212.19</v>
      </c>
      <c r="T16" s="129">
        <v>13.141</v>
      </c>
      <c r="U16" s="147">
        <v>0</v>
      </c>
      <c r="V16" s="147">
        <v>2.5520464293921699E-2</v>
      </c>
      <c r="W16" s="147">
        <v>4.1374213277601499E-4</v>
      </c>
    </row>
    <row r="17" spans="1:23" x14ac:dyDescent="0.25">
      <c r="A17" s="12">
        <v>1182</v>
      </c>
      <c r="B17" s="12">
        <v>14769</v>
      </c>
      <c r="C17" s="12" t="s">
        <v>1338</v>
      </c>
      <c r="D17" s="12" t="s">
        <v>1339</v>
      </c>
      <c r="E17" s="12" t="s">
        <v>670</v>
      </c>
      <c r="F17" s="12" t="s">
        <v>1340</v>
      </c>
      <c r="G17" s="12" t="s">
        <v>1341</v>
      </c>
      <c r="H17" s="12" t="s">
        <v>146</v>
      </c>
      <c r="I17" s="12" t="s">
        <v>1323</v>
      </c>
      <c r="J17" s="12" t="s">
        <v>82</v>
      </c>
      <c r="K17" s="12" t="s">
        <v>1342</v>
      </c>
      <c r="L17" s="3" t="s">
        <v>148</v>
      </c>
      <c r="M17" s="12" t="s">
        <v>585</v>
      </c>
      <c r="N17" s="14" t="s">
        <v>1259</v>
      </c>
      <c r="O17" s="14" t="s">
        <v>150</v>
      </c>
      <c r="P17" s="12" t="s">
        <v>86</v>
      </c>
      <c r="Q17" s="129">
        <v>27.83</v>
      </c>
      <c r="R17" s="146">
        <v>3.19</v>
      </c>
      <c r="S17" s="148">
        <v>27299</v>
      </c>
      <c r="T17" s="129">
        <v>24.234999999999999</v>
      </c>
      <c r="U17" s="147">
        <v>1.5E-5</v>
      </c>
      <c r="V17" s="147">
        <v>4.70669551236646E-2</v>
      </c>
      <c r="W17" s="147">
        <v>7.6305752794536899E-4</v>
      </c>
    </row>
    <row r="18" spans="1:23" x14ac:dyDescent="0.25">
      <c r="A18" s="12">
        <v>12904</v>
      </c>
      <c r="B18" s="12">
        <v>12905</v>
      </c>
      <c r="C18" s="12" t="s">
        <v>1309</v>
      </c>
      <c r="D18" s="12" t="s">
        <v>1310</v>
      </c>
      <c r="E18" s="12" t="s">
        <v>670</v>
      </c>
      <c r="F18" s="12" t="s">
        <v>1313</v>
      </c>
      <c r="G18" s="12" t="s">
        <v>1314</v>
      </c>
      <c r="H18" s="12" t="s">
        <v>33</v>
      </c>
      <c r="I18" s="12" t="s">
        <v>721</v>
      </c>
      <c r="J18" s="12" t="s">
        <v>82</v>
      </c>
      <c r="K18" s="12" t="s">
        <v>820</v>
      </c>
      <c r="L18" s="3" t="s">
        <v>148</v>
      </c>
      <c r="M18" s="12" t="s">
        <v>585</v>
      </c>
      <c r="N18" s="14" t="s">
        <v>1188</v>
      </c>
      <c r="O18" s="14" t="s">
        <v>150</v>
      </c>
      <c r="P18" s="12" t="s">
        <v>86</v>
      </c>
      <c r="Q18" s="129">
        <v>19293.95</v>
      </c>
      <c r="R18" s="146">
        <v>3.19</v>
      </c>
      <c r="S18" s="148">
        <v>196.87</v>
      </c>
      <c r="T18" s="129">
        <v>121.169</v>
      </c>
      <c r="U18" s="147">
        <v>0</v>
      </c>
      <c r="V18" s="147">
        <v>8.1646570159469606E-2</v>
      </c>
      <c r="W18" s="147">
        <v>2.27408755811181E-3</v>
      </c>
    </row>
    <row r="19" spans="1:23" x14ac:dyDescent="0.25">
      <c r="A19" s="12">
        <v>12904</v>
      </c>
      <c r="B19" s="12">
        <v>12905</v>
      </c>
      <c r="C19" s="12" t="s">
        <v>1315</v>
      </c>
      <c r="D19" s="12" t="s">
        <v>1316</v>
      </c>
      <c r="E19" s="12" t="s">
        <v>670</v>
      </c>
      <c r="F19" s="12" t="s">
        <v>1317</v>
      </c>
      <c r="G19" s="12" t="s">
        <v>1318</v>
      </c>
      <c r="H19" s="12" t="s">
        <v>146</v>
      </c>
      <c r="I19" s="12" t="s">
        <v>721</v>
      </c>
      <c r="J19" s="12" t="s">
        <v>82</v>
      </c>
      <c r="K19" s="12" t="s">
        <v>579</v>
      </c>
      <c r="L19" s="3" t="s">
        <v>148</v>
      </c>
      <c r="M19" s="12" t="s">
        <v>1152</v>
      </c>
      <c r="N19" s="14" t="s">
        <v>1259</v>
      </c>
      <c r="O19" s="14" t="s">
        <v>150</v>
      </c>
      <c r="P19" s="12" t="s">
        <v>1154</v>
      </c>
      <c r="Q19" s="129">
        <v>3822.01</v>
      </c>
      <c r="R19" s="146">
        <v>4.29</v>
      </c>
      <c r="S19" s="148">
        <v>1376.89</v>
      </c>
      <c r="T19" s="129">
        <v>225.761</v>
      </c>
      <c r="U19" s="147">
        <v>2.1999999999999999E-5</v>
      </c>
      <c r="V19" s="147">
        <v>0.15212301676386999</v>
      </c>
      <c r="W19" s="147">
        <v>4.2370556295196404E-3</v>
      </c>
    </row>
    <row r="20" spans="1:23" x14ac:dyDescent="0.25">
      <c r="A20" s="3">
        <v>12904</v>
      </c>
      <c r="B20" s="3">
        <v>12905</v>
      </c>
      <c r="C20" s="3" t="s">
        <v>1319</v>
      </c>
      <c r="D20" s="3" t="s">
        <v>1320</v>
      </c>
      <c r="E20" s="12" t="s">
        <v>670</v>
      </c>
      <c r="F20" s="3" t="s">
        <v>1321</v>
      </c>
      <c r="G20" s="3" t="s">
        <v>1322</v>
      </c>
      <c r="H20" s="12" t="s">
        <v>146</v>
      </c>
      <c r="I20" s="12" t="s">
        <v>1323</v>
      </c>
      <c r="J20" s="12" t="s">
        <v>82</v>
      </c>
      <c r="K20" s="12" t="s">
        <v>83</v>
      </c>
      <c r="L20" s="3" t="s">
        <v>148</v>
      </c>
      <c r="M20" s="12" t="s">
        <v>585</v>
      </c>
      <c r="N20" s="14" t="s">
        <v>1259</v>
      </c>
      <c r="O20" s="14" t="s">
        <v>150</v>
      </c>
      <c r="P20" s="3" t="s">
        <v>86</v>
      </c>
      <c r="Q20" s="127">
        <v>28.65</v>
      </c>
      <c r="R20" s="138">
        <v>3.19</v>
      </c>
      <c r="S20" s="141">
        <v>145802.185</v>
      </c>
      <c r="T20" s="127">
        <v>133.25399999999999</v>
      </c>
      <c r="U20" s="139">
        <v>4.1E-5</v>
      </c>
      <c r="V20" s="139">
        <v>8.9789574628889299E-2</v>
      </c>
      <c r="W20" s="139">
        <v>2.5008932293529599E-3</v>
      </c>
    </row>
    <row r="21" spans="1:23" x14ac:dyDescent="0.25">
      <c r="A21" s="3">
        <v>12904</v>
      </c>
      <c r="B21" s="3">
        <v>12905</v>
      </c>
      <c r="C21" s="3" t="s">
        <v>1343</v>
      </c>
      <c r="D21" s="3" t="s">
        <v>1344</v>
      </c>
      <c r="E21" s="3" t="s">
        <v>670</v>
      </c>
      <c r="F21" s="3" t="s">
        <v>1345</v>
      </c>
      <c r="G21" s="3" t="s">
        <v>1346</v>
      </c>
      <c r="H21" s="3" t="s">
        <v>146</v>
      </c>
      <c r="I21" s="3" t="s">
        <v>721</v>
      </c>
      <c r="J21" s="3" t="s">
        <v>82</v>
      </c>
      <c r="K21" s="3" t="s">
        <v>83</v>
      </c>
      <c r="L21" s="3" t="s">
        <v>148</v>
      </c>
      <c r="M21" s="2" t="s">
        <v>585</v>
      </c>
      <c r="N21" s="3" t="s">
        <v>1347</v>
      </c>
      <c r="O21" s="3" t="s">
        <v>150</v>
      </c>
      <c r="P21" s="3" t="s">
        <v>86</v>
      </c>
      <c r="Q21" s="127">
        <v>523.34</v>
      </c>
      <c r="R21" s="138">
        <v>3.19</v>
      </c>
      <c r="S21" s="141">
        <v>18194.240000000002</v>
      </c>
      <c r="T21" s="127">
        <v>303.745</v>
      </c>
      <c r="U21" s="139">
        <v>5.3899999999999998E-4</v>
      </c>
      <c r="V21" s="139">
        <v>0.20467043127009499</v>
      </c>
      <c r="W21" s="139">
        <v>5.7006495233739903E-3</v>
      </c>
    </row>
    <row r="22" spans="1:23" x14ac:dyDescent="0.25">
      <c r="A22" s="3">
        <v>12904</v>
      </c>
      <c r="B22" s="3">
        <v>12905</v>
      </c>
      <c r="C22" s="3" t="s">
        <v>1108</v>
      </c>
      <c r="D22" s="3" t="s">
        <v>1109</v>
      </c>
      <c r="E22" s="3" t="s">
        <v>670</v>
      </c>
      <c r="F22" s="3" t="s">
        <v>1348</v>
      </c>
      <c r="G22" s="3" t="s">
        <v>1349</v>
      </c>
      <c r="H22" s="3" t="s">
        <v>146</v>
      </c>
      <c r="I22" s="3" t="s">
        <v>1323</v>
      </c>
      <c r="J22" s="3" t="s">
        <v>82</v>
      </c>
      <c r="K22" s="3" t="s">
        <v>820</v>
      </c>
      <c r="L22" s="3" t="s">
        <v>148</v>
      </c>
      <c r="M22" s="2" t="s">
        <v>585</v>
      </c>
      <c r="N22" s="3" t="s">
        <v>1259</v>
      </c>
      <c r="O22" s="3" t="s">
        <v>150</v>
      </c>
      <c r="P22" s="3" t="s">
        <v>86</v>
      </c>
      <c r="Q22" s="127">
        <v>2821.86</v>
      </c>
      <c r="R22" s="138">
        <v>3.19</v>
      </c>
      <c r="S22" s="141">
        <v>1384.38</v>
      </c>
      <c r="T22" s="127">
        <v>124.61799999999999</v>
      </c>
      <c r="U22" s="139">
        <v>0</v>
      </c>
      <c r="V22" s="139">
        <v>8.3970750609540706E-2</v>
      </c>
      <c r="W22" s="139">
        <v>2.3388225473953798E-3</v>
      </c>
    </row>
    <row r="23" spans="1:23" x14ac:dyDescent="0.25">
      <c r="A23" s="3">
        <v>12904</v>
      </c>
      <c r="B23" s="3">
        <v>12905</v>
      </c>
      <c r="C23" s="3" t="s">
        <v>1324</v>
      </c>
      <c r="D23" s="3" t="s">
        <v>1310</v>
      </c>
      <c r="E23" s="3" t="s">
        <v>670</v>
      </c>
      <c r="F23" s="3" t="s">
        <v>1325</v>
      </c>
      <c r="G23" s="3" t="s">
        <v>1326</v>
      </c>
      <c r="H23" s="3" t="s">
        <v>146</v>
      </c>
      <c r="I23" s="3" t="s">
        <v>721</v>
      </c>
      <c r="J23" s="3" t="s">
        <v>82</v>
      </c>
      <c r="K23" s="3" t="s">
        <v>1206</v>
      </c>
      <c r="L23" s="3" t="s">
        <v>148</v>
      </c>
      <c r="M23" s="2" t="s">
        <v>585</v>
      </c>
      <c r="N23" s="3" t="s">
        <v>1327</v>
      </c>
      <c r="O23" s="3" t="s">
        <v>150</v>
      </c>
      <c r="P23" s="3" t="s">
        <v>86</v>
      </c>
      <c r="Q23" s="127">
        <v>2127.69</v>
      </c>
      <c r="R23" s="138">
        <v>3.19</v>
      </c>
      <c r="S23" s="141">
        <v>1473.26</v>
      </c>
      <c r="T23" s="127">
        <v>99.995000000000005</v>
      </c>
      <c r="U23" s="139">
        <v>9.2999999999999997E-5</v>
      </c>
      <c r="V23" s="139">
        <v>6.7379068937660005E-2</v>
      </c>
      <c r="W23" s="139">
        <v>1.8766973560434201E-3</v>
      </c>
    </row>
    <row r="24" spans="1:23" x14ac:dyDescent="0.25">
      <c r="A24" s="3">
        <v>12904</v>
      </c>
      <c r="B24" s="3">
        <v>12905</v>
      </c>
      <c r="C24" s="3" t="s">
        <v>970</v>
      </c>
      <c r="D24" s="3" t="s">
        <v>971</v>
      </c>
      <c r="E24" s="3" t="s">
        <v>670</v>
      </c>
      <c r="F24" s="3" t="s">
        <v>1328</v>
      </c>
      <c r="G24" s="3" t="s">
        <v>1329</v>
      </c>
      <c r="H24" s="3" t="s">
        <v>146</v>
      </c>
      <c r="I24" s="3" t="s">
        <v>1323</v>
      </c>
      <c r="J24" s="3" t="s">
        <v>82</v>
      </c>
      <c r="K24" s="3" t="s">
        <v>974</v>
      </c>
      <c r="L24" s="3" t="s">
        <v>148</v>
      </c>
      <c r="M24" s="2" t="s">
        <v>585</v>
      </c>
      <c r="N24" s="3" t="s">
        <v>1259</v>
      </c>
      <c r="O24" s="3" t="s">
        <v>150</v>
      </c>
      <c r="P24" s="3" t="s">
        <v>86</v>
      </c>
      <c r="Q24" s="127">
        <v>2233.1799999999998</v>
      </c>
      <c r="R24" s="138">
        <v>3.19</v>
      </c>
      <c r="S24" s="141">
        <v>1212.19</v>
      </c>
      <c r="T24" s="127">
        <v>86.355000000000004</v>
      </c>
      <c r="U24" s="139">
        <v>0</v>
      </c>
      <c r="V24" s="139">
        <v>5.8187765792599801E-2</v>
      </c>
      <c r="W24" s="139">
        <v>1.6206936061713801E-3</v>
      </c>
    </row>
    <row r="25" spans="1:23" x14ac:dyDescent="0.25">
      <c r="A25" s="3">
        <v>12904</v>
      </c>
      <c r="B25" s="3">
        <v>12905</v>
      </c>
      <c r="C25" s="3" t="s">
        <v>1333</v>
      </c>
      <c r="D25" s="3" t="s">
        <v>1334</v>
      </c>
      <c r="E25" s="3" t="s">
        <v>670</v>
      </c>
      <c r="F25" s="3" t="s">
        <v>1335</v>
      </c>
      <c r="G25" s="3" t="s">
        <v>1336</v>
      </c>
      <c r="H25" s="3" t="s">
        <v>146</v>
      </c>
      <c r="I25" s="3" t="s">
        <v>1323</v>
      </c>
      <c r="J25" s="3" t="s">
        <v>82</v>
      </c>
      <c r="K25" s="3" t="s">
        <v>1161</v>
      </c>
      <c r="L25" s="3" t="s">
        <v>148</v>
      </c>
      <c r="M25" s="2" t="s">
        <v>1337</v>
      </c>
      <c r="N25" s="3" t="s">
        <v>1259</v>
      </c>
      <c r="O25" s="3" t="s">
        <v>150</v>
      </c>
      <c r="P25" s="3" t="s">
        <v>86</v>
      </c>
      <c r="Q25" s="127">
        <v>4761.21</v>
      </c>
      <c r="R25" s="138">
        <v>3.19</v>
      </c>
      <c r="S25" s="141">
        <v>1363.7</v>
      </c>
      <c r="T25" s="127">
        <v>207.12200000000001</v>
      </c>
      <c r="U25" s="139">
        <v>1.93E-4</v>
      </c>
      <c r="V25" s="139">
        <v>0.13956400799490701</v>
      </c>
      <c r="W25" s="139">
        <v>3.88725176723941E-3</v>
      </c>
    </row>
    <row r="26" spans="1:23" x14ac:dyDescent="0.25">
      <c r="A26" s="3">
        <v>12904</v>
      </c>
      <c r="B26" s="3">
        <v>12905</v>
      </c>
      <c r="C26" s="3" t="s">
        <v>1338</v>
      </c>
      <c r="D26" s="3" t="s">
        <v>1339</v>
      </c>
      <c r="E26" s="3" t="s">
        <v>670</v>
      </c>
      <c r="F26" s="3" t="s">
        <v>1340</v>
      </c>
      <c r="G26" s="3" t="s">
        <v>1341</v>
      </c>
      <c r="H26" s="3" t="s">
        <v>146</v>
      </c>
      <c r="I26" s="3" t="s">
        <v>1323</v>
      </c>
      <c r="J26" s="3" t="s">
        <v>82</v>
      </c>
      <c r="K26" s="3" t="s">
        <v>1342</v>
      </c>
      <c r="L26" s="3" t="s">
        <v>148</v>
      </c>
      <c r="M26" s="2" t="s">
        <v>585</v>
      </c>
      <c r="N26" s="3" t="s">
        <v>1259</v>
      </c>
      <c r="O26" s="3" t="s">
        <v>150</v>
      </c>
      <c r="P26" s="3" t="s">
        <v>86</v>
      </c>
      <c r="Q26" s="127">
        <v>209.05</v>
      </c>
      <c r="R26" s="138">
        <v>3.19</v>
      </c>
      <c r="S26" s="141">
        <v>27299</v>
      </c>
      <c r="T26" s="127">
        <v>182.04900000000001</v>
      </c>
      <c r="U26" s="139">
        <v>1.12E-4</v>
      </c>
      <c r="V26" s="139">
        <v>0.122668813842968</v>
      </c>
      <c r="W26" s="139">
        <v>3.4166728961641901E-3</v>
      </c>
    </row>
    <row r="27" spans="1:23" x14ac:dyDescent="0.25">
      <c r="A27" s="3">
        <v>12904</v>
      </c>
      <c r="B27" s="3">
        <v>13680</v>
      </c>
      <c r="C27" s="3" t="s">
        <v>1309</v>
      </c>
      <c r="D27" s="3" t="s">
        <v>1310</v>
      </c>
      <c r="E27" s="3" t="s">
        <v>670</v>
      </c>
      <c r="F27" s="3" t="s">
        <v>1313</v>
      </c>
      <c r="G27" s="3" t="s">
        <v>1314</v>
      </c>
      <c r="H27" s="3" t="s">
        <v>33</v>
      </c>
      <c r="I27" s="3" t="s">
        <v>721</v>
      </c>
      <c r="J27" s="3" t="s">
        <v>82</v>
      </c>
      <c r="K27" s="3" t="s">
        <v>820</v>
      </c>
      <c r="L27" s="3" t="s">
        <v>148</v>
      </c>
      <c r="M27" s="2" t="s">
        <v>585</v>
      </c>
      <c r="N27" s="3" t="s">
        <v>1188</v>
      </c>
      <c r="O27" s="3" t="s">
        <v>150</v>
      </c>
      <c r="P27" s="3" t="s">
        <v>86</v>
      </c>
      <c r="Q27" s="127">
        <v>34416.230000000003</v>
      </c>
      <c r="R27" s="138">
        <v>3.19</v>
      </c>
      <c r="S27" s="141">
        <v>196.87</v>
      </c>
      <c r="T27" s="127">
        <v>216.13900000000001</v>
      </c>
      <c r="U27" s="139">
        <v>0</v>
      </c>
      <c r="V27" s="139">
        <v>0.146723733361589</v>
      </c>
      <c r="W27" s="139">
        <v>3.6195464533724702E-3</v>
      </c>
    </row>
    <row r="28" spans="1:23" x14ac:dyDescent="0.25">
      <c r="A28" s="3">
        <v>12904</v>
      </c>
      <c r="B28" s="3">
        <v>13680</v>
      </c>
      <c r="C28" s="3" t="s">
        <v>1315</v>
      </c>
      <c r="D28" s="3" t="s">
        <v>1316</v>
      </c>
      <c r="E28" s="3" t="s">
        <v>670</v>
      </c>
      <c r="F28" s="3" t="s">
        <v>1317</v>
      </c>
      <c r="G28" s="3" t="s">
        <v>1318</v>
      </c>
      <c r="H28" s="3" t="s">
        <v>146</v>
      </c>
      <c r="I28" s="3" t="s">
        <v>721</v>
      </c>
      <c r="J28" s="3" t="s">
        <v>82</v>
      </c>
      <c r="K28" s="3" t="s">
        <v>579</v>
      </c>
      <c r="L28" s="3" t="s">
        <v>148</v>
      </c>
      <c r="M28" s="2" t="s">
        <v>1152</v>
      </c>
      <c r="N28" s="3" t="s">
        <v>1259</v>
      </c>
      <c r="O28" s="3" t="s">
        <v>150</v>
      </c>
      <c r="P28" s="3" t="s">
        <v>1154</v>
      </c>
      <c r="Q28" s="127">
        <v>9755.65</v>
      </c>
      <c r="R28" s="138">
        <v>4.29</v>
      </c>
      <c r="S28" s="141">
        <v>1376.89</v>
      </c>
      <c r="T28" s="127">
        <v>576.25199999999995</v>
      </c>
      <c r="U28" s="139">
        <v>5.7000000000000003E-5</v>
      </c>
      <c r="V28" s="139">
        <v>0.39118266234649901</v>
      </c>
      <c r="W28" s="139">
        <v>9.6501348873647506E-3</v>
      </c>
    </row>
    <row r="29" spans="1:23" x14ac:dyDescent="0.25">
      <c r="A29" s="3">
        <v>12904</v>
      </c>
      <c r="B29" s="3">
        <v>13680</v>
      </c>
      <c r="C29" s="3" t="s">
        <v>1319</v>
      </c>
      <c r="D29" s="3" t="s">
        <v>1320</v>
      </c>
      <c r="E29" s="3" t="s">
        <v>670</v>
      </c>
      <c r="F29" s="3" t="s">
        <v>1321</v>
      </c>
      <c r="G29" s="3" t="s">
        <v>1322</v>
      </c>
      <c r="H29" s="3" t="s">
        <v>146</v>
      </c>
      <c r="I29" s="3" t="s">
        <v>1323</v>
      </c>
      <c r="J29" s="3" t="s">
        <v>82</v>
      </c>
      <c r="K29" s="3" t="s">
        <v>83</v>
      </c>
      <c r="L29" s="3" t="s">
        <v>148</v>
      </c>
      <c r="M29" s="2" t="s">
        <v>585</v>
      </c>
      <c r="N29" s="3" t="s">
        <v>1259</v>
      </c>
      <c r="O29" s="3" t="s">
        <v>150</v>
      </c>
      <c r="P29" s="3" t="s">
        <v>86</v>
      </c>
      <c r="Q29" s="127">
        <v>13.16</v>
      </c>
      <c r="R29" s="138">
        <v>3.19</v>
      </c>
      <c r="S29" s="141">
        <v>145802.185</v>
      </c>
      <c r="T29" s="127">
        <v>61.207999999999998</v>
      </c>
      <c r="U29" s="139">
        <v>1.9000000000000001E-5</v>
      </c>
      <c r="V29" s="139">
        <v>4.15506147840395E-2</v>
      </c>
      <c r="W29" s="139">
        <v>1.02501740469199E-3</v>
      </c>
    </row>
    <row r="30" spans="1:23" x14ac:dyDescent="0.25">
      <c r="A30" s="3">
        <v>12904</v>
      </c>
      <c r="B30" s="3">
        <v>13680</v>
      </c>
      <c r="C30" s="3" t="s">
        <v>1343</v>
      </c>
      <c r="D30" s="3" t="s">
        <v>1344</v>
      </c>
      <c r="E30" s="3" t="s">
        <v>670</v>
      </c>
      <c r="F30" s="3" t="s">
        <v>1345</v>
      </c>
      <c r="G30" s="3" t="s">
        <v>1346</v>
      </c>
      <c r="H30" s="3" t="s">
        <v>146</v>
      </c>
      <c r="I30" s="3" t="s">
        <v>721</v>
      </c>
      <c r="J30" s="3" t="s">
        <v>82</v>
      </c>
      <c r="K30" s="3" t="s">
        <v>83</v>
      </c>
      <c r="L30" s="3" t="s">
        <v>148</v>
      </c>
      <c r="M30" s="2" t="s">
        <v>585</v>
      </c>
      <c r="N30" s="3" t="s">
        <v>1347</v>
      </c>
      <c r="O30" s="3" t="s">
        <v>150</v>
      </c>
      <c r="P30" s="3" t="s">
        <v>86</v>
      </c>
      <c r="Q30" s="127">
        <v>356.72</v>
      </c>
      <c r="R30" s="138">
        <v>3.19</v>
      </c>
      <c r="S30" s="141">
        <v>18194.240000000002</v>
      </c>
      <c r="T30" s="127">
        <v>207.03899999999999</v>
      </c>
      <c r="U30" s="139">
        <v>3.6699999999999998E-4</v>
      </c>
      <c r="V30" s="139">
        <v>0.14054613622649401</v>
      </c>
      <c r="W30" s="139">
        <v>3.4671505233589499E-3</v>
      </c>
    </row>
    <row r="31" spans="1:23" x14ac:dyDescent="0.25">
      <c r="A31" s="3">
        <v>12904</v>
      </c>
      <c r="B31" s="3">
        <v>13680</v>
      </c>
      <c r="C31" s="3" t="s">
        <v>1324</v>
      </c>
      <c r="D31" s="3" t="s">
        <v>1310</v>
      </c>
      <c r="E31" s="3" t="s">
        <v>670</v>
      </c>
      <c r="F31" s="3" t="s">
        <v>1325</v>
      </c>
      <c r="G31" s="3" t="s">
        <v>1326</v>
      </c>
      <c r="H31" s="3" t="s">
        <v>146</v>
      </c>
      <c r="I31" s="3" t="s">
        <v>721</v>
      </c>
      <c r="J31" s="3" t="s">
        <v>82</v>
      </c>
      <c r="K31" s="3" t="s">
        <v>1206</v>
      </c>
      <c r="L31" s="3" t="s">
        <v>148</v>
      </c>
      <c r="M31" s="2" t="s">
        <v>585</v>
      </c>
      <c r="N31" s="3" t="s">
        <v>1327</v>
      </c>
      <c r="O31" s="3" t="s">
        <v>150</v>
      </c>
      <c r="P31" s="3" t="s">
        <v>86</v>
      </c>
      <c r="Q31" s="127">
        <v>2875.47</v>
      </c>
      <c r="R31" s="138">
        <v>3.19</v>
      </c>
      <c r="S31" s="141">
        <v>1473.26</v>
      </c>
      <c r="T31" s="127">
        <v>135.13800000000001</v>
      </c>
      <c r="U31" s="139">
        <v>1.25E-4</v>
      </c>
      <c r="V31" s="139">
        <v>9.1737261343693102E-2</v>
      </c>
      <c r="W31" s="139">
        <v>2.2630781764553698E-3</v>
      </c>
    </row>
    <row r="32" spans="1:23" x14ac:dyDescent="0.25">
      <c r="A32" s="3">
        <v>12904</v>
      </c>
      <c r="B32" s="3">
        <v>13680</v>
      </c>
      <c r="C32" s="3" t="s">
        <v>970</v>
      </c>
      <c r="D32" s="3" t="s">
        <v>971</v>
      </c>
      <c r="E32" s="3" t="s">
        <v>670</v>
      </c>
      <c r="F32" s="3" t="s">
        <v>1328</v>
      </c>
      <c r="G32" s="3" t="s">
        <v>1329</v>
      </c>
      <c r="H32" s="3" t="s">
        <v>146</v>
      </c>
      <c r="I32" s="3" t="s">
        <v>1323</v>
      </c>
      <c r="J32" s="3" t="s">
        <v>82</v>
      </c>
      <c r="K32" s="3" t="s">
        <v>974</v>
      </c>
      <c r="L32" s="3" t="s">
        <v>148</v>
      </c>
      <c r="M32" s="2" t="s">
        <v>585</v>
      </c>
      <c r="N32" s="3" t="s">
        <v>1259</v>
      </c>
      <c r="O32" s="3" t="s">
        <v>150</v>
      </c>
      <c r="P32" s="3" t="s">
        <v>86</v>
      </c>
      <c r="Q32" s="127">
        <v>1941.9</v>
      </c>
      <c r="R32" s="138">
        <v>3.19</v>
      </c>
      <c r="S32" s="141">
        <v>1212.19</v>
      </c>
      <c r="T32" s="127">
        <v>75.090999999999994</v>
      </c>
      <c r="U32" s="139">
        <v>0</v>
      </c>
      <c r="V32" s="139">
        <v>5.0974748418234198E-2</v>
      </c>
      <c r="W32" s="139">
        <v>1.2575025568227201E-3</v>
      </c>
    </row>
    <row r="33" spans="1:23" x14ac:dyDescent="0.25">
      <c r="A33" s="3">
        <v>12904</v>
      </c>
      <c r="B33" s="3">
        <v>13680</v>
      </c>
      <c r="C33" s="3" t="s">
        <v>1338</v>
      </c>
      <c r="D33" s="3" t="s">
        <v>1339</v>
      </c>
      <c r="E33" s="3" t="s">
        <v>670</v>
      </c>
      <c r="F33" s="3" t="s">
        <v>1340</v>
      </c>
      <c r="G33" s="3" t="s">
        <v>1341</v>
      </c>
      <c r="H33" s="3" t="s">
        <v>146</v>
      </c>
      <c r="I33" s="3" t="s">
        <v>1323</v>
      </c>
      <c r="J33" s="3" t="s">
        <v>82</v>
      </c>
      <c r="K33" s="3" t="s">
        <v>1342</v>
      </c>
      <c r="L33" s="3" t="s">
        <v>148</v>
      </c>
      <c r="M33" s="2" t="s">
        <v>585</v>
      </c>
      <c r="N33" s="3" t="s">
        <v>1259</v>
      </c>
      <c r="O33" s="3" t="s">
        <v>150</v>
      </c>
      <c r="P33" s="3" t="s">
        <v>86</v>
      </c>
      <c r="Q33" s="127">
        <v>232.23</v>
      </c>
      <c r="R33" s="138">
        <v>3.19</v>
      </c>
      <c r="S33" s="141">
        <v>27299</v>
      </c>
      <c r="T33" s="127">
        <v>202.23500000000001</v>
      </c>
      <c r="U33" s="139">
        <v>1.2400000000000001E-4</v>
      </c>
      <c r="V33" s="139">
        <v>0.137284843519451</v>
      </c>
      <c r="W33" s="139">
        <v>3.3866972784698099E-3</v>
      </c>
    </row>
    <row r="34" spans="1:23" x14ac:dyDescent="0.25">
      <c r="A34" s="3">
        <v>424</v>
      </c>
      <c r="B34" s="3">
        <v>7228</v>
      </c>
      <c r="C34" s="3" t="s">
        <v>1309</v>
      </c>
      <c r="D34" s="3" t="s">
        <v>1310</v>
      </c>
      <c r="E34" s="3" t="s">
        <v>670</v>
      </c>
      <c r="F34" s="3" t="s">
        <v>1311</v>
      </c>
      <c r="G34" s="3" t="s">
        <v>1312</v>
      </c>
      <c r="H34" s="3" t="s">
        <v>146</v>
      </c>
      <c r="I34" s="3" t="s">
        <v>721</v>
      </c>
      <c r="J34" s="3" t="s">
        <v>82</v>
      </c>
      <c r="K34" s="3" t="s">
        <v>579</v>
      </c>
      <c r="L34" s="3" t="s">
        <v>148</v>
      </c>
      <c r="M34" s="2" t="s">
        <v>585</v>
      </c>
      <c r="N34" s="3" t="s">
        <v>1188</v>
      </c>
      <c r="O34" s="3" t="s">
        <v>150</v>
      </c>
      <c r="P34" s="3" t="s">
        <v>1154</v>
      </c>
      <c r="Q34" s="127">
        <v>275886.2</v>
      </c>
      <c r="R34" s="138">
        <v>4.29</v>
      </c>
      <c r="S34" s="141">
        <v>890.63</v>
      </c>
      <c r="T34" s="127">
        <v>10541.066999999999</v>
      </c>
      <c r="U34" s="139">
        <v>0</v>
      </c>
      <c r="V34" s="139">
        <v>0.124711180934576</v>
      </c>
      <c r="W34" s="139">
        <v>4.06167105083006E-3</v>
      </c>
    </row>
    <row r="35" spans="1:23" x14ac:dyDescent="0.25">
      <c r="A35" s="3">
        <v>424</v>
      </c>
      <c r="B35" s="3">
        <v>7228</v>
      </c>
      <c r="C35" s="3" t="s">
        <v>1309</v>
      </c>
      <c r="D35" s="3" t="s">
        <v>1310</v>
      </c>
      <c r="E35" s="3" t="s">
        <v>670</v>
      </c>
      <c r="F35" s="3" t="s">
        <v>1313</v>
      </c>
      <c r="G35" s="3" t="s">
        <v>1314</v>
      </c>
      <c r="H35" s="3" t="s">
        <v>33</v>
      </c>
      <c r="I35" s="3" t="s">
        <v>721</v>
      </c>
      <c r="J35" s="3" t="s">
        <v>82</v>
      </c>
      <c r="K35" s="3" t="s">
        <v>820</v>
      </c>
      <c r="L35" s="3" t="s">
        <v>148</v>
      </c>
      <c r="M35" s="2" t="s">
        <v>585</v>
      </c>
      <c r="N35" s="3" t="s">
        <v>1188</v>
      </c>
      <c r="O35" s="3" t="s">
        <v>150</v>
      </c>
      <c r="P35" s="3" t="s">
        <v>86</v>
      </c>
      <c r="Q35" s="127">
        <v>782186.99</v>
      </c>
      <c r="R35" s="138">
        <v>3.19</v>
      </c>
      <c r="S35" s="141">
        <v>196.87</v>
      </c>
      <c r="T35" s="127">
        <v>4912.2539999999999</v>
      </c>
      <c r="U35" s="139">
        <v>0</v>
      </c>
      <c r="V35" s="139">
        <v>5.8116789493522898E-2</v>
      </c>
      <c r="W35" s="139">
        <v>1.89278362761123E-3</v>
      </c>
    </row>
    <row r="36" spans="1:23" x14ac:dyDescent="0.25">
      <c r="A36" s="3">
        <v>424</v>
      </c>
      <c r="B36" s="3">
        <v>7228</v>
      </c>
      <c r="C36" s="3" t="s">
        <v>1315</v>
      </c>
      <c r="D36" s="3" t="s">
        <v>1316</v>
      </c>
      <c r="E36" s="3" t="s">
        <v>670</v>
      </c>
      <c r="F36" s="3" t="s">
        <v>1317</v>
      </c>
      <c r="G36" s="3" t="s">
        <v>1318</v>
      </c>
      <c r="H36" s="3" t="s">
        <v>146</v>
      </c>
      <c r="I36" s="3" t="s">
        <v>721</v>
      </c>
      <c r="J36" s="3" t="s">
        <v>82</v>
      </c>
      <c r="K36" s="3" t="s">
        <v>579</v>
      </c>
      <c r="L36" s="3" t="s">
        <v>148</v>
      </c>
      <c r="M36" s="2" t="s">
        <v>1152</v>
      </c>
      <c r="N36" s="3" t="s">
        <v>1259</v>
      </c>
      <c r="O36" s="3" t="s">
        <v>150</v>
      </c>
      <c r="P36" s="3" t="s">
        <v>1154</v>
      </c>
      <c r="Q36" s="127">
        <v>168699.43</v>
      </c>
      <c r="R36" s="138">
        <v>4.29</v>
      </c>
      <c r="S36" s="141">
        <v>1376.89</v>
      </c>
      <c r="T36" s="127">
        <v>9964.8359999999993</v>
      </c>
      <c r="U36" s="139">
        <v>9.8700000000000003E-4</v>
      </c>
      <c r="V36" s="139">
        <v>0.11789379708621101</v>
      </c>
      <c r="W36" s="139">
        <v>3.8396382674677799E-3</v>
      </c>
    </row>
    <row r="37" spans="1:23" x14ac:dyDescent="0.25">
      <c r="A37" s="3">
        <v>424</v>
      </c>
      <c r="B37" s="3">
        <v>7228</v>
      </c>
      <c r="C37" s="3" t="s">
        <v>1319</v>
      </c>
      <c r="D37" s="3" t="s">
        <v>1320</v>
      </c>
      <c r="E37" s="3" t="s">
        <v>670</v>
      </c>
      <c r="F37" s="3" t="s">
        <v>1321</v>
      </c>
      <c r="G37" s="3" t="s">
        <v>1322</v>
      </c>
      <c r="H37" s="3" t="s">
        <v>146</v>
      </c>
      <c r="I37" s="3" t="s">
        <v>1323</v>
      </c>
      <c r="J37" s="3" t="s">
        <v>82</v>
      </c>
      <c r="K37" s="3" t="s">
        <v>83</v>
      </c>
      <c r="L37" s="3" t="s">
        <v>148</v>
      </c>
      <c r="M37" s="2" t="s">
        <v>585</v>
      </c>
      <c r="N37" s="3" t="s">
        <v>1259</v>
      </c>
      <c r="O37" s="3" t="s">
        <v>150</v>
      </c>
      <c r="P37" s="3" t="s">
        <v>86</v>
      </c>
      <c r="Q37" s="127">
        <v>2322.77</v>
      </c>
      <c r="R37" s="138">
        <v>3.19</v>
      </c>
      <c r="S37" s="141">
        <v>145802.185</v>
      </c>
      <c r="T37" s="127">
        <v>10803.412</v>
      </c>
      <c r="U37" s="139">
        <v>3.287E-3</v>
      </c>
      <c r="V37" s="139">
        <v>0.12781497106635101</v>
      </c>
      <c r="W37" s="139">
        <v>4.1627572119233404E-3</v>
      </c>
    </row>
    <row r="38" spans="1:23" x14ac:dyDescent="0.25">
      <c r="A38" s="3">
        <v>424</v>
      </c>
      <c r="B38" s="3">
        <v>7228</v>
      </c>
      <c r="C38" s="3" t="s">
        <v>1324</v>
      </c>
      <c r="D38" s="3" t="s">
        <v>1310</v>
      </c>
      <c r="E38" s="3" t="s">
        <v>670</v>
      </c>
      <c r="F38" s="3" t="s">
        <v>1325</v>
      </c>
      <c r="G38" s="3" t="s">
        <v>1326</v>
      </c>
      <c r="H38" s="3" t="s">
        <v>146</v>
      </c>
      <c r="I38" s="3" t="s">
        <v>721</v>
      </c>
      <c r="J38" s="3" t="s">
        <v>82</v>
      </c>
      <c r="K38" s="3" t="s">
        <v>1206</v>
      </c>
      <c r="L38" s="3" t="s">
        <v>148</v>
      </c>
      <c r="M38" s="2" t="s">
        <v>585</v>
      </c>
      <c r="N38" s="3" t="s">
        <v>1327</v>
      </c>
      <c r="O38" s="3" t="s">
        <v>150</v>
      </c>
      <c r="P38" s="3" t="s">
        <v>86</v>
      </c>
      <c r="Q38" s="127">
        <v>262821.98</v>
      </c>
      <c r="R38" s="138">
        <v>3.19</v>
      </c>
      <c r="S38" s="141">
        <v>1473.26</v>
      </c>
      <c r="T38" s="127">
        <v>12351.843000000001</v>
      </c>
      <c r="U38" s="139">
        <v>1.1450999999999999E-2</v>
      </c>
      <c r="V38" s="139">
        <v>0.146134435353523</v>
      </c>
      <c r="W38" s="139">
        <v>4.7593968813123503E-3</v>
      </c>
    </row>
    <row r="39" spans="1:23" x14ac:dyDescent="0.25">
      <c r="A39" s="3">
        <v>424</v>
      </c>
      <c r="B39" s="3">
        <v>7228</v>
      </c>
      <c r="C39" s="3" t="s">
        <v>970</v>
      </c>
      <c r="D39" s="3" t="s">
        <v>971</v>
      </c>
      <c r="E39" s="3" t="s">
        <v>670</v>
      </c>
      <c r="F39" s="3" t="s">
        <v>1328</v>
      </c>
      <c r="G39" s="3" t="s">
        <v>1329</v>
      </c>
      <c r="H39" s="3" t="s">
        <v>146</v>
      </c>
      <c r="I39" s="3" t="s">
        <v>1323</v>
      </c>
      <c r="J39" s="3" t="s">
        <v>82</v>
      </c>
      <c r="K39" s="3" t="s">
        <v>974</v>
      </c>
      <c r="L39" s="3" t="s">
        <v>148</v>
      </c>
      <c r="M39" s="2" t="s">
        <v>585</v>
      </c>
      <c r="N39" s="3" t="s">
        <v>1259</v>
      </c>
      <c r="O39" s="3" t="s">
        <v>150</v>
      </c>
      <c r="P39" s="3" t="s">
        <v>86</v>
      </c>
      <c r="Q39" s="127">
        <v>174770.86</v>
      </c>
      <c r="R39" s="138">
        <v>3.19</v>
      </c>
      <c r="S39" s="141">
        <v>1212.19</v>
      </c>
      <c r="T39" s="127">
        <v>6758.19</v>
      </c>
      <c r="U39" s="139">
        <v>0</v>
      </c>
      <c r="V39" s="139">
        <v>7.99560269479241E-2</v>
      </c>
      <c r="W39" s="139">
        <v>2.6040574514657202E-3</v>
      </c>
    </row>
    <row r="40" spans="1:23" x14ac:dyDescent="0.25">
      <c r="A40" s="3">
        <v>424</v>
      </c>
      <c r="B40" s="3">
        <v>7228</v>
      </c>
      <c r="C40" s="3" t="s">
        <v>1330</v>
      </c>
      <c r="D40" s="3" t="s">
        <v>1331</v>
      </c>
      <c r="E40" s="3" t="s">
        <v>670</v>
      </c>
      <c r="F40" s="3" t="s">
        <v>1330</v>
      </c>
      <c r="G40" s="3" t="s">
        <v>1332</v>
      </c>
      <c r="H40" s="3" t="s">
        <v>146</v>
      </c>
      <c r="I40" s="3" t="s">
        <v>721</v>
      </c>
      <c r="J40" s="3" t="s">
        <v>82</v>
      </c>
      <c r="K40" s="3" t="s">
        <v>83</v>
      </c>
      <c r="L40" s="3" t="s">
        <v>148</v>
      </c>
      <c r="M40" s="2" t="s">
        <v>941</v>
      </c>
      <c r="N40" s="3" t="s">
        <v>1259</v>
      </c>
      <c r="O40" s="3" t="s">
        <v>150</v>
      </c>
      <c r="P40" s="3" t="s">
        <v>86</v>
      </c>
      <c r="Q40" s="127">
        <v>10000</v>
      </c>
      <c r="R40" s="138">
        <v>3.19</v>
      </c>
      <c r="S40" s="141">
        <v>12718</v>
      </c>
      <c r="T40" s="127">
        <v>4057.0419999999999</v>
      </c>
      <c r="U40" s="139">
        <v>0</v>
      </c>
      <c r="V40" s="139">
        <v>4.7998791844536599E-2</v>
      </c>
      <c r="W40" s="139">
        <v>1.56325440789505E-3</v>
      </c>
    </row>
    <row r="41" spans="1:23" x14ac:dyDescent="0.25">
      <c r="A41" s="3">
        <v>424</v>
      </c>
      <c r="B41" s="3">
        <v>7228</v>
      </c>
      <c r="C41" s="3" t="s">
        <v>1333</v>
      </c>
      <c r="D41" s="3" t="s">
        <v>1334</v>
      </c>
      <c r="E41" s="3" t="s">
        <v>670</v>
      </c>
      <c r="F41" s="3" t="s">
        <v>1335</v>
      </c>
      <c r="G41" s="3" t="s">
        <v>1336</v>
      </c>
      <c r="H41" s="3" t="s">
        <v>146</v>
      </c>
      <c r="I41" s="3" t="s">
        <v>1323</v>
      </c>
      <c r="J41" s="3" t="s">
        <v>82</v>
      </c>
      <c r="K41" s="3" t="s">
        <v>1161</v>
      </c>
      <c r="L41" s="3" t="s">
        <v>148</v>
      </c>
      <c r="M41" s="2" t="s">
        <v>1337</v>
      </c>
      <c r="N41" s="3" t="s">
        <v>1259</v>
      </c>
      <c r="O41" s="3" t="s">
        <v>150</v>
      </c>
      <c r="P41" s="3" t="s">
        <v>86</v>
      </c>
      <c r="Q41" s="127">
        <v>338581.67</v>
      </c>
      <c r="R41" s="138">
        <v>3.19</v>
      </c>
      <c r="S41" s="141">
        <v>1363.7</v>
      </c>
      <c r="T41" s="127">
        <v>14728.99</v>
      </c>
      <c r="U41" s="139">
        <v>1.3710999999999999E-2</v>
      </c>
      <c r="V41" s="139">
        <v>0.17425841868243599</v>
      </c>
      <c r="W41" s="139">
        <v>5.6753562048071802E-3</v>
      </c>
    </row>
    <row r="42" spans="1:23" x14ac:dyDescent="0.25">
      <c r="A42" s="3">
        <v>424</v>
      </c>
      <c r="B42" s="3">
        <v>7228</v>
      </c>
      <c r="C42" s="3" t="s">
        <v>1338</v>
      </c>
      <c r="D42" s="3" t="s">
        <v>1339</v>
      </c>
      <c r="E42" s="3" t="s">
        <v>670</v>
      </c>
      <c r="F42" s="3" t="s">
        <v>1340</v>
      </c>
      <c r="G42" s="3" t="s">
        <v>1341</v>
      </c>
      <c r="H42" s="3" t="s">
        <v>146</v>
      </c>
      <c r="I42" s="3" t="s">
        <v>1323</v>
      </c>
      <c r="J42" s="3" t="s">
        <v>82</v>
      </c>
      <c r="K42" s="3" t="s">
        <v>1342</v>
      </c>
      <c r="L42" s="3" t="s">
        <v>148</v>
      </c>
      <c r="M42" s="2" t="s">
        <v>585</v>
      </c>
      <c r="N42" s="3" t="s">
        <v>1259</v>
      </c>
      <c r="O42" s="3" t="s">
        <v>150</v>
      </c>
      <c r="P42" s="3" t="s">
        <v>86</v>
      </c>
      <c r="Q42" s="127">
        <v>11949.64</v>
      </c>
      <c r="R42" s="138">
        <v>3.19</v>
      </c>
      <c r="S42" s="141">
        <v>27299</v>
      </c>
      <c r="T42" s="127">
        <v>10406.201999999999</v>
      </c>
      <c r="U42" s="139">
        <v>6.3899999999999998E-3</v>
      </c>
      <c r="V42" s="139">
        <v>0.12311558859092001</v>
      </c>
      <c r="W42" s="139">
        <v>4.0097048102525398E-3</v>
      </c>
    </row>
    <row r="43" spans="1:23" x14ac:dyDescent="0.25">
      <c r="A43" s="3">
        <v>424</v>
      </c>
      <c r="B43" s="3">
        <v>7229</v>
      </c>
      <c r="C43" s="3" t="s">
        <v>1309</v>
      </c>
      <c r="D43" s="3" t="s">
        <v>1310</v>
      </c>
      <c r="E43" s="3" t="s">
        <v>670</v>
      </c>
      <c r="F43" s="3" t="s">
        <v>1313</v>
      </c>
      <c r="G43" s="3" t="s">
        <v>1314</v>
      </c>
      <c r="H43" s="3" t="s">
        <v>33</v>
      </c>
      <c r="I43" s="3" t="s">
        <v>721</v>
      </c>
      <c r="J43" s="3" t="s">
        <v>82</v>
      </c>
      <c r="K43" s="3" t="s">
        <v>820</v>
      </c>
      <c r="L43" s="3" t="s">
        <v>148</v>
      </c>
      <c r="M43" s="2" t="s">
        <v>585</v>
      </c>
      <c r="N43" s="3" t="s">
        <v>1188</v>
      </c>
      <c r="O43" s="3" t="s">
        <v>150</v>
      </c>
      <c r="P43" s="3" t="s">
        <v>86</v>
      </c>
      <c r="Q43" s="127">
        <v>24508.53</v>
      </c>
      <c r="R43" s="138">
        <v>3.19</v>
      </c>
      <c r="S43" s="141">
        <v>196.87</v>
      </c>
      <c r="T43" s="127">
        <v>153.917</v>
      </c>
      <c r="U43" s="139">
        <v>0</v>
      </c>
      <c r="V43" s="139">
        <v>5.5075074463911702E-2</v>
      </c>
      <c r="W43" s="139">
        <v>9.7912354148799305E-4</v>
      </c>
    </row>
    <row r="44" spans="1:23" x14ac:dyDescent="0.25">
      <c r="A44" s="3">
        <v>424</v>
      </c>
      <c r="B44" s="3">
        <v>7229</v>
      </c>
      <c r="C44" s="3" t="s">
        <v>1315</v>
      </c>
      <c r="D44" s="3" t="s">
        <v>1316</v>
      </c>
      <c r="E44" s="3" t="s">
        <v>670</v>
      </c>
      <c r="F44" s="3" t="s">
        <v>1317</v>
      </c>
      <c r="G44" s="3" t="s">
        <v>1318</v>
      </c>
      <c r="H44" s="3" t="s">
        <v>146</v>
      </c>
      <c r="I44" s="3" t="s">
        <v>721</v>
      </c>
      <c r="J44" s="3" t="s">
        <v>82</v>
      </c>
      <c r="K44" s="3" t="s">
        <v>579</v>
      </c>
      <c r="L44" s="3" t="s">
        <v>148</v>
      </c>
      <c r="M44" s="2" t="s">
        <v>1152</v>
      </c>
      <c r="N44" s="3" t="s">
        <v>1259</v>
      </c>
      <c r="O44" s="3" t="s">
        <v>150</v>
      </c>
      <c r="P44" s="3" t="s">
        <v>1154</v>
      </c>
      <c r="Q44" s="127">
        <v>5791.25</v>
      </c>
      <c r="R44" s="138">
        <v>4.29</v>
      </c>
      <c r="S44" s="141">
        <v>1376.89</v>
      </c>
      <c r="T44" s="127">
        <v>342.08100000000002</v>
      </c>
      <c r="U44" s="139">
        <v>3.4E-5</v>
      </c>
      <c r="V44" s="139">
        <v>0.12240423849480001</v>
      </c>
      <c r="W44" s="139">
        <v>2.1761000353563102E-3</v>
      </c>
    </row>
    <row r="45" spans="1:23" x14ac:dyDescent="0.25">
      <c r="A45" s="3">
        <v>424</v>
      </c>
      <c r="B45" s="3">
        <v>7229</v>
      </c>
      <c r="C45" s="3" t="s">
        <v>1319</v>
      </c>
      <c r="D45" s="3" t="s">
        <v>1320</v>
      </c>
      <c r="E45" s="3" t="s">
        <v>670</v>
      </c>
      <c r="F45" s="3" t="s">
        <v>1321</v>
      </c>
      <c r="G45" s="3" t="s">
        <v>1322</v>
      </c>
      <c r="H45" s="3" t="s">
        <v>146</v>
      </c>
      <c r="I45" s="3" t="s">
        <v>1323</v>
      </c>
      <c r="J45" s="3" t="s">
        <v>82</v>
      </c>
      <c r="K45" s="3" t="s">
        <v>83</v>
      </c>
      <c r="L45" s="3" t="s">
        <v>148</v>
      </c>
      <c r="M45" s="2" t="s">
        <v>585</v>
      </c>
      <c r="N45" s="3" t="s">
        <v>1259</v>
      </c>
      <c r="O45" s="3" t="s">
        <v>150</v>
      </c>
      <c r="P45" s="3" t="s">
        <v>86</v>
      </c>
      <c r="Q45" s="127">
        <v>73.55</v>
      </c>
      <c r="R45" s="138">
        <v>3.19</v>
      </c>
      <c r="S45" s="141">
        <v>145802.185</v>
      </c>
      <c r="T45" s="127">
        <v>342.08800000000002</v>
      </c>
      <c r="U45" s="139">
        <v>1.0399999999999999E-4</v>
      </c>
      <c r="V45" s="139">
        <v>0.122406645863195</v>
      </c>
      <c r="W45" s="139">
        <v>2.17614283350214E-3</v>
      </c>
    </row>
    <row r="46" spans="1:23" x14ac:dyDescent="0.25">
      <c r="A46" s="3">
        <v>424</v>
      </c>
      <c r="B46" s="3">
        <v>7229</v>
      </c>
      <c r="C46" s="3" t="s">
        <v>1324</v>
      </c>
      <c r="D46" s="3" t="s">
        <v>1310</v>
      </c>
      <c r="E46" s="3" t="s">
        <v>670</v>
      </c>
      <c r="F46" s="3" t="s">
        <v>1325</v>
      </c>
      <c r="G46" s="3" t="s">
        <v>1326</v>
      </c>
      <c r="H46" s="3" t="s">
        <v>146</v>
      </c>
      <c r="I46" s="3" t="s">
        <v>721</v>
      </c>
      <c r="J46" s="3" t="s">
        <v>82</v>
      </c>
      <c r="K46" s="3" t="s">
        <v>1206</v>
      </c>
      <c r="L46" s="3" t="s">
        <v>148</v>
      </c>
      <c r="M46" s="2" t="s">
        <v>585</v>
      </c>
      <c r="N46" s="3" t="s">
        <v>1327</v>
      </c>
      <c r="O46" s="3" t="s">
        <v>150</v>
      </c>
      <c r="P46" s="3" t="s">
        <v>86</v>
      </c>
      <c r="Q46" s="127">
        <v>5592.53</v>
      </c>
      <c r="R46" s="138">
        <v>3.19</v>
      </c>
      <c r="S46" s="141">
        <v>1473.26</v>
      </c>
      <c r="T46" s="127">
        <v>262.83199999999999</v>
      </c>
      <c r="U46" s="139">
        <v>2.4399999999999999E-4</v>
      </c>
      <c r="V46" s="139">
        <v>9.4047229933198598E-2</v>
      </c>
      <c r="W46" s="139">
        <v>1.67196972016202E-3</v>
      </c>
    </row>
    <row r="47" spans="1:23" x14ac:dyDescent="0.25">
      <c r="A47" s="3">
        <v>424</v>
      </c>
      <c r="B47" s="3">
        <v>7229</v>
      </c>
      <c r="C47" s="3" t="s">
        <v>970</v>
      </c>
      <c r="D47" s="3" t="s">
        <v>971</v>
      </c>
      <c r="E47" s="3" t="s">
        <v>670</v>
      </c>
      <c r="F47" s="3" t="s">
        <v>1328</v>
      </c>
      <c r="G47" s="3" t="s">
        <v>1329</v>
      </c>
      <c r="H47" s="3" t="s">
        <v>146</v>
      </c>
      <c r="I47" s="3" t="s">
        <v>1323</v>
      </c>
      <c r="J47" s="3" t="s">
        <v>82</v>
      </c>
      <c r="K47" s="3" t="s">
        <v>974</v>
      </c>
      <c r="L47" s="3" t="s">
        <v>148</v>
      </c>
      <c r="M47" s="2" t="s">
        <v>585</v>
      </c>
      <c r="N47" s="3" t="s">
        <v>1259</v>
      </c>
      <c r="O47" s="3" t="s">
        <v>150</v>
      </c>
      <c r="P47" s="3" t="s">
        <v>86</v>
      </c>
      <c r="Q47" s="127">
        <v>11165.92</v>
      </c>
      <c r="R47" s="138">
        <v>3.19</v>
      </c>
      <c r="S47" s="141">
        <v>1212.19</v>
      </c>
      <c r="T47" s="127">
        <v>431.77300000000002</v>
      </c>
      <c r="U47" s="139">
        <v>0</v>
      </c>
      <c r="V47" s="139">
        <v>0.15449822604382801</v>
      </c>
      <c r="W47" s="139">
        <v>2.7466662861575998E-3</v>
      </c>
    </row>
    <row r="48" spans="1:23" x14ac:dyDescent="0.25">
      <c r="A48" s="3">
        <v>424</v>
      </c>
      <c r="B48" s="3">
        <v>7229</v>
      </c>
      <c r="C48" s="3" t="s">
        <v>1333</v>
      </c>
      <c r="D48" s="3" t="s">
        <v>1334</v>
      </c>
      <c r="E48" s="3" t="s">
        <v>670</v>
      </c>
      <c r="F48" s="3" t="s">
        <v>1335</v>
      </c>
      <c r="G48" s="3" t="s">
        <v>1336</v>
      </c>
      <c r="H48" s="3" t="s">
        <v>146</v>
      </c>
      <c r="I48" s="3" t="s">
        <v>1323</v>
      </c>
      <c r="J48" s="3" t="s">
        <v>82</v>
      </c>
      <c r="K48" s="3" t="s">
        <v>1161</v>
      </c>
      <c r="L48" s="3" t="s">
        <v>148</v>
      </c>
      <c r="M48" s="2" t="s">
        <v>1337</v>
      </c>
      <c r="N48" s="3" t="s">
        <v>1259</v>
      </c>
      <c r="O48" s="3" t="s">
        <v>150</v>
      </c>
      <c r="P48" s="3" t="s">
        <v>86</v>
      </c>
      <c r="Q48" s="127">
        <v>16000.21</v>
      </c>
      <c r="R48" s="138">
        <v>3.19</v>
      </c>
      <c r="S48" s="141">
        <v>1363.7</v>
      </c>
      <c r="T48" s="127">
        <v>696.04200000000003</v>
      </c>
      <c r="U48" s="139">
        <v>6.4800000000000003E-4</v>
      </c>
      <c r="V48" s="139">
        <v>0.24905932773923001</v>
      </c>
      <c r="W48" s="139">
        <v>4.4277716079429803E-3</v>
      </c>
    </row>
    <row r="49" spans="1:23" x14ac:dyDescent="0.25">
      <c r="A49" s="3">
        <v>424</v>
      </c>
      <c r="B49" s="3">
        <v>7229</v>
      </c>
      <c r="C49" s="3" t="s">
        <v>1338</v>
      </c>
      <c r="D49" s="3" t="s">
        <v>1339</v>
      </c>
      <c r="E49" s="3" t="s">
        <v>670</v>
      </c>
      <c r="F49" s="3" t="s">
        <v>1340</v>
      </c>
      <c r="G49" s="3" t="s">
        <v>1341</v>
      </c>
      <c r="H49" s="3" t="s">
        <v>146</v>
      </c>
      <c r="I49" s="3" t="s">
        <v>1323</v>
      </c>
      <c r="J49" s="3" t="s">
        <v>82</v>
      </c>
      <c r="K49" s="3" t="s">
        <v>1342</v>
      </c>
      <c r="L49" s="3" t="s">
        <v>148</v>
      </c>
      <c r="M49" s="2" t="s">
        <v>585</v>
      </c>
      <c r="N49" s="3" t="s">
        <v>1259</v>
      </c>
      <c r="O49" s="3" t="s">
        <v>150</v>
      </c>
      <c r="P49" s="3" t="s">
        <v>86</v>
      </c>
      <c r="Q49" s="127">
        <v>649.89</v>
      </c>
      <c r="R49" s="138">
        <v>3.19</v>
      </c>
      <c r="S49" s="141">
        <v>27299</v>
      </c>
      <c r="T49" s="127">
        <v>565.94899999999996</v>
      </c>
      <c r="U49" s="139">
        <v>3.48E-4</v>
      </c>
      <c r="V49" s="139">
        <v>0.20250925746183701</v>
      </c>
      <c r="W49" s="139">
        <v>3.6002054156106999E-3</v>
      </c>
    </row>
    <row r="50" spans="1:23" x14ac:dyDescent="0.25">
      <c r="A50" s="3">
        <v>969</v>
      </c>
      <c r="B50" s="3">
        <v>969</v>
      </c>
      <c r="C50" s="3" t="s">
        <v>1309</v>
      </c>
      <c r="D50" s="3" t="s">
        <v>1310</v>
      </c>
      <c r="E50" s="3" t="s">
        <v>670</v>
      </c>
      <c r="F50" s="3" t="s">
        <v>1313</v>
      </c>
      <c r="G50" s="3" t="s">
        <v>1314</v>
      </c>
      <c r="H50" s="3" t="s">
        <v>33</v>
      </c>
      <c r="I50" s="3" t="s">
        <v>721</v>
      </c>
      <c r="J50" s="3" t="s">
        <v>82</v>
      </c>
      <c r="K50" s="3" t="s">
        <v>820</v>
      </c>
      <c r="L50" s="3" t="s">
        <v>148</v>
      </c>
      <c r="M50" s="2" t="s">
        <v>585</v>
      </c>
      <c r="N50" s="3" t="s">
        <v>1188</v>
      </c>
      <c r="O50" s="3" t="s">
        <v>150</v>
      </c>
      <c r="P50" s="3" t="s">
        <v>86</v>
      </c>
      <c r="Q50" s="127">
        <v>20858.32</v>
      </c>
      <c r="R50" s="138">
        <v>3.19</v>
      </c>
      <c r="S50" s="141">
        <v>196.87</v>
      </c>
      <c r="T50" s="127">
        <v>130.99299999999999</v>
      </c>
      <c r="U50" s="139">
        <v>0</v>
      </c>
      <c r="V50" s="139">
        <v>5.7484411288953201E-2</v>
      </c>
      <c r="W50" s="139">
        <v>1.76928659606353E-3</v>
      </c>
    </row>
    <row r="51" spans="1:23" x14ac:dyDescent="0.25">
      <c r="A51" s="3">
        <v>969</v>
      </c>
      <c r="B51" s="3">
        <v>969</v>
      </c>
      <c r="C51" s="3" t="s">
        <v>1315</v>
      </c>
      <c r="D51" s="3" t="s">
        <v>1316</v>
      </c>
      <c r="E51" s="3" t="s">
        <v>670</v>
      </c>
      <c r="F51" s="3" t="s">
        <v>1317</v>
      </c>
      <c r="G51" s="3" t="s">
        <v>1318</v>
      </c>
      <c r="H51" s="3" t="s">
        <v>146</v>
      </c>
      <c r="I51" s="3" t="s">
        <v>721</v>
      </c>
      <c r="J51" s="3" t="s">
        <v>82</v>
      </c>
      <c r="K51" s="3" t="s">
        <v>579</v>
      </c>
      <c r="L51" s="3" t="s">
        <v>148</v>
      </c>
      <c r="M51" s="2" t="s">
        <v>1152</v>
      </c>
      <c r="N51" s="3" t="s">
        <v>1259</v>
      </c>
      <c r="O51" s="3" t="s">
        <v>150</v>
      </c>
      <c r="P51" s="3" t="s">
        <v>1154</v>
      </c>
      <c r="Q51" s="127">
        <v>5406.62</v>
      </c>
      <c r="R51" s="138">
        <v>4.29</v>
      </c>
      <c r="S51" s="141">
        <v>1376.89</v>
      </c>
      <c r="T51" s="127">
        <v>319.36099999999999</v>
      </c>
      <c r="U51" s="139">
        <v>3.1999999999999999E-5</v>
      </c>
      <c r="V51" s="139">
        <v>0.14014671493755301</v>
      </c>
      <c r="W51" s="139">
        <v>4.3135121098300299E-3</v>
      </c>
    </row>
    <row r="52" spans="1:23" x14ac:dyDescent="0.25">
      <c r="A52" s="3">
        <v>969</v>
      </c>
      <c r="B52" s="3">
        <v>969</v>
      </c>
      <c r="C52" s="3" t="s">
        <v>1319</v>
      </c>
      <c r="D52" s="3" t="s">
        <v>1320</v>
      </c>
      <c r="E52" s="3" t="s">
        <v>670</v>
      </c>
      <c r="F52" s="3" t="s">
        <v>1321</v>
      </c>
      <c r="G52" s="3" t="s">
        <v>1322</v>
      </c>
      <c r="H52" s="3" t="s">
        <v>146</v>
      </c>
      <c r="I52" s="3" t="s">
        <v>1323</v>
      </c>
      <c r="J52" s="3" t="s">
        <v>82</v>
      </c>
      <c r="K52" s="3" t="s">
        <v>83</v>
      </c>
      <c r="L52" s="3" t="s">
        <v>148</v>
      </c>
      <c r="M52" s="2" t="s">
        <v>585</v>
      </c>
      <c r="N52" s="3" t="s">
        <v>1259</v>
      </c>
      <c r="O52" s="3" t="s">
        <v>150</v>
      </c>
      <c r="P52" s="3" t="s">
        <v>86</v>
      </c>
      <c r="Q52" s="127">
        <v>75.099999999999994</v>
      </c>
      <c r="R52" s="138">
        <v>3.19</v>
      </c>
      <c r="S52" s="141">
        <v>145802.185</v>
      </c>
      <c r="T52" s="127">
        <v>349.29700000000003</v>
      </c>
      <c r="U52" s="139">
        <v>1.06E-4</v>
      </c>
      <c r="V52" s="139">
        <v>0.153283423006319</v>
      </c>
      <c r="W52" s="139">
        <v>4.7178408831671098E-3</v>
      </c>
    </row>
    <row r="53" spans="1:23" x14ac:dyDescent="0.25">
      <c r="A53" s="3">
        <v>969</v>
      </c>
      <c r="B53" s="3">
        <v>969</v>
      </c>
      <c r="C53" s="3" t="s">
        <v>1324</v>
      </c>
      <c r="D53" s="3" t="s">
        <v>1310</v>
      </c>
      <c r="E53" s="3" t="s">
        <v>670</v>
      </c>
      <c r="F53" s="3" t="s">
        <v>1325</v>
      </c>
      <c r="G53" s="3" t="s">
        <v>1326</v>
      </c>
      <c r="H53" s="3" t="s">
        <v>146</v>
      </c>
      <c r="I53" s="3" t="s">
        <v>721</v>
      </c>
      <c r="J53" s="3" t="s">
        <v>82</v>
      </c>
      <c r="K53" s="3" t="s">
        <v>1206</v>
      </c>
      <c r="L53" s="3" t="s">
        <v>148</v>
      </c>
      <c r="M53" s="2" t="s">
        <v>585</v>
      </c>
      <c r="N53" s="3" t="s">
        <v>1327</v>
      </c>
      <c r="O53" s="3" t="s">
        <v>150</v>
      </c>
      <c r="P53" s="3" t="s">
        <v>86</v>
      </c>
      <c r="Q53" s="127">
        <v>10462.65</v>
      </c>
      <c r="R53" s="138">
        <v>3.19</v>
      </c>
      <c r="S53" s="141">
        <v>1473.26</v>
      </c>
      <c r="T53" s="127">
        <v>491.71300000000002</v>
      </c>
      <c r="U53" s="139">
        <v>4.5600000000000003E-4</v>
      </c>
      <c r="V53" s="139">
        <v>0.21578055997064699</v>
      </c>
      <c r="W53" s="139">
        <v>6.6414118869217E-3</v>
      </c>
    </row>
    <row r="54" spans="1:23" x14ac:dyDescent="0.25">
      <c r="A54" s="3">
        <v>969</v>
      </c>
      <c r="B54" s="3">
        <v>969</v>
      </c>
      <c r="C54" s="3" t="s">
        <v>970</v>
      </c>
      <c r="D54" s="3" t="s">
        <v>971</v>
      </c>
      <c r="E54" s="3" t="s">
        <v>670</v>
      </c>
      <c r="F54" s="3" t="s">
        <v>1328</v>
      </c>
      <c r="G54" s="3" t="s">
        <v>1329</v>
      </c>
      <c r="H54" s="3" t="s">
        <v>146</v>
      </c>
      <c r="I54" s="3" t="s">
        <v>1323</v>
      </c>
      <c r="J54" s="3" t="s">
        <v>82</v>
      </c>
      <c r="K54" s="3" t="s">
        <v>974</v>
      </c>
      <c r="L54" s="3" t="s">
        <v>148</v>
      </c>
      <c r="M54" s="2" t="s">
        <v>585</v>
      </c>
      <c r="N54" s="3" t="s">
        <v>1259</v>
      </c>
      <c r="O54" s="3" t="s">
        <v>150</v>
      </c>
      <c r="P54" s="3" t="s">
        <v>86</v>
      </c>
      <c r="Q54" s="127">
        <v>5825.7</v>
      </c>
      <c r="R54" s="138">
        <v>3.19</v>
      </c>
      <c r="S54" s="141">
        <v>1212.19</v>
      </c>
      <c r="T54" s="127">
        <v>225.273</v>
      </c>
      <c r="U54" s="139">
        <v>0</v>
      </c>
      <c r="V54" s="139">
        <v>9.8857593502670996E-2</v>
      </c>
      <c r="W54" s="139">
        <v>3.04269298722009E-3</v>
      </c>
    </row>
    <row r="55" spans="1:23" x14ac:dyDescent="0.25">
      <c r="A55" s="3">
        <v>969</v>
      </c>
      <c r="B55" s="3">
        <v>969</v>
      </c>
      <c r="C55" s="3" t="s">
        <v>1333</v>
      </c>
      <c r="D55" s="3" t="s">
        <v>1334</v>
      </c>
      <c r="E55" s="3" t="s">
        <v>670</v>
      </c>
      <c r="F55" s="3" t="s">
        <v>1335</v>
      </c>
      <c r="G55" s="3" t="s">
        <v>1336</v>
      </c>
      <c r="H55" s="3" t="s">
        <v>146</v>
      </c>
      <c r="I55" s="3" t="s">
        <v>1323</v>
      </c>
      <c r="J55" s="3" t="s">
        <v>82</v>
      </c>
      <c r="K55" s="3" t="s">
        <v>1161</v>
      </c>
      <c r="L55" s="3" t="s">
        <v>148</v>
      </c>
      <c r="M55" s="2" t="s">
        <v>1337</v>
      </c>
      <c r="N55" s="3" t="s">
        <v>1259</v>
      </c>
      <c r="O55" s="3" t="s">
        <v>150</v>
      </c>
      <c r="P55" s="3" t="s">
        <v>86</v>
      </c>
      <c r="Q55" s="127">
        <v>10000.65</v>
      </c>
      <c r="R55" s="138">
        <v>3.19</v>
      </c>
      <c r="S55" s="141">
        <v>1363.7</v>
      </c>
      <c r="T55" s="127">
        <v>435.04899999999998</v>
      </c>
      <c r="U55" s="139">
        <v>4.0499999999999998E-4</v>
      </c>
      <c r="V55" s="139">
        <v>0.19091422528958299</v>
      </c>
      <c r="W55" s="139">
        <v>5.8760622615548E-3</v>
      </c>
    </row>
    <row r="56" spans="1:23" x14ac:dyDescent="0.25">
      <c r="A56" s="3">
        <v>969</v>
      </c>
      <c r="B56" s="3">
        <v>969</v>
      </c>
      <c r="C56" s="3" t="s">
        <v>1338</v>
      </c>
      <c r="D56" s="3" t="s">
        <v>1339</v>
      </c>
      <c r="E56" s="3" t="s">
        <v>670</v>
      </c>
      <c r="F56" s="3" t="s">
        <v>1340</v>
      </c>
      <c r="G56" s="3" t="s">
        <v>1341</v>
      </c>
      <c r="H56" s="3" t="s">
        <v>146</v>
      </c>
      <c r="I56" s="3" t="s">
        <v>1323</v>
      </c>
      <c r="J56" s="3" t="s">
        <v>82</v>
      </c>
      <c r="K56" s="3" t="s">
        <v>1342</v>
      </c>
      <c r="L56" s="3" t="s">
        <v>148</v>
      </c>
      <c r="M56" s="2" t="s">
        <v>585</v>
      </c>
      <c r="N56" s="3" t="s">
        <v>1259</v>
      </c>
      <c r="O56" s="3" t="s">
        <v>150</v>
      </c>
      <c r="P56" s="3" t="s">
        <v>86</v>
      </c>
      <c r="Q56" s="127">
        <v>375.59</v>
      </c>
      <c r="R56" s="138">
        <v>3.19</v>
      </c>
      <c r="S56" s="141">
        <v>27299</v>
      </c>
      <c r="T56" s="127">
        <v>327.07799999999997</v>
      </c>
      <c r="U56" s="139">
        <v>2.0100000000000001E-4</v>
      </c>
      <c r="V56" s="139">
        <v>0.14353307200427401</v>
      </c>
      <c r="W56" s="139">
        <v>4.4177392565170996E-3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Lital</cp:lastModifiedBy>
  <cp:lastPrinted>2022-08-08T09:16:18Z</cp:lastPrinted>
  <dcterms:created xsi:type="dcterms:W3CDTF">2021-05-03T04:41:48Z</dcterms:created>
  <dcterms:modified xsi:type="dcterms:W3CDTF">2026-03-23T09:16:32Z</dcterms:modified>
</cp:coreProperties>
</file>